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tabRatio="856" activeTab="7"/>
  </bookViews>
  <sheets>
    <sheet name="Altitude Gifting" sheetId="1" r:id="rId1"/>
    <sheet name="Altitude Clothing" sheetId="2" r:id="rId2"/>
    <sheet name="Altitude Headwear" sheetId="6" r:id="rId3"/>
    <sheet name="Amrod Gifting" sheetId="13" r:id="rId4"/>
    <sheet name="Amrod Clothing" sheetId="8" r:id="rId5"/>
    <sheet name="Amrod Headwear" sheetId="14" r:id="rId6"/>
    <sheet name="Amrod Clothing Clearance" sheetId="15" r:id="rId7"/>
    <sheet name="Amrod Gifting Clearance" sheetId="12" r:id="rId8"/>
    <sheet name="Branding" sheetId="7" r:id="rId9"/>
  </sheets>
  <definedNames>
    <definedName name="_xlnm._FilterDatabase" localSheetId="0" hidden="1">'Altitude Gifting'!$F$1:$F$391</definedName>
    <definedName name="_xlnm._FilterDatabase" localSheetId="2" hidden="1">'Altitude Headwear'!$E$1:$E$26</definedName>
    <definedName name="_xlnm._FilterDatabase" localSheetId="4" hidden="1">'Amrod Clothing'!$AD$1:$AD$350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36" i="15" l="1"/>
  <c r="Z36" i="15"/>
  <c r="AA35" i="15"/>
  <c r="Z35" i="15"/>
  <c r="AA34" i="15"/>
  <c r="Z34" i="15"/>
  <c r="AA33" i="15"/>
  <c r="Z33" i="15"/>
  <c r="AA32" i="15"/>
  <c r="Z32" i="15"/>
  <c r="AA31" i="15"/>
  <c r="Z31" i="15"/>
  <c r="AA30" i="15"/>
  <c r="Z30" i="15"/>
  <c r="AA29" i="15"/>
  <c r="Z29" i="15"/>
  <c r="AA28" i="15"/>
  <c r="Z28" i="15"/>
  <c r="AA27" i="15"/>
  <c r="Z27" i="15"/>
  <c r="AA26" i="15"/>
  <c r="Z26" i="15"/>
  <c r="AA25" i="15"/>
  <c r="Z25" i="15"/>
  <c r="AA24" i="15"/>
  <c r="Z24" i="15"/>
  <c r="AA23" i="15"/>
  <c r="Z23" i="15"/>
  <c r="AA22" i="15"/>
  <c r="Z22" i="15"/>
  <c r="AA21" i="15"/>
  <c r="Z21" i="15"/>
  <c r="AA20" i="15"/>
  <c r="Z20" i="15"/>
  <c r="AA19" i="15"/>
  <c r="Z19" i="15"/>
  <c r="AA18" i="15"/>
  <c r="Z18" i="15"/>
  <c r="AA17" i="15"/>
  <c r="Z17" i="15"/>
  <c r="AA16" i="15"/>
  <c r="Z16" i="15"/>
  <c r="AA15" i="15"/>
  <c r="Z15" i="15"/>
  <c r="AA14" i="15"/>
  <c r="Z14" i="15"/>
  <c r="AA13" i="15"/>
  <c r="Z13" i="15"/>
  <c r="AA12" i="15"/>
  <c r="Z12" i="15"/>
  <c r="AA11" i="15"/>
  <c r="Z11" i="15"/>
  <c r="AA10" i="15"/>
  <c r="Z10" i="15"/>
  <c r="AA9" i="15"/>
  <c r="Z9" i="15"/>
  <c r="AA8" i="15"/>
  <c r="Z8" i="15"/>
  <c r="AA7" i="15"/>
  <c r="Z7" i="15"/>
  <c r="AA6" i="15"/>
  <c r="Z6" i="15"/>
  <c r="AA5" i="15"/>
  <c r="Z5" i="15"/>
  <c r="AA4" i="15"/>
  <c r="Z4" i="15"/>
  <c r="AA3" i="15"/>
  <c r="Z3" i="15"/>
  <c r="N4" i="15"/>
  <c r="O4" i="15"/>
  <c r="N5" i="15"/>
  <c r="O5" i="15"/>
  <c r="N6" i="15"/>
  <c r="O6" i="15"/>
  <c r="N7" i="15"/>
  <c r="O7" i="15"/>
  <c r="N8" i="15"/>
  <c r="O8" i="15"/>
  <c r="N9" i="15"/>
  <c r="O9" i="15"/>
  <c r="N10" i="15"/>
  <c r="O10" i="15"/>
  <c r="N11" i="15"/>
  <c r="O11" i="15"/>
  <c r="N12" i="15"/>
  <c r="O12" i="15"/>
  <c r="N13" i="15"/>
  <c r="O13" i="15"/>
  <c r="N14" i="15"/>
  <c r="O14" i="15"/>
  <c r="N15" i="15"/>
  <c r="O15" i="15"/>
  <c r="N16" i="15"/>
  <c r="O16" i="15"/>
  <c r="N17" i="15"/>
  <c r="O17" i="15"/>
  <c r="N18" i="15"/>
  <c r="O18" i="15"/>
  <c r="N19" i="15"/>
  <c r="O19" i="15"/>
  <c r="N20" i="15"/>
  <c r="O20" i="15"/>
  <c r="N21" i="15"/>
  <c r="O21" i="15"/>
  <c r="N22" i="15"/>
  <c r="O22" i="15"/>
  <c r="N23" i="15"/>
  <c r="O23" i="15"/>
  <c r="N24" i="15"/>
  <c r="O24" i="15"/>
  <c r="N25" i="15"/>
  <c r="O25" i="15"/>
  <c r="N26" i="15"/>
  <c r="O26" i="15"/>
  <c r="N27" i="15"/>
  <c r="O27" i="15"/>
  <c r="N28" i="15"/>
  <c r="O28" i="15"/>
  <c r="N29" i="15"/>
  <c r="O29" i="15"/>
  <c r="N30" i="15"/>
  <c r="O30" i="15"/>
  <c r="N31" i="15"/>
  <c r="O31" i="15"/>
  <c r="N32" i="15"/>
  <c r="O32" i="15"/>
  <c r="N33" i="15"/>
  <c r="O33" i="15"/>
  <c r="N34" i="15"/>
  <c r="O34" i="15"/>
  <c r="N35" i="15"/>
  <c r="O35" i="15"/>
  <c r="N36" i="15"/>
  <c r="O36" i="15"/>
  <c r="O3" i="15"/>
  <c r="N3" i="15"/>
  <c r="AE200" i="2"/>
  <c r="AD200" i="2"/>
  <c r="AE196" i="2"/>
  <c r="AD196" i="2"/>
  <c r="AE192" i="2"/>
  <c r="AD192" i="2"/>
  <c r="AE191" i="2"/>
  <c r="AD191" i="2"/>
  <c r="AE190" i="2"/>
  <c r="AD190" i="2"/>
  <c r="AE138" i="2"/>
  <c r="AD138" i="2"/>
  <c r="AE133" i="2"/>
  <c r="AD133" i="2"/>
  <c r="AE127" i="2"/>
  <c r="AD127" i="2"/>
  <c r="AE116" i="2"/>
  <c r="AD116" i="2"/>
  <c r="AE112" i="2"/>
  <c r="AD112" i="2"/>
  <c r="AE67" i="2"/>
  <c r="AD67" i="2"/>
  <c r="AE66" i="2"/>
  <c r="AD66" i="2"/>
  <c r="AE65" i="2"/>
  <c r="AD65" i="2"/>
  <c r="AE64" i="2"/>
  <c r="AD64" i="2"/>
  <c r="R65" i="2"/>
  <c r="S65" i="2"/>
  <c r="R66" i="2"/>
  <c r="S66" i="2"/>
  <c r="R67" i="2"/>
  <c r="S67" i="2"/>
  <c r="R112" i="2"/>
  <c r="S112" i="2"/>
  <c r="R116" i="2"/>
  <c r="S116" i="2"/>
  <c r="R127" i="2"/>
  <c r="S127" i="2"/>
  <c r="R133" i="2"/>
  <c r="S133" i="2"/>
  <c r="R138" i="2"/>
  <c r="S138" i="2"/>
  <c r="R190" i="2"/>
  <c r="S190" i="2"/>
  <c r="R191" i="2"/>
  <c r="S191" i="2"/>
  <c r="R192" i="2"/>
  <c r="S192" i="2"/>
  <c r="R196" i="2"/>
  <c r="S196" i="2"/>
  <c r="R200" i="2"/>
  <c r="S200" i="2"/>
  <c r="S64" i="2"/>
  <c r="R64" i="2"/>
  <c r="F11" i="12" l="1"/>
  <c r="F12" i="12"/>
  <c r="F29" i="12"/>
  <c r="F41" i="12"/>
  <c r="F48" i="12"/>
  <c r="F55" i="12"/>
  <c r="F64" i="12"/>
  <c r="F65" i="12"/>
  <c r="F66" i="12"/>
  <c r="F67" i="12"/>
  <c r="F71" i="12"/>
  <c r="F73" i="12"/>
  <c r="F74" i="12"/>
  <c r="F75" i="12"/>
  <c r="F76" i="12"/>
  <c r="F81" i="12"/>
  <c r="F82" i="12"/>
  <c r="F83" i="12"/>
  <c r="F84" i="12"/>
  <c r="F85" i="12"/>
  <c r="F88" i="12"/>
  <c r="F89" i="12"/>
  <c r="F90" i="12"/>
  <c r="F99" i="12"/>
  <c r="F100" i="12"/>
  <c r="F102" i="12"/>
  <c r="F104" i="12"/>
  <c r="F106" i="12"/>
  <c r="F107" i="12"/>
  <c r="F108" i="12"/>
  <c r="F109" i="12"/>
  <c r="F110" i="12"/>
  <c r="F111" i="12"/>
  <c r="F112" i="12"/>
  <c r="F113" i="12"/>
  <c r="F117" i="12"/>
  <c r="F118" i="12"/>
  <c r="F122" i="12"/>
  <c r="F123" i="12"/>
  <c r="F126" i="12"/>
  <c r="F127" i="12"/>
  <c r="F128" i="12"/>
  <c r="F129" i="12"/>
  <c r="F130" i="12"/>
  <c r="F131" i="12"/>
  <c r="F132" i="12"/>
  <c r="F133" i="12"/>
  <c r="F134" i="12"/>
  <c r="F135" i="12"/>
  <c r="F136" i="12"/>
  <c r="F137" i="12"/>
  <c r="F139" i="12"/>
  <c r="F140" i="12"/>
  <c r="F141" i="12"/>
  <c r="F143" i="12"/>
  <c r="F144" i="12"/>
  <c r="F147" i="12"/>
  <c r="F150" i="12"/>
  <c r="F151" i="12"/>
  <c r="F152" i="12"/>
  <c r="F153" i="12"/>
  <c r="F154" i="12"/>
  <c r="F156" i="12"/>
  <c r="F157" i="12"/>
  <c r="F159" i="12"/>
  <c r="F161" i="12"/>
  <c r="F163" i="12"/>
  <c r="F164" i="12"/>
  <c r="F165" i="12"/>
  <c r="F166" i="12"/>
  <c r="F167" i="12"/>
  <c r="F168" i="12"/>
  <c r="F169" i="12"/>
  <c r="F170" i="12"/>
  <c r="F171" i="12"/>
  <c r="F172" i="12"/>
  <c r="F174" i="12"/>
  <c r="F185" i="12"/>
  <c r="F187" i="12"/>
  <c r="F188" i="12"/>
  <c r="F192" i="12"/>
  <c r="F193" i="12"/>
  <c r="F194" i="12"/>
  <c r="F195" i="12"/>
  <c r="F196" i="12"/>
  <c r="F197" i="12"/>
  <c r="F198" i="12"/>
  <c r="F206" i="12"/>
  <c r="F215" i="12"/>
  <c r="F218" i="12"/>
  <c r="F236" i="12"/>
  <c r="F271" i="12"/>
  <c r="F274" i="12"/>
  <c r="F278" i="12"/>
  <c r="F279" i="12"/>
  <c r="F280" i="12"/>
  <c r="F281" i="12"/>
  <c r="F282" i="12"/>
  <c r="F283" i="12"/>
  <c r="F284" i="12"/>
  <c r="F297" i="12"/>
  <c r="F299" i="12"/>
  <c r="F306" i="12"/>
  <c r="F307" i="12"/>
  <c r="F310" i="12"/>
  <c r="F311" i="12"/>
  <c r="F312" i="12"/>
  <c r="F313" i="12"/>
  <c r="F314" i="12"/>
  <c r="F315" i="12"/>
  <c r="F316" i="12"/>
  <c r="F318" i="12"/>
  <c r="F319" i="12"/>
  <c r="F333" i="12"/>
  <c r="F334" i="12"/>
  <c r="F335" i="12"/>
  <c r="F338" i="12"/>
  <c r="F340" i="12"/>
  <c r="F342" i="12"/>
  <c r="F343" i="12"/>
  <c r="F344" i="12"/>
  <c r="F345" i="12"/>
  <c r="F346" i="12"/>
  <c r="F355" i="12"/>
  <c r="F356" i="12"/>
  <c r="F357" i="12"/>
  <c r="F358" i="12"/>
  <c r="F360" i="12"/>
  <c r="F361" i="12"/>
  <c r="F362" i="12"/>
  <c r="F366" i="12"/>
  <c r="F367" i="12"/>
  <c r="F368" i="12"/>
  <c r="F369" i="12"/>
  <c r="F433" i="12"/>
  <c r="F434" i="12"/>
  <c r="F435" i="12"/>
  <c r="F436" i="12"/>
  <c r="F437" i="12"/>
  <c r="F438" i="12"/>
  <c r="F439" i="12"/>
  <c r="F440" i="12"/>
  <c r="F441" i="12"/>
  <c r="F442" i="12"/>
  <c r="F443" i="12"/>
  <c r="F444" i="12"/>
  <c r="F448" i="12"/>
  <c r="F449" i="12"/>
  <c r="F450" i="12"/>
  <c r="F451" i="12"/>
  <c r="F452" i="12"/>
  <c r="F453" i="12"/>
  <c r="F454" i="12"/>
  <c r="F455" i="12"/>
  <c r="F503" i="12"/>
  <c r="F511" i="12"/>
  <c r="F513" i="12"/>
  <c r="F516" i="12"/>
  <c r="F518" i="12"/>
  <c r="F522" i="12"/>
  <c r="F533" i="12"/>
  <c r="F534" i="12"/>
  <c r="F536" i="12"/>
  <c r="F537" i="12"/>
  <c r="F538" i="12"/>
  <c r="F544" i="12"/>
  <c r="F547" i="12"/>
  <c r="F553" i="12"/>
  <c r="F554" i="12"/>
  <c r="F555" i="12"/>
  <c r="F556" i="12"/>
  <c r="F557" i="12"/>
  <c r="F558" i="12"/>
  <c r="F577" i="12"/>
  <c r="F578" i="12"/>
  <c r="F581" i="12"/>
  <c r="F585" i="12"/>
  <c r="F586" i="12"/>
  <c r="F587" i="12"/>
  <c r="F588" i="12"/>
  <c r="F589" i="12"/>
  <c r="F592" i="12"/>
  <c r="F593" i="12"/>
  <c r="F596" i="12"/>
  <c r="F606" i="12"/>
  <c r="F615" i="12"/>
  <c r="F628" i="12"/>
  <c r="F629" i="12"/>
  <c r="F212" i="12"/>
  <c r="F230" i="12"/>
  <c r="F348" i="12"/>
  <c r="F349" i="12"/>
  <c r="F350" i="12"/>
  <c r="F351" i="12"/>
  <c r="F370" i="12"/>
  <c r="F371" i="12"/>
  <c r="F380" i="12"/>
  <c r="F409" i="12"/>
  <c r="F410" i="12"/>
  <c r="F411" i="12"/>
  <c r="F412" i="12"/>
  <c r="F413" i="12"/>
  <c r="F414" i="12"/>
  <c r="F415" i="12"/>
  <c r="F416" i="12"/>
  <c r="F472" i="12"/>
  <c r="F473" i="12"/>
  <c r="F474" i="12"/>
  <c r="F475" i="12"/>
  <c r="F495" i="12"/>
  <c r="F496" i="12"/>
  <c r="F497" i="12"/>
  <c r="F498" i="12"/>
  <c r="F499" i="12"/>
  <c r="F612" i="12"/>
  <c r="F613" i="12"/>
  <c r="F614" i="12"/>
  <c r="F19" i="12"/>
  <c r="F21" i="12"/>
  <c r="F24" i="12"/>
  <c r="F25" i="12"/>
  <c r="F34" i="12"/>
  <c r="F46" i="12"/>
  <c r="F43" i="12"/>
  <c r="F49" i="12"/>
  <c r="F50" i="12"/>
  <c r="F51" i="12"/>
  <c r="F56" i="12"/>
  <c r="F57" i="12"/>
  <c r="F68" i="12"/>
  <c r="F69" i="12"/>
  <c r="F79" i="12"/>
  <c r="F80" i="12"/>
  <c r="F91" i="12"/>
  <c r="F92" i="12"/>
  <c r="F93" i="12"/>
  <c r="F94" i="12"/>
  <c r="F114" i="12"/>
  <c r="F125" i="12"/>
  <c r="F142" i="12"/>
  <c r="F145" i="12"/>
  <c r="F182" i="12"/>
  <c r="F183" i="12"/>
  <c r="F184" i="12"/>
  <c r="F186" i="12"/>
  <c r="F189" i="12"/>
  <c r="F190" i="12"/>
  <c r="F191" i="12"/>
  <c r="F199" i="12"/>
  <c r="F202" i="12"/>
  <c r="F207" i="12"/>
  <c r="F208" i="12"/>
  <c r="F209" i="12"/>
  <c r="F227" i="12"/>
  <c r="F228" i="12"/>
  <c r="F229" i="12"/>
  <c r="F231" i="12"/>
  <c r="F232" i="12"/>
  <c r="F233" i="12"/>
  <c r="F234" i="12"/>
  <c r="F285" i="12"/>
  <c r="F286" i="12"/>
  <c r="F287" i="12"/>
  <c r="F288" i="12"/>
  <c r="F289" i="12"/>
  <c r="F325" i="12"/>
  <c r="F327" i="12"/>
  <c r="F337" i="12"/>
  <c r="F425" i="12"/>
  <c r="F456" i="12"/>
  <c r="F457" i="12"/>
  <c r="F458" i="12"/>
  <c r="F459" i="12"/>
  <c r="F462" i="12"/>
  <c r="F500" i="12"/>
  <c r="F550" i="12"/>
  <c r="F551" i="12"/>
  <c r="F576" i="12"/>
  <c r="F590" i="12"/>
  <c r="F591" i="12"/>
  <c r="F598" i="12"/>
  <c r="F599" i="12"/>
  <c r="F600" i="12"/>
  <c r="F609" i="12"/>
  <c r="F611" i="12"/>
  <c r="F618" i="12"/>
  <c r="F619" i="12"/>
  <c r="F620" i="12"/>
  <c r="F621" i="12"/>
  <c r="F622" i="12"/>
  <c r="F623" i="12"/>
  <c r="F624" i="12"/>
  <c r="F625" i="12"/>
  <c r="F626" i="12"/>
  <c r="F10" i="12"/>
  <c r="R36" i="14" l="1"/>
  <c r="Q36" i="14"/>
  <c r="P36" i="14"/>
  <c r="O36" i="14"/>
  <c r="N36" i="14"/>
  <c r="M36" i="14"/>
  <c r="L36" i="14"/>
  <c r="K36" i="14"/>
  <c r="J36" i="14"/>
  <c r="I36" i="14"/>
  <c r="G36" i="14"/>
  <c r="R35" i="14"/>
  <c r="Q35" i="14"/>
  <c r="P35" i="14"/>
  <c r="O35" i="14"/>
  <c r="N35" i="14"/>
  <c r="M35" i="14"/>
  <c r="L35" i="14"/>
  <c r="K35" i="14"/>
  <c r="J35" i="14"/>
  <c r="I35" i="14"/>
  <c r="G35" i="14"/>
  <c r="R34" i="14"/>
  <c r="Q34" i="14"/>
  <c r="P34" i="14"/>
  <c r="O34" i="14"/>
  <c r="N34" i="14"/>
  <c r="M34" i="14"/>
  <c r="L34" i="14"/>
  <c r="K34" i="14"/>
  <c r="J34" i="14"/>
  <c r="I34" i="14"/>
  <c r="G34" i="14"/>
  <c r="R33" i="14"/>
  <c r="Q33" i="14"/>
  <c r="P33" i="14"/>
  <c r="O33" i="14"/>
  <c r="N33" i="14"/>
  <c r="M33" i="14"/>
  <c r="L33" i="14"/>
  <c r="K33" i="14"/>
  <c r="J33" i="14"/>
  <c r="I33" i="14"/>
  <c r="G33" i="14"/>
  <c r="R32" i="14"/>
  <c r="Q32" i="14"/>
  <c r="P32" i="14"/>
  <c r="O32" i="14"/>
  <c r="N32" i="14"/>
  <c r="M32" i="14"/>
  <c r="L32" i="14"/>
  <c r="K32" i="14"/>
  <c r="J32" i="14"/>
  <c r="I32" i="14"/>
  <c r="G32" i="14"/>
  <c r="R31" i="14"/>
  <c r="Q31" i="14"/>
  <c r="P31" i="14"/>
  <c r="O31" i="14"/>
  <c r="N31" i="14"/>
  <c r="M31" i="14"/>
  <c r="L31" i="14"/>
  <c r="K31" i="14"/>
  <c r="J31" i="14"/>
  <c r="I31" i="14"/>
  <c r="G31" i="14"/>
  <c r="R30" i="14"/>
  <c r="Q30" i="14"/>
  <c r="P30" i="14"/>
  <c r="O30" i="14"/>
  <c r="N30" i="14"/>
  <c r="M30" i="14"/>
  <c r="L30" i="14"/>
  <c r="K30" i="14"/>
  <c r="J30" i="14"/>
  <c r="I30" i="14"/>
  <c r="G30" i="14"/>
  <c r="R29" i="14"/>
  <c r="Q29" i="14"/>
  <c r="P29" i="14"/>
  <c r="O29" i="14"/>
  <c r="N29" i="14"/>
  <c r="M29" i="14"/>
  <c r="L29" i="14"/>
  <c r="K29" i="14"/>
  <c r="J29" i="14"/>
  <c r="I29" i="14"/>
  <c r="G29" i="14"/>
  <c r="R28" i="14"/>
  <c r="Q28" i="14"/>
  <c r="P28" i="14"/>
  <c r="O28" i="14"/>
  <c r="N28" i="14"/>
  <c r="M28" i="14"/>
  <c r="L28" i="14"/>
  <c r="K28" i="14"/>
  <c r="J28" i="14"/>
  <c r="I28" i="14"/>
  <c r="G28" i="14"/>
  <c r="R27" i="14"/>
  <c r="Q27" i="14"/>
  <c r="P27" i="14"/>
  <c r="O27" i="14"/>
  <c r="N27" i="14"/>
  <c r="M27" i="14"/>
  <c r="L27" i="14"/>
  <c r="K27" i="14"/>
  <c r="J27" i="14"/>
  <c r="I27" i="14"/>
  <c r="G27" i="14"/>
  <c r="R26" i="14"/>
  <c r="Q26" i="14"/>
  <c r="P26" i="14"/>
  <c r="O26" i="14"/>
  <c r="N26" i="14"/>
  <c r="M26" i="14"/>
  <c r="L26" i="14"/>
  <c r="K26" i="14"/>
  <c r="J26" i="14"/>
  <c r="I26" i="14"/>
  <c r="G26" i="14"/>
  <c r="R25" i="14"/>
  <c r="Q25" i="14"/>
  <c r="P25" i="14"/>
  <c r="O25" i="14"/>
  <c r="N25" i="14"/>
  <c r="M25" i="14"/>
  <c r="L25" i="14"/>
  <c r="K25" i="14"/>
  <c r="J25" i="14"/>
  <c r="I25" i="14"/>
  <c r="G25" i="14"/>
  <c r="R24" i="14"/>
  <c r="Q24" i="14"/>
  <c r="P24" i="14"/>
  <c r="O24" i="14"/>
  <c r="N24" i="14"/>
  <c r="M24" i="14"/>
  <c r="L24" i="14"/>
  <c r="K24" i="14"/>
  <c r="J24" i="14"/>
  <c r="I24" i="14"/>
  <c r="G24" i="14"/>
  <c r="R20" i="14"/>
  <c r="Q20" i="14"/>
  <c r="P20" i="14"/>
  <c r="O20" i="14"/>
  <c r="N20" i="14"/>
  <c r="M20" i="14"/>
  <c r="L20" i="14"/>
  <c r="K20" i="14"/>
  <c r="J20" i="14"/>
  <c r="I20" i="14"/>
  <c r="G20" i="14"/>
  <c r="R19" i="14"/>
  <c r="Q19" i="14"/>
  <c r="P19" i="14"/>
  <c r="O19" i="14"/>
  <c r="N19" i="14"/>
  <c r="M19" i="14"/>
  <c r="L19" i="14"/>
  <c r="K19" i="14"/>
  <c r="J19" i="14"/>
  <c r="I19" i="14"/>
  <c r="G19" i="14"/>
  <c r="R18" i="14"/>
  <c r="Q18" i="14"/>
  <c r="P18" i="14"/>
  <c r="O18" i="14"/>
  <c r="N18" i="14"/>
  <c r="M18" i="14"/>
  <c r="L18" i="14"/>
  <c r="K18" i="14"/>
  <c r="J18" i="14"/>
  <c r="I18" i="14"/>
  <c r="G18" i="14"/>
  <c r="R17" i="14"/>
  <c r="Q17" i="14"/>
  <c r="P17" i="14"/>
  <c r="O17" i="14"/>
  <c r="N17" i="14"/>
  <c r="M17" i="14"/>
  <c r="L17" i="14"/>
  <c r="K17" i="14"/>
  <c r="J17" i="14"/>
  <c r="I17" i="14"/>
  <c r="G17" i="14"/>
  <c r="R16" i="14"/>
  <c r="Q16" i="14"/>
  <c r="P16" i="14"/>
  <c r="O16" i="14"/>
  <c r="N16" i="14"/>
  <c r="M16" i="14"/>
  <c r="L16" i="14"/>
  <c r="K16" i="14"/>
  <c r="J16" i="14"/>
  <c r="I16" i="14"/>
  <c r="G16" i="14"/>
  <c r="R15" i="14"/>
  <c r="Q15" i="14"/>
  <c r="P15" i="14"/>
  <c r="O15" i="14"/>
  <c r="N15" i="14"/>
  <c r="M15" i="14"/>
  <c r="L15" i="14"/>
  <c r="K15" i="14"/>
  <c r="J15" i="14"/>
  <c r="I15" i="14"/>
  <c r="G15" i="14"/>
  <c r="R14" i="14"/>
  <c r="Q14" i="14"/>
  <c r="P14" i="14"/>
  <c r="O14" i="14"/>
  <c r="N14" i="14"/>
  <c r="M14" i="14"/>
  <c r="L14" i="14"/>
  <c r="K14" i="14"/>
  <c r="J14" i="14"/>
  <c r="I14" i="14"/>
  <c r="G14" i="14"/>
  <c r="R13" i="14"/>
  <c r="Q13" i="14"/>
  <c r="P13" i="14"/>
  <c r="O13" i="14"/>
  <c r="N13" i="14"/>
  <c r="M13" i="14"/>
  <c r="L13" i="14"/>
  <c r="K13" i="14"/>
  <c r="J13" i="14"/>
  <c r="I13" i="14"/>
  <c r="G13" i="14"/>
  <c r="R12" i="14"/>
  <c r="Q12" i="14"/>
  <c r="P12" i="14"/>
  <c r="O12" i="14"/>
  <c r="N12" i="14"/>
  <c r="M12" i="14"/>
  <c r="L12" i="14"/>
  <c r="K12" i="14"/>
  <c r="J12" i="14"/>
  <c r="I12" i="14"/>
  <c r="G12" i="14"/>
  <c r="R11" i="14"/>
  <c r="Q11" i="14"/>
  <c r="P11" i="14"/>
  <c r="O11" i="14"/>
  <c r="N11" i="14"/>
  <c r="M11" i="14"/>
  <c r="L11" i="14"/>
  <c r="K11" i="14"/>
  <c r="J11" i="14"/>
  <c r="I11" i="14"/>
  <c r="G11" i="14"/>
  <c r="R10" i="14"/>
  <c r="Q10" i="14"/>
  <c r="P10" i="14"/>
  <c r="O10" i="14"/>
  <c r="N10" i="14"/>
  <c r="M10" i="14"/>
  <c r="L10" i="14"/>
  <c r="K10" i="14"/>
  <c r="J10" i="14"/>
  <c r="I10" i="14"/>
  <c r="G10" i="14"/>
  <c r="R9" i="14"/>
  <c r="Q9" i="14"/>
  <c r="P9" i="14"/>
  <c r="O9" i="14"/>
  <c r="N9" i="14"/>
  <c r="M9" i="14"/>
  <c r="L9" i="14"/>
  <c r="K9" i="14"/>
  <c r="J9" i="14"/>
  <c r="I9" i="14"/>
  <c r="G9" i="14"/>
  <c r="R8" i="14"/>
  <c r="Q8" i="14"/>
  <c r="P8" i="14"/>
  <c r="O8" i="14"/>
  <c r="N8" i="14"/>
  <c r="M8" i="14"/>
  <c r="L8" i="14"/>
  <c r="K8" i="14"/>
  <c r="J8" i="14"/>
  <c r="I8" i="14"/>
  <c r="G8" i="14"/>
  <c r="R7" i="14"/>
  <c r="Q7" i="14"/>
  <c r="P7" i="14"/>
  <c r="O7" i="14"/>
  <c r="N7" i="14"/>
  <c r="M7" i="14"/>
  <c r="L7" i="14"/>
  <c r="K7" i="14"/>
  <c r="J7" i="14"/>
  <c r="I7" i="14"/>
  <c r="G7" i="14"/>
  <c r="R6" i="14"/>
  <c r="Q6" i="14"/>
  <c r="P6" i="14"/>
  <c r="O6" i="14"/>
  <c r="N6" i="14"/>
  <c r="M6" i="14"/>
  <c r="L6" i="14"/>
  <c r="K6" i="14"/>
  <c r="J6" i="14"/>
  <c r="I6" i="14"/>
  <c r="G6" i="14"/>
  <c r="R5" i="14"/>
  <c r="Q5" i="14"/>
  <c r="P5" i="14"/>
  <c r="O5" i="14"/>
  <c r="N5" i="14"/>
  <c r="M5" i="14"/>
  <c r="L5" i="14"/>
  <c r="K5" i="14"/>
  <c r="J5" i="14"/>
  <c r="I5" i="14"/>
  <c r="G5" i="14"/>
  <c r="R4" i="14"/>
  <c r="Q4" i="14"/>
  <c r="P4" i="14"/>
  <c r="O4" i="14"/>
  <c r="N4" i="14"/>
  <c r="M4" i="14"/>
  <c r="L4" i="14"/>
  <c r="K4" i="14"/>
  <c r="J4" i="14"/>
  <c r="I4" i="14"/>
  <c r="G4" i="14"/>
</calcChain>
</file>

<file path=xl/sharedStrings.xml><?xml version="1.0" encoding="utf-8"?>
<sst xmlns="http://schemas.openxmlformats.org/spreadsheetml/2006/main" count="19991" uniqueCount="10264">
  <si>
    <t>Simple Code</t>
  </si>
  <si>
    <t>Previous SP</t>
  </si>
  <si>
    <t>Change</t>
  </si>
  <si>
    <t>Jade</t>
  </si>
  <si>
    <t>Quartz</t>
  </si>
  <si>
    <t>Chrome</t>
  </si>
  <si>
    <t>Bronze</t>
  </si>
  <si>
    <t>Cobalt</t>
  </si>
  <si>
    <t>Silver</t>
  </si>
  <si>
    <t>Gold</t>
  </si>
  <si>
    <t>Platinum</t>
  </si>
  <si>
    <t>Diamond</t>
  </si>
  <si>
    <t>Titanium</t>
  </si>
  <si>
    <t>Tanzanite</t>
  </si>
  <si>
    <t>Category</t>
  </si>
  <si>
    <t>Description</t>
  </si>
  <si>
    <t>IDEA-0401</t>
  </si>
  <si>
    <t xml:space="preserve">Basix Eraser </t>
  </si>
  <si>
    <t>IDEA-0488</t>
  </si>
  <si>
    <t>IDEA-0091</t>
  </si>
  <si>
    <t>IDEA-0099</t>
  </si>
  <si>
    <t>Basix Wooden Pencil</t>
  </si>
  <si>
    <t>IDEA-1399</t>
  </si>
  <si>
    <t>IDEA-0982</t>
  </si>
  <si>
    <t>IDEA-0700</t>
  </si>
  <si>
    <t>IDEA-1324</t>
  </si>
  <si>
    <t>IDEA-9696</t>
  </si>
  <si>
    <t>IDEA-0050</t>
  </si>
  <si>
    <t>IDEA-0224</t>
  </si>
  <si>
    <t>IDEA-1990</t>
  </si>
  <si>
    <t>IDEA-0415</t>
  </si>
  <si>
    <t>IDEA-0135</t>
  </si>
  <si>
    <t>IDEA-0624</t>
  </si>
  <si>
    <t>IDEA-0139</t>
  </si>
  <si>
    <t>IDEA-1085</t>
  </si>
  <si>
    <t>IDEA-5252</t>
  </si>
  <si>
    <t>Frosty Clip Keyholder</t>
  </si>
  <si>
    <t>IDEA-5251</t>
  </si>
  <si>
    <t>Pill Case Keyholder</t>
  </si>
  <si>
    <t>IDEA-2902</t>
  </si>
  <si>
    <t>IDEA-3283</t>
  </si>
  <si>
    <t>IDEA-2300</t>
  </si>
  <si>
    <t>IDEA-2400</t>
  </si>
  <si>
    <t>IDEA-2350</t>
  </si>
  <si>
    <t>IDEA-0440</t>
  </si>
  <si>
    <t>IDEA-0146</t>
  </si>
  <si>
    <t>IDEA-1285</t>
  </si>
  <si>
    <t>IDEA-0691</t>
  </si>
  <si>
    <t>Lanyards</t>
  </si>
  <si>
    <t>IDEA-2121</t>
  </si>
  <si>
    <t>IDEA-2120</t>
  </si>
  <si>
    <t>IDEA-2270</t>
  </si>
  <si>
    <t>IDEA-2265</t>
  </si>
  <si>
    <t>IDEA-2260</t>
  </si>
  <si>
    <t>IDEA-0910</t>
  </si>
  <si>
    <t>IDEA-0914</t>
  </si>
  <si>
    <t>IDEA-1776</t>
  </si>
  <si>
    <t>Crazy Crayon Set</t>
  </si>
  <si>
    <t>IDEA-0760</t>
  </si>
  <si>
    <t>Frosty Mirror</t>
  </si>
  <si>
    <t>IDEA-58000</t>
  </si>
  <si>
    <t>I-Spy Web Cam Cover and Screen Cleaner</t>
  </si>
  <si>
    <t>IDEA-2979</t>
  </si>
  <si>
    <t>IDEA-0692</t>
  </si>
  <si>
    <t>IDEA-2090</t>
  </si>
  <si>
    <t>IDEA-0320</t>
  </si>
  <si>
    <t>Silicone Wristband</t>
  </si>
  <si>
    <t>IDEA-1478</t>
  </si>
  <si>
    <t>Sixpence Mini Pencil Set</t>
  </si>
  <si>
    <t>IDEA-1007</t>
  </si>
  <si>
    <t>IDEA-1260</t>
  </si>
  <si>
    <t>IDEA-3337</t>
  </si>
  <si>
    <t>Duo Eraser And Sharpener</t>
  </si>
  <si>
    <t>IDEA-0411</t>
  </si>
  <si>
    <t>IDEA-2980</t>
  </si>
  <si>
    <t>Boris Bottle Opener Keyholder</t>
  </si>
  <si>
    <t>IDEA-0022</t>
  </si>
  <si>
    <t>Bags</t>
  </si>
  <si>
    <t>Giveaway Bag</t>
  </si>
  <si>
    <t>IDEA-2560</t>
  </si>
  <si>
    <t>IDEA-0693</t>
  </si>
  <si>
    <t>IDEA-0127</t>
  </si>
  <si>
    <t>Sputnik Led Keyholder</t>
  </si>
  <si>
    <t>IDEA-0694</t>
  </si>
  <si>
    <t>IDEA-5230</t>
  </si>
  <si>
    <t>IDEA-0269</t>
  </si>
  <si>
    <t>IDEA-0319</t>
  </si>
  <si>
    <t>Scroller Phone Grip And Stand</t>
  </si>
  <si>
    <t>IDEA-1516</t>
  </si>
  <si>
    <t>IDEA-1115</t>
  </si>
  <si>
    <t>IDEA-0027</t>
  </si>
  <si>
    <t>Budget Bag</t>
  </si>
  <si>
    <t>IDEA-6266</t>
  </si>
  <si>
    <t>IDEA-5277</t>
  </si>
  <si>
    <t>Freedom Frisbee</t>
  </si>
  <si>
    <t>IDEA-5999</t>
  </si>
  <si>
    <t>IDEA-5223</t>
  </si>
  <si>
    <t>IDEA-5227</t>
  </si>
  <si>
    <t>Go-Bac Sanitizing Wet Wipes</t>
  </si>
  <si>
    <t>IDEA-3035</t>
  </si>
  <si>
    <t>Gorgeous Mirror</t>
  </si>
  <si>
    <t>IDEA-5780</t>
  </si>
  <si>
    <t>Jolly Mints Ball</t>
  </si>
  <si>
    <t>IDEA-1255</t>
  </si>
  <si>
    <t>IDEA-9994</t>
  </si>
  <si>
    <t>IDEA-0310</t>
  </si>
  <si>
    <t>Silicone Phone Card Holder</t>
  </si>
  <si>
    <t>IDEA-1511</t>
  </si>
  <si>
    <t>IDEA-5399</t>
  </si>
  <si>
    <t>Stubby Can Cooler</t>
  </si>
  <si>
    <t>IDEA-1291</t>
  </si>
  <si>
    <t>Swanky Doctor Pen</t>
  </si>
  <si>
    <t>IDEA-1292</t>
  </si>
  <si>
    <t>Swanky Graduation Pen</t>
  </si>
  <si>
    <t>IDEA-1500</t>
  </si>
  <si>
    <t>IDEA-0301</t>
  </si>
  <si>
    <t>Toonz Earbuds</t>
  </si>
  <si>
    <t>IDEA-3333</t>
  </si>
  <si>
    <t>Tri Highlighter</t>
  </si>
  <si>
    <t>IDEA-4609</t>
  </si>
  <si>
    <t>Smile Stress Ball</t>
  </si>
  <si>
    <t>IDEA-0400</t>
  </si>
  <si>
    <t>IDEA-6837</t>
  </si>
  <si>
    <t>IDEA-7050</t>
  </si>
  <si>
    <t>Basix  Document Pocket</t>
  </si>
  <si>
    <t>IDEA-4604</t>
  </si>
  <si>
    <t>Bounce-Back Stress Ball</t>
  </si>
  <si>
    <t>IDEA-0032</t>
  </si>
  <si>
    <t>Expo Shopper</t>
  </si>
  <si>
    <t>IDEA-4361</t>
  </si>
  <si>
    <t>Hold Em Up Card Holder</t>
  </si>
  <si>
    <t>IDEA-5273</t>
  </si>
  <si>
    <t>Jolly Lip Balm</t>
  </si>
  <si>
    <t>IDEA-4387</t>
  </si>
  <si>
    <t>Motion Mouse Pad</t>
  </si>
  <si>
    <t>IDEA-0052</t>
  </si>
  <si>
    <t>IDEA-4091</t>
  </si>
  <si>
    <t>IDEA-0315</t>
  </si>
  <si>
    <t>Snap Card Wallet And Phone Stand</t>
  </si>
  <si>
    <t>IDEA-5250</t>
  </si>
  <si>
    <t>IDEA-0833</t>
  </si>
  <si>
    <t>The Oval Dome Keyholder</t>
  </si>
  <si>
    <t>IDEA-0831</t>
  </si>
  <si>
    <t>Big Screen Dome Keyholder</t>
  </si>
  <si>
    <t>IDEA-0072</t>
  </si>
  <si>
    <t>P-Pod Pen &amp; Pencil Set</t>
  </si>
  <si>
    <t>IDEA-0132</t>
  </si>
  <si>
    <t>Tupac Shopper</t>
  </si>
  <si>
    <t>IDEA-0832</t>
  </si>
  <si>
    <t>IDEA-5225</t>
  </si>
  <si>
    <t>IDEA-3058</t>
  </si>
  <si>
    <t>IDEA-1940</t>
  </si>
  <si>
    <t>Notebooks</t>
  </si>
  <si>
    <t>IDEA-3041</t>
  </si>
  <si>
    <t>Splash Waterproof Pouch</t>
  </si>
  <si>
    <t>IDEA-0152</t>
  </si>
  <si>
    <t>Tupac Drawstring Bag</t>
  </si>
  <si>
    <t>IDEA-0110</t>
  </si>
  <si>
    <t>Daily Drawstring Bag</t>
  </si>
  <si>
    <t>IDEA-0230</t>
  </si>
  <si>
    <t>Pacific Shopper</t>
  </si>
  <si>
    <t>IDEA-3290</t>
  </si>
  <si>
    <t>IDEA-0670</t>
  </si>
  <si>
    <t>Fresh Lanyard</t>
  </si>
  <si>
    <t>IDEA-0015</t>
  </si>
  <si>
    <t>Gloss Compact Brush And Mirror</t>
  </si>
  <si>
    <t>IDEA-3115</t>
  </si>
  <si>
    <t>Mainstage Earbuds And Lens Cloth Set</t>
  </si>
  <si>
    <t>IDEA-4019</t>
  </si>
  <si>
    <t>IDEA-5391</t>
  </si>
  <si>
    <t>Neo Bottle Cooler</t>
  </si>
  <si>
    <t>IDEA-0382</t>
  </si>
  <si>
    <t>Vision Screen &amp; Lens Cleaning Kit</t>
  </si>
  <si>
    <t>IDEA-2990</t>
  </si>
  <si>
    <t>All-In Ruler Stationery Set</t>
  </si>
  <si>
    <t>IDEA-3320</t>
  </si>
  <si>
    <t>Cruise Keyholder</t>
  </si>
  <si>
    <t>IDEA-3551</t>
  </si>
  <si>
    <t>Grooves Earbuds</t>
  </si>
  <si>
    <t>IDEA-3232</t>
  </si>
  <si>
    <t>Hit Earbuds</t>
  </si>
  <si>
    <t>IDEA-7000</t>
  </si>
  <si>
    <t>Jack Sunglasses</t>
  </si>
  <si>
    <t>IDEA-6060</t>
  </si>
  <si>
    <t>Pop Grip Phone Holder And Stand</t>
  </si>
  <si>
    <t>IDEA-0159</t>
  </si>
  <si>
    <t>Proper Shopper</t>
  </si>
  <si>
    <t>IDEA-4329</t>
  </si>
  <si>
    <t>Breast Cancer Awareness Moptopper Stylus Pen</t>
  </si>
  <si>
    <t>IDEA-3325</t>
  </si>
  <si>
    <t>Cambridge Keyholder</t>
  </si>
  <si>
    <t>IDEA-5282</t>
  </si>
  <si>
    <t>Kelly Sunglasses</t>
  </si>
  <si>
    <t>IDEA-4312</t>
  </si>
  <si>
    <t>IDEA-4106</t>
  </si>
  <si>
    <t>IDEA-1045</t>
  </si>
  <si>
    <t>IDEA-0013</t>
  </si>
  <si>
    <t xml:space="preserve">Transparent Manicure Set </t>
  </si>
  <si>
    <t>IDEA-4140</t>
  </si>
  <si>
    <t>IDEA-0292</t>
  </si>
  <si>
    <t>Synchro Tote</t>
  </si>
  <si>
    <t>IDEA-2782</t>
  </si>
  <si>
    <t>Tag Team Pen And Pencil Set</t>
  </si>
  <si>
    <t>IDEA-3291</t>
  </si>
  <si>
    <t>Boston Bottle Opener</t>
  </si>
  <si>
    <t>IDEA-3322</t>
  </si>
  <si>
    <t>IDEA-0927</t>
  </si>
  <si>
    <t>IDEA-0962</t>
  </si>
  <si>
    <t>Dynamix Kinetic Torch</t>
  </si>
  <si>
    <t>IDEA-3365</t>
  </si>
  <si>
    <t>IDEA-4335</t>
  </si>
  <si>
    <t>Moptopper 3 In 1 Pen Highlighter Screen Cleaner</t>
  </si>
  <si>
    <t>IDEA-0308</t>
  </si>
  <si>
    <t>Carabiner Earbuds</t>
  </si>
  <si>
    <t>IDEA-1189</t>
  </si>
  <si>
    <t>Eco-Cotton Natural Fibre Bag</t>
  </si>
  <si>
    <t>IDEA-1157</t>
  </si>
  <si>
    <t>Eco-Cotton Sling Bag</t>
  </si>
  <si>
    <t>IDEA-7077</t>
  </si>
  <si>
    <t>Jbay Sunglasses</t>
  </si>
  <si>
    <t>IDEA-1920</t>
  </si>
  <si>
    <t>Plasma Notebook And Pen</t>
  </si>
  <si>
    <t>IDEA-0935</t>
  </si>
  <si>
    <t>IDEA-1142</t>
  </si>
  <si>
    <t>Colour-Cotton Natural Fibre Bag</t>
  </si>
  <si>
    <t>IDEA-1132</t>
  </si>
  <si>
    <t>IDEA-1152</t>
  </si>
  <si>
    <t>Eco-Cotton Drawstring Bag</t>
  </si>
  <si>
    <t>IDEA-4799</t>
  </si>
  <si>
    <t>Jordy Sunglasses</t>
  </si>
  <si>
    <t>IDEA-4323</t>
  </si>
  <si>
    <t>Mop Doctor Stylus Pen And Screen Cleaner</t>
  </si>
  <si>
    <t>IDEA-0425</t>
  </si>
  <si>
    <t>Win-Win Pouch</t>
  </si>
  <si>
    <t>IDEA-1732</t>
  </si>
  <si>
    <t>Discovery A6 Flip Journal</t>
  </si>
  <si>
    <t>IDEA-0120</t>
  </si>
  <si>
    <t>Double-Up Drawstring Bag</t>
  </si>
  <si>
    <t>IDEA-1125</t>
  </si>
  <si>
    <t>IDEA-0936</t>
  </si>
  <si>
    <t>Seattle Coffee Mug</t>
  </si>
  <si>
    <t>IDEA-0943</t>
  </si>
  <si>
    <t>IDEA-0822</t>
  </si>
  <si>
    <t>IDEA-0150</t>
  </si>
  <si>
    <t>IDEA-4711</t>
  </si>
  <si>
    <t>Eye Popper Toy Screen Cleaner And Phone Stand</t>
  </si>
  <si>
    <t>IDEA-5106</t>
  </si>
  <si>
    <t>IDEA-7033</t>
  </si>
  <si>
    <t>Patriot Sunglasses</t>
  </si>
  <si>
    <t>IDEA-4748</t>
  </si>
  <si>
    <t>South Beach Sunglasses</t>
  </si>
  <si>
    <t>IDEA-0280</t>
  </si>
  <si>
    <t>Synchro 6-Can Cooler</t>
  </si>
  <si>
    <t>IDEA-4537</t>
  </si>
  <si>
    <t>Gourmet Glove</t>
  </si>
  <si>
    <t>IDEA-5941</t>
  </si>
  <si>
    <t>Lingo Coffee Mug</t>
  </si>
  <si>
    <t>IDEA-1150</t>
  </si>
  <si>
    <t>IDEA-1737</t>
  </si>
  <si>
    <t>IDEA-0020</t>
  </si>
  <si>
    <t>IDEA-0550</t>
  </si>
  <si>
    <t>Jumbo Stationery Set</t>
  </si>
  <si>
    <t>IDEA-1502</t>
  </si>
  <si>
    <t>Armada Metallic Pen And Pencil Set</t>
  </si>
  <si>
    <t>IDEA-4363</t>
  </si>
  <si>
    <t>Valet Car Bin</t>
  </si>
  <si>
    <t>IDEA-6340</t>
  </si>
  <si>
    <t>Action Water Bottle</t>
  </si>
  <si>
    <t>IDEA-1166</t>
  </si>
  <si>
    <t>IDEA-SBMUG</t>
  </si>
  <si>
    <t>IDEA-3314</t>
  </si>
  <si>
    <t>IDEA-4480</t>
  </si>
  <si>
    <t>Chill Cooling Towel</t>
  </si>
  <si>
    <t>IDEA-4237</t>
  </si>
  <si>
    <t>Chilled Bottle Cooler</t>
  </si>
  <si>
    <t>IDEA-6360</t>
  </si>
  <si>
    <t>IDEA-5312</t>
  </si>
  <si>
    <t>IDEA-5341</t>
  </si>
  <si>
    <t>Hilton Pen And Stationery Holder</t>
  </si>
  <si>
    <t>IDEA-4380</t>
  </si>
  <si>
    <t>Race Day Athletes Waistband</t>
  </si>
  <si>
    <t>IDEA-1740</t>
  </si>
  <si>
    <t>Discovery A5 Journal</t>
  </si>
  <si>
    <t>IDEA-1633</t>
  </si>
  <si>
    <t>IDEA-3101</t>
  </si>
  <si>
    <t>Lodestar Active Armband Light</t>
  </si>
  <si>
    <t>IDEA-4392</t>
  </si>
  <si>
    <t>Swanky Doctor A5 Notebook And Pen</t>
  </si>
  <si>
    <t>IDEA-4391</t>
  </si>
  <si>
    <t>Swanky Graduation A5 Notebook And Pen</t>
  </si>
  <si>
    <t>IDEA-4309</t>
  </si>
  <si>
    <t>IDEA-5101</t>
  </si>
  <si>
    <t>Silicone Tongs</t>
  </si>
  <si>
    <t>IDEA-0420</t>
  </si>
  <si>
    <t>Strider Pedometer Watch</t>
  </si>
  <si>
    <t>IDEA-5344</t>
  </si>
  <si>
    <t xml:space="preserve">Advantage Pen And Phone Holder </t>
  </si>
  <si>
    <t>IDEA-CB</t>
  </si>
  <si>
    <t>IDEA-1880</t>
  </si>
  <si>
    <t>IDEA-1745</t>
  </si>
  <si>
    <t>Discovery A5 Notebook With Pen Loop</t>
  </si>
  <si>
    <t>IDEA-1190</t>
  </si>
  <si>
    <t>Ecojute Okavango Natural Fibre Bag</t>
  </si>
  <si>
    <t>IDEA-3361</t>
  </si>
  <si>
    <t>IDEA-4388</t>
  </si>
  <si>
    <t>Moptopper A5 Notebook And Pen</t>
  </si>
  <si>
    <t>IDEA-5201</t>
  </si>
  <si>
    <t>Alumni Usb Hub</t>
  </si>
  <si>
    <t>IDEA-5921</t>
  </si>
  <si>
    <t>Orca Cooler Bag</t>
  </si>
  <si>
    <t>IDEA-4389</t>
  </si>
  <si>
    <t>Mop Doctor A5 Notebook And Pen</t>
  </si>
  <si>
    <t>IDEA-0053</t>
  </si>
  <si>
    <t>Spruce 7 Piece Manicure Set</t>
  </si>
  <si>
    <t>IDEA-6912</t>
  </si>
  <si>
    <t>Yo-On-The-Go Breakfast Cup</t>
  </si>
  <si>
    <t>IDEA-GOB</t>
  </si>
  <si>
    <t>IDEA-1749</t>
  </si>
  <si>
    <t>Ragan A5 Soft Cover Notebook</t>
  </si>
  <si>
    <t>IDEA-3530</t>
  </si>
  <si>
    <t>IDEA-4031</t>
  </si>
  <si>
    <t>IDEA-6290</t>
  </si>
  <si>
    <t>Whanganui Water Bottle</t>
  </si>
  <si>
    <t>IDEA-3380</t>
  </si>
  <si>
    <t>IDEA-BFG</t>
  </si>
  <si>
    <t>Big Friendly Giant Mug</t>
  </si>
  <si>
    <t>IDEA-6543</t>
  </si>
  <si>
    <t>Kickstarter Running Kit</t>
  </si>
  <si>
    <t>IDEA-3377</t>
  </si>
  <si>
    <t>Juice 2000Mah Powerbank</t>
  </si>
  <si>
    <t>IDEA-4624</t>
  </si>
  <si>
    <t>IDEA-3555</t>
  </si>
  <si>
    <t>IDEA-5777</t>
  </si>
  <si>
    <t>Ice Bucket Cooler</t>
  </si>
  <si>
    <t>IDEA-4053</t>
  </si>
  <si>
    <t>IDEA-3355</t>
  </si>
  <si>
    <t>Vivid 2000Mah Powerbank</t>
  </si>
  <si>
    <t>IDEA-CDC</t>
  </si>
  <si>
    <t>IDEA-1191</t>
  </si>
  <si>
    <t>Ecojute Panama Natural Fibre Bag</t>
  </si>
  <si>
    <t>IDEA-1192</t>
  </si>
  <si>
    <t>Ecojute Timbuktu Natural Fibre Bag</t>
  </si>
  <si>
    <t>IDEA-0892</t>
  </si>
  <si>
    <t>IDEA-LGH</t>
  </si>
  <si>
    <t>Langham Toiletry Bag</t>
  </si>
  <si>
    <t>IDEA-9051</t>
  </si>
  <si>
    <t>IDEA-6001</t>
  </si>
  <si>
    <t>Oasis Water Bottle</t>
  </si>
  <si>
    <t>IDEA-7507</t>
  </si>
  <si>
    <t>Connor Bluetooth Speaker</t>
  </si>
  <si>
    <t>IDEA-1910</t>
  </si>
  <si>
    <t>IDEA-1UP</t>
  </si>
  <si>
    <t>One Up Backpack</t>
  </si>
  <si>
    <t>IDEA-CCB</t>
  </si>
  <si>
    <t xml:space="preserve">Congress Conference Bag </t>
  </si>
  <si>
    <t>IDEA-4070</t>
  </si>
  <si>
    <t>Yomax Headphones</t>
  </si>
  <si>
    <t>IDEA-7008</t>
  </si>
  <si>
    <t>Icon Bluetooth Speaker</t>
  </si>
  <si>
    <t>IDEA-4045</t>
  </si>
  <si>
    <t>IDEA-NTB</t>
  </si>
  <si>
    <t>Nova Tog Bag</t>
  </si>
  <si>
    <t>IDEA-51001</t>
  </si>
  <si>
    <t>IDEA-3622</t>
  </si>
  <si>
    <t>Pro-Lumen 2 Headlamp</t>
  </si>
  <si>
    <t>IDEA-3044</t>
  </si>
  <si>
    <t>Swivel 16Gb Usb Flash Drive</t>
  </si>
  <si>
    <t>IDEA-5100</t>
  </si>
  <si>
    <t>IDEA-1220</t>
  </si>
  <si>
    <t>Paradise Cotton Beach Bag</t>
  </si>
  <si>
    <t>IDEA-ESK</t>
  </si>
  <si>
    <t>Eskimo 6 Can Cooler</t>
  </si>
  <si>
    <t>IDEA-5715</t>
  </si>
  <si>
    <t>Proxy 4000 Mah Powerbank</t>
  </si>
  <si>
    <t>IDEA-3364</t>
  </si>
  <si>
    <t>IDEA-5020</t>
  </si>
  <si>
    <t>IDEA-4087</t>
  </si>
  <si>
    <t>Occulas Bluetooth Speaker</t>
  </si>
  <si>
    <t>IDEA-ZAC</t>
  </si>
  <si>
    <t>Zac Back Pack</t>
  </si>
  <si>
    <t>IDEA-ESM</t>
  </si>
  <si>
    <t>Eskimo 12 Can Cooler</t>
  </si>
  <si>
    <t>IDEA-5510</t>
  </si>
  <si>
    <t>IDEA-53000</t>
  </si>
  <si>
    <t>Everglades Picnic Blanket</t>
  </si>
  <si>
    <t>IDEA-7470</t>
  </si>
  <si>
    <t>Ranger Braai Set</t>
  </si>
  <si>
    <t>IDEA-TCH</t>
  </si>
  <si>
    <t>Tracker Chair And Storage Bag</t>
  </si>
  <si>
    <t>IDEA-1915</t>
  </si>
  <si>
    <t>IDEA-ESI</t>
  </si>
  <si>
    <t>Eskimo 30 Can Cooler</t>
  </si>
  <si>
    <t>IDEA-5711</t>
  </si>
  <si>
    <t>Mojo Bluetooth Headphones</t>
  </si>
  <si>
    <t>IDEA-NPB</t>
  </si>
  <si>
    <t>Nevada Picnic Basket Cooler</t>
  </si>
  <si>
    <t>IDEA-5520</t>
  </si>
  <si>
    <t>Peninsula Maxi Notebook</t>
  </si>
  <si>
    <t>IDEA-4137</t>
  </si>
  <si>
    <t>Apron Braai Set</t>
  </si>
  <si>
    <t>IDEA-ADR</t>
  </si>
  <si>
    <t>Adrenaline Backpack</t>
  </si>
  <si>
    <t>IDEA-4370</t>
  </si>
  <si>
    <t>IDEA-5416</t>
  </si>
  <si>
    <t>IDEA-MSH</t>
  </si>
  <si>
    <t>Marshal Tog Bag</t>
  </si>
  <si>
    <t>IDEA-SMM</t>
  </si>
  <si>
    <t>So Much More Tog Bag</t>
  </si>
  <si>
    <t>IDEA-LGB</t>
  </si>
  <si>
    <t>Langham Backpack</t>
  </si>
  <si>
    <t>IDEA-5414</t>
  </si>
  <si>
    <t>IDEA-LGT</t>
  </si>
  <si>
    <t>Langham Tog Bag</t>
  </si>
  <si>
    <t>IDEA-50010</t>
  </si>
  <si>
    <t>Transonic Bluetooth Earbuds</t>
  </si>
  <si>
    <t>IDEA-TLB</t>
  </si>
  <si>
    <t>Transit Laptop Backpack</t>
  </si>
  <si>
    <t>IDEA-WLB</t>
  </si>
  <si>
    <t>Windsor Laptop Backpack</t>
  </si>
  <si>
    <t>IDEA-SCY</t>
  </si>
  <si>
    <t>Scotland Yard Anti Theft Laptop Backpack</t>
  </si>
  <si>
    <t>IDEA-TTV</t>
  </si>
  <si>
    <t>Top Travel Trolley Bag</t>
  </si>
  <si>
    <t>IDEA-DNY</t>
  </si>
  <si>
    <t>Donney Laptop Trolley Case</t>
  </si>
  <si>
    <t>IDEA-3037</t>
  </si>
  <si>
    <t>IDEA-5285</t>
  </si>
  <si>
    <t>5 Meter Tape Measure</t>
  </si>
  <si>
    <t>Magforce Mobile Phone Holder</t>
  </si>
  <si>
    <t>Inclusive of Branding Option</t>
  </si>
  <si>
    <t>Moptopper Earbuds Phone Stand And Screen Cleaner</t>
  </si>
  <si>
    <t>Happy Chef Kitchen Tongs</t>
  </si>
  <si>
    <t>Normandy Cheese Board</t>
  </si>
  <si>
    <t>Brittany Cheese Board</t>
  </si>
  <si>
    <t>ALT-ABL</t>
  </si>
  <si>
    <t>Workwear</t>
  </si>
  <si>
    <t xml:space="preserve">Ladies 3/4 Sleeve Apollo Shirt </t>
  </si>
  <si>
    <t>ALT-APL</t>
  </si>
  <si>
    <t>Golf Shirts</t>
  </si>
  <si>
    <t xml:space="preserve">Ladies Apex Golf Shirt </t>
  </si>
  <si>
    <t>ALT-APM</t>
  </si>
  <si>
    <t xml:space="preserve">Mens Apex Golf Shirt </t>
  </si>
  <si>
    <t>ALT-APO</t>
  </si>
  <si>
    <t xml:space="preserve">Mens Long Sleeve Apollo Shirt </t>
  </si>
  <si>
    <t>ALT-ASG</t>
  </si>
  <si>
    <t>Mens Ash Golf Shirt</t>
  </si>
  <si>
    <t>ALT-ASL</t>
  </si>
  <si>
    <t xml:space="preserve">Ladies Ash Golf Shirt </t>
  </si>
  <si>
    <t>ALT-ASW</t>
  </si>
  <si>
    <t>Mens Alpha Sweater</t>
  </si>
  <si>
    <t>ALT-ATG</t>
  </si>
  <si>
    <t>Jackets</t>
  </si>
  <si>
    <t>Mens Atomic Jacket</t>
  </si>
  <si>
    <t>ALT-ATM</t>
  </si>
  <si>
    <t xml:space="preserve">Unisex Alti-Mac Terry Jacket </t>
  </si>
  <si>
    <t>ALT-ATO</t>
  </si>
  <si>
    <t>Ladies Atomic Jacket</t>
  </si>
  <si>
    <t>ALT-BAY</t>
  </si>
  <si>
    <t>Mens Bayside Golf Shirt</t>
  </si>
  <si>
    <t>ALT-BBL</t>
  </si>
  <si>
    <t xml:space="preserve">Ladies Basic Pique Golf Shirt </t>
  </si>
  <si>
    <t>ALT-BBM</t>
  </si>
  <si>
    <t xml:space="preserve">Mens Basic Pique Golf Shirt </t>
  </si>
  <si>
    <t>ALT-BKM</t>
  </si>
  <si>
    <t>Mens Beckham Golf Shirt</t>
  </si>
  <si>
    <t>ALT-BSS</t>
  </si>
  <si>
    <t>T-Shirts</t>
  </si>
  <si>
    <t>Unisex Bedford 160 Crew Neck T-Shirt</t>
  </si>
  <si>
    <t>ALT-CBR</t>
  </si>
  <si>
    <t xml:space="preserve">Mens Caliber Golf Shirt </t>
  </si>
  <si>
    <t>ALT-CEJ</t>
  </si>
  <si>
    <t xml:space="preserve">Mens Celsius Jacket </t>
  </si>
  <si>
    <t>ALT-CFG</t>
  </si>
  <si>
    <t>ALT-CFL</t>
  </si>
  <si>
    <t>ALT-CLS</t>
  </si>
  <si>
    <t>Ladies Short Sleeve Cedar Shirt</t>
  </si>
  <si>
    <t>ALT-CMS</t>
  </si>
  <si>
    <t>Mens Short Sleeve Cedar Shirt</t>
  </si>
  <si>
    <t>ALT-COD</t>
  </si>
  <si>
    <t>Mens Long Sleeve Copenhagen Shirt</t>
  </si>
  <si>
    <t>ALT-COJ</t>
  </si>
  <si>
    <t xml:space="preserve">Mens Colorado Jacket </t>
  </si>
  <si>
    <t>ALT-CYM</t>
  </si>
  <si>
    <t xml:space="preserve">Mens Long Sleeve Catalyst Shirt </t>
  </si>
  <si>
    <t>ALT-DKG</t>
  </si>
  <si>
    <t>Mens Dakota Golf Shirt</t>
  </si>
  <si>
    <t>ALT-DKL</t>
  </si>
  <si>
    <t>Ladies Dakota Golf Shirt</t>
  </si>
  <si>
    <t>ALT-DLL</t>
  </si>
  <si>
    <t>Ladies Long Sleeve Drew Shirt</t>
  </si>
  <si>
    <t>ALT-DLS</t>
  </si>
  <si>
    <t>ALT-DML</t>
  </si>
  <si>
    <t>Mens Long Sleeve Duke Shirt</t>
  </si>
  <si>
    <t>ALT-DMS</t>
  </si>
  <si>
    <t>Mens Short Sleeve Duke Shirt</t>
  </si>
  <si>
    <t>ALT-DRE</t>
  </si>
  <si>
    <t>Mens Long Sleeve Drew Shirt</t>
  </si>
  <si>
    <t>ALT-DRG</t>
  </si>
  <si>
    <t>Mens Drifter Golf Shirt</t>
  </si>
  <si>
    <t>ALT-DRS</t>
  </si>
  <si>
    <t>ALT-ECN</t>
  </si>
  <si>
    <t>Unisex Eos 180 T-Shirt</t>
  </si>
  <si>
    <t>ALT-EDB</t>
  </si>
  <si>
    <t>ALT-EDL</t>
  </si>
  <si>
    <t>Mens Long Sleeve Edinburgh Shirt</t>
  </si>
  <si>
    <t>ALT-EDS</t>
  </si>
  <si>
    <t>Mens Short Sleeve Edinburgh Shirt</t>
  </si>
  <si>
    <t>ALT-EHD</t>
  </si>
  <si>
    <t>ALT-EML</t>
  </si>
  <si>
    <t>Mens Long Sleeve Earl Shirt</t>
  </si>
  <si>
    <t>ALT-EMS</t>
  </si>
  <si>
    <t>Mens Short Sleeve Earl Shirt</t>
  </si>
  <si>
    <t>ALT-ENG</t>
  </si>
  <si>
    <t>Mens Energi Sweater</t>
  </si>
  <si>
    <t>ALT-EPG</t>
  </si>
  <si>
    <t>Mens Epic Jacket</t>
  </si>
  <si>
    <t>ALT-EPL</t>
  </si>
  <si>
    <t>Ladies Epic Jacket</t>
  </si>
  <si>
    <t>ALT-GEN</t>
  </si>
  <si>
    <t>ALT-GOR</t>
  </si>
  <si>
    <t>Unisex Gordon Chef Pants</t>
  </si>
  <si>
    <t>ALT-GWL</t>
  </si>
  <si>
    <t>Ladies Galway Golf Shirt</t>
  </si>
  <si>
    <t>ALT-GWM</t>
  </si>
  <si>
    <t>Mens Galway Golf Shirt</t>
  </si>
  <si>
    <t>ALT-HNY</t>
  </si>
  <si>
    <t>Mens Long Sleeve Henley T-Shirt</t>
  </si>
  <si>
    <t>ALT-HUD</t>
  </si>
  <si>
    <t xml:space="preserve">Mens Hudson Jacket </t>
  </si>
  <si>
    <t>ALT-HUL</t>
  </si>
  <si>
    <t xml:space="preserve">Ladies Hudson Jacket </t>
  </si>
  <si>
    <t>ALT-HWS</t>
  </si>
  <si>
    <t>ALT-ING</t>
  </si>
  <si>
    <t>Mens Infinity Golf Shirt</t>
  </si>
  <si>
    <t>ALT-INL</t>
  </si>
  <si>
    <t>Ladies Infinity Golf Shirt</t>
  </si>
  <si>
    <t>ALT-LCA</t>
  </si>
  <si>
    <t xml:space="preserve">Ladies Caliber Golf Shirt </t>
  </si>
  <si>
    <t>ALT-LCB</t>
  </si>
  <si>
    <t>Ladies 3/4 Sleeve Earl Shirt</t>
  </si>
  <si>
    <t>ALT-LHP</t>
  </si>
  <si>
    <t>Ladies Melrose Heavyweight Golf Shirt</t>
  </si>
  <si>
    <t>ALT-LKB</t>
  </si>
  <si>
    <t>ALT-LND</t>
  </si>
  <si>
    <t>ALT-LOL</t>
  </si>
  <si>
    <t>Ladies Long Sleeve Oxford Shirt</t>
  </si>
  <si>
    <t>ALT-LOS</t>
  </si>
  <si>
    <t>ALT-LPR</t>
  </si>
  <si>
    <t>Ladies 3/4 Sleeve Prestige Shirt</t>
  </si>
  <si>
    <t>ALT-MHP</t>
  </si>
  <si>
    <t>Mens Melrose Heavyweight Golf Shirt</t>
  </si>
  <si>
    <t>ALT-MIG</t>
  </si>
  <si>
    <t>Mens Michigan Golf Shirt</t>
  </si>
  <si>
    <t>ALT-MIL</t>
  </si>
  <si>
    <t>Ladies Michigan Golf Shirt</t>
  </si>
  <si>
    <t>ALT-MOL</t>
  </si>
  <si>
    <t>Mens Long Sleeve Oxford Shirt</t>
  </si>
  <si>
    <t>ALT-MOS</t>
  </si>
  <si>
    <t>ALT-NYG</t>
  </si>
  <si>
    <t xml:space="preserve">Mens New York Golf Shirt </t>
  </si>
  <si>
    <t>ALT-OSL</t>
  </si>
  <si>
    <t>ALT-PBA</t>
  </si>
  <si>
    <t>Promo Bib Apron</t>
  </si>
  <si>
    <t>ALT-PGL</t>
  </si>
  <si>
    <t>Ladies Pro Golf Shirt</t>
  </si>
  <si>
    <t>ALT-PGM</t>
  </si>
  <si>
    <t>Mens Pro Golf Shirt</t>
  </si>
  <si>
    <t>ALT-PHN</t>
  </si>
  <si>
    <t>Unisex Phoenix T-Shirt</t>
  </si>
  <si>
    <t>ALT-PRL</t>
  </si>
  <si>
    <t>Mens Long Sleeve Prestige Shirt</t>
  </si>
  <si>
    <t>ALT-PRS</t>
  </si>
  <si>
    <t xml:space="preserve">Mens Short Sleeve Prestige Shirt </t>
  </si>
  <si>
    <t>ALT-PRT</t>
  </si>
  <si>
    <t>Unisex Promo T-Shirt</t>
  </si>
  <si>
    <t>ALT-STN</t>
  </si>
  <si>
    <t>ALT-VGS</t>
  </si>
  <si>
    <t>Mens Vital 160 V-Neck T-Shirt</t>
  </si>
  <si>
    <t>ALT-VLB</t>
  </si>
  <si>
    <t>ALT-VLS</t>
  </si>
  <si>
    <t>Ladies Vital 160 V-Neck T-Shirt</t>
  </si>
  <si>
    <t>ALT-VLT</t>
  </si>
  <si>
    <t>Mens Velocity T-Shirt</t>
  </si>
  <si>
    <t>ALT-VML</t>
  </si>
  <si>
    <t>Mens Long Sleeve Viscount Shirt</t>
  </si>
  <si>
    <t>ALT-VMS</t>
  </si>
  <si>
    <t>Mens Short Sleeve Viscount Shirt</t>
  </si>
  <si>
    <t>ALT-VRG</t>
  </si>
  <si>
    <t>Mens Verge Golf Shirt</t>
  </si>
  <si>
    <t>ALT-VRL</t>
  </si>
  <si>
    <t>Ladies Verge Golf Shirt</t>
  </si>
  <si>
    <t>ALT-WAP</t>
  </si>
  <si>
    <t>Promo Waiters Apron</t>
  </si>
  <si>
    <t>ALT-ZSL</t>
  </si>
  <si>
    <t>Unisex Long Sleeve Zest Chef Jacket</t>
  </si>
  <si>
    <t>ALT-ZSS</t>
  </si>
  <si>
    <t>Unisex Short Sleeve Zest Chef Jacket</t>
  </si>
  <si>
    <t>Previous Wizard Code</t>
  </si>
  <si>
    <t>ALT-BBK</t>
  </si>
  <si>
    <t>Basic Pique Kids Golfer</t>
  </si>
  <si>
    <t>ALT-CHI</t>
  </si>
  <si>
    <t>Bottoms</t>
  </si>
  <si>
    <t>ALT-GCG</t>
  </si>
  <si>
    <t>ALT-LCG</t>
  </si>
  <si>
    <t>Ladies Cargo Pants</t>
  </si>
  <si>
    <t>ALT-LFJ</t>
  </si>
  <si>
    <t>Ladies Fashion Denim Jeans</t>
  </si>
  <si>
    <t>ALT-MDM</t>
  </si>
  <si>
    <t>ALT-MSK</t>
  </si>
  <si>
    <t>ALT-B5P</t>
  </si>
  <si>
    <t>ALT-BAI</t>
  </si>
  <si>
    <t>Pantsula Hat</t>
  </si>
  <si>
    <t>ALT-BVS</t>
  </si>
  <si>
    <t>ALT-CCK</t>
  </si>
  <si>
    <t>ALT-J6P</t>
  </si>
  <si>
    <t>Bailey Floppy Hat</t>
  </si>
  <si>
    <t>ALT-PBP</t>
  </si>
  <si>
    <t>Bush Hat</t>
  </si>
  <si>
    <t>ALT-PTS</t>
  </si>
  <si>
    <t>ALT-SSP</t>
  </si>
  <si>
    <t>ALT-TRC</t>
  </si>
  <si>
    <t>IDEA-3574</t>
  </si>
  <si>
    <t>IDEA-3575</t>
  </si>
  <si>
    <t>Basic Sun Visor</t>
  </si>
  <si>
    <t>IDEA-4930</t>
  </si>
  <si>
    <t>Brooklyn 5 Panel Cap</t>
  </si>
  <si>
    <t>Jozi 6 Panel Cap</t>
  </si>
  <si>
    <t>Clemenza Hat</t>
  </si>
  <si>
    <t>Rumba Hat</t>
  </si>
  <si>
    <t>La Med Hat</t>
  </si>
  <si>
    <t xml:space="preserve">Amrod Branding Price List </t>
  </si>
  <si>
    <t>Effective from Monday 1 November 2018</t>
  </si>
  <si>
    <t>Base Price</t>
  </si>
  <si>
    <t>No discount</t>
  </si>
  <si>
    <t>Branding Process</t>
  </si>
  <si>
    <t>Branding Code</t>
  </si>
  <si>
    <t>Price applicable to:</t>
  </si>
  <si>
    <t>1-99</t>
  </si>
  <si>
    <t>100-499</t>
  </si>
  <si>
    <t>500-999</t>
  </si>
  <si>
    <t>1000-2499</t>
  </si>
  <si>
    <t>2500+</t>
  </si>
  <si>
    <t>Notes</t>
  </si>
  <si>
    <t>Unit Charge First Colour</t>
  </si>
  <si>
    <t>Setup Charge First Colour</t>
  </si>
  <si>
    <t>Screen Print                            (Max 6 Colours)</t>
  </si>
  <si>
    <t>SA</t>
  </si>
  <si>
    <t>First Colour and Position</t>
  </si>
  <si>
    <t>Please add R1 Per Additional Colour.                                                          Add R150/colour for setup charge beyond first colour</t>
  </si>
  <si>
    <t>SB</t>
  </si>
  <si>
    <t>SC</t>
  </si>
  <si>
    <t>SW</t>
  </si>
  <si>
    <t>SP</t>
  </si>
  <si>
    <t>Run Charge First Colour</t>
  </si>
  <si>
    <t>Setup Charge Per Colour</t>
  </si>
  <si>
    <t>Pad Print                                        (Max 4 Colours)</t>
  </si>
  <si>
    <t>PA</t>
  </si>
  <si>
    <t>Per Colour</t>
  </si>
  <si>
    <t>Please multiply Unit and Setup Charge by number of colours to be printed</t>
  </si>
  <si>
    <t>PB</t>
  </si>
  <si>
    <t>PC</t>
  </si>
  <si>
    <t>Run Charge</t>
  </si>
  <si>
    <t>Setup Charge</t>
  </si>
  <si>
    <t>Belly Band</t>
  </si>
  <si>
    <t>BB-A</t>
  </si>
  <si>
    <t>For A6 Notebook</t>
  </si>
  <si>
    <t>BB-B</t>
  </si>
  <si>
    <t>For A5 Notebook</t>
  </si>
  <si>
    <t>BB-C</t>
  </si>
  <si>
    <t>For A4 Notebook</t>
  </si>
  <si>
    <t>Debossing</t>
  </si>
  <si>
    <t>BOS-1</t>
  </si>
  <si>
    <t>Per Position</t>
  </si>
  <si>
    <t>See Dies Charge Below</t>
  </si>
  <si>
    <t>Debossing on Clothing</t>
  </si>
  <si>
    <t>BOS-C</t>
  </si>
  <si>
    <t>First Position Free (where applicable)</t>
  </si>
  <si>
    <t>Digital Direct Transfer - Non-Clothing</t>
  </si>
  <si>
    <t>DDT-A</t>
  </si>
  <si>
    <t>Up to A6 size</t>
  </si>
  <si>
    <t>DDT-B</t>
  </si>
  <si>
    <t>Up to A5 size</t>
  </si>
  <si>
    <t>DDT-C</t>
  </si>
  <si>
    <t>up to A4 size</t>
  </si>
  <si>
    <t xml:space="preserve">Direct Digital Transfer - T-Shirts </t>
  </si>
  <si>
    <t>DTC-T1</t>
  </si>
  <si>
    <t>DTC-T2</t>
  </si>
  <si>
    <t>DTC-T3</t>
  </si>
  <si>
    <t xml:space="preserve">Direct Digital Transfer - Clothing (excl T-Shirts) </t>
  </si>
  <si>
    <t>DTC-A6</t>
  </si>
  <si>
    <t>DTC-A5</t>
  </si>
  <si>
    <t>DTC-A4</t>
  </si>
  <si>
    <t>Direct Digital Transfer - Caps</t>
  </si>
  <si>
    <t>DTC-CAP</t>
  </si>
  <si>
    <t>Pls check branding guideline for maximum size</t>
  </si>
  <si>
    <t>Direct to Product Digital Printing</t>
  </si>
  <si>
    <t>DP-A</t>
  </si>
  <si>
    <t>DP-B</t>
  </si>
  <si>
    <t>DP-C</t>
  </si>
  <si>
    <t>Drinkware Only</t>
  </si>
  <si>
    <t>100mm wide x 70mm high</t>
  </si>
  <si>
    <t>DP-D</t>
  </si>
  <si>
    <t>215mm wide x 95mm high</t>
  </si>
  <si>
    <t>DNB</t>
  </si>
  <si>
    <t>Select Notebooks Only</t>
  </si>
  <si>
    <t>Domed Sticker</t>
  </si>
  <si>
    <t>DB</t>
  </si>
  <si>
    <t>Up to 1600mm2</t>
  </si>
  <si>
    <t>DC</t>
  </si>
  <si>
    <t>1601mm2 to 3000mm2</t>
  </si>
  <si>
    <t>Heat Press</t>
  </si>
  <si>
    <t>HPA</t>
  </si>
  <si>
    <t>Up to 900mm2</t>
  </si>
  <si>
    <t>HPB</t>
  </si>
  <si>
    <t>901mm2 to 3000mm2</t>
  </si>
  <si>
    <t>HPC</t>
  </si>
  <si>
    <t>3001mm2 to 8000mm2</t>
  </si>
  <si>
    <t>HPD</t>
  </si>
  <si>
    <t>8001mm2 to 16000mm2</t>
  </si>
  <si>
    <t>Hot Foil Stamping                                          (11 colour options available)</t>
  </si>
  <si>
    <t>FL-1</t>
  </si>
  <si>
    <t>See Die Charge Below</t>
  </si>
  <si>
    <t>Laser Engraving</t>
  </si>
  <si>
    <t>LA</t>
  </si>
  <si>
    <t>LB</t>
  </si>
  <si>
    <t>LC</t>
  </si>
  <si>
    <t>LS</t>
  </si>
  <si>
    <t>Laser Engraving on Clothing</t>
  </si>
  <si>
    <t>LG</t>
  </si>
  <si>
    <t>Sublimation</t>
  </si>
  <si>
    <t>SUB-A</t>
  </si>
  <si>
    <t>Full colour up to A6 Size</t>
  </si>
  <si>
    <t>SUB-B</t>
  </si>
  <si>
    <t>Full colour up to A5 Size</t>
  </si>
  <si>
    <t>SUB-C</t>
  </si>
  <si>
    <t>Full colour up to A4 Size</t>
  </si>
  <si>
    <t>SUB-D</t>
  </si>
  <si>
    <t>Full colour up to A3 Size</t>
  </si>
  <si>
    <t>SUB-E</t>
  </si>
  <si>
    <t>Full colour up to A2 Size</t>
  </si>
  <si>
    <t>Vinyl Sticker</t>
  </si>
  <si>
    <t>DA</t>
  </si>
  <si>
    <t>DV</t>
  </si>
  <si>
    <t>Zip Puller</t>
  </si>
  <si>
    <t>ZPA</t>
  </si>
  <si>
    <t>300-500mm2</t>
  </si>
  <si>
    <t>Single Sided</t>
  </si>
  <si>
    <t>ZPB</t>
  </si>
  <si>
    <t>501-800mm2</t>
  </si>
  <si>
    <t>1 to 19</t>
  </si>
  <si>
    <t>20 to 99</t>
  </si>
  <si>
    <t>100 to 249</t>
  </si>
  <si>
    <t>250 to 499</t>
  </si>
  <si>
    <t>500+</t>
  </si>
  <si>
    <t>Embroidery - Clothing</t>
  </si>
  <si>
    <t>EM-CLOTHING</t>
  </si>
  <si>
    <t>Per 1000 stitches</t>
  </si>
  <si>
    <t>Free</t>
  </si>
  <si>
    <t>Repeat Order</t>
  </si>
  <si>
    <t>Embroidery - Other than clothing</t>
  </si>
  <si>
    <t>EM-OTHER</t>
  </si>
  <si>
    <t>Pre Production Sample - excluding product price</t>
  </si>
  <si>
    <t>Some tips to help you prepare your artwork:</t>
  </si>
  <si>
    <t xml:space="preserve">Please convert all fonts to curves </t>
  </si>
  <si>
    <t>Digital Transfer</t>
  </si>
  <si>
    <t>Please avoid font substitutions</t>
  </si>
  <si>
    <t>Deboss/Foil</t>
  </si>
  <si>
    <t>Please add Die Charge</t>
  </si>
  <si>
    <t>Artwork for multi-colour prints should be sent as a colour-separated file</t>
  </si>
  <si>
    <t>Digital Departments</t>
  </si>
  <si>
    <t>Please email your artwork directly to your account manager</t>
  </si>
  <si>
    <t>Embroidery</t>
  </si>
  <si>
    <t>Artwork fees:</t>
  </si>
  <si>
    <t>Pad Printing</t>
  </si>
  <si>
    <t>Artwork not received in an acceptable format will attract a redrawing fee of R200.00 excl VAT</t>
  </si>
  <si>
    <t>Screen Print</t>
  </si>
  <si>
    <t>This fee will accommodate one further change to your layout, whereafter any additional changes will be R100.00 excl VAT per change</t>
  </si>
  <si>
    <t>Personalisation - per unit and in addition to branding price per unit</t>
  </si>
  <si>
    <t>Branding cancelled after layouts have been generated will be charged for at R100.00 excl VAT per layout.</t>
  </si>
  <si>
    <t>General Branding Terms and Conditions:</t>
  </si>
  <si>
    <t>Digital on Notebooks</t>
  </si>
  <si>
    <t>For COD clients, branding will only commence once full payment for stock and branding has been received and artwork has been approved.</t>
  </si>
  <si>
    <t>Direct to Product</t>
  </si>
  <si>
    <t>For Terms clients, branding will commence once artwork has been approved.</t>
  </si>
  <si>
    <t>Delivery dates are quoted from the later of the day after artwork approval and receipt of payment</t>
  </si>
  <si>
    <t>Laser</t>
  </si>
  <si>
    <t>All prices exclude VAT</t>
  </si>
  <si>
    <t>E&amp;OE</t>
  </si>
  <si>
    <t>Please note that most clothing products and many gifting products include various branding options in the price of the product. Please view those in our catalogue or on the online branding calculator.</t>
  </si>
  <si>
    <t xml:space="preserve">By Placing an order with Amrod, you represent that you have the authority to order, purchase and/or distribute merchandise containing the names, trademarks, logos, copyrights etc identified and/or submitted with your order. You also agree to indemnify, defend and hold harmless Amrod, its afiiliates and representatives from and against all claims, liabilities and expenses (including attorney fees) arising out of or related to an actual or alleged infringement or misappropriation of any trademark, copyright or any other proprietary right of such merchandise. This provision will remain in effect after the delivery of your order. </t>
  </si>
  <si>
    <t>All Prices Exlude VAT</t>
  </si>
  <si>
    <t>Coolers &amp; Outdoor</t>
  </si>
  <si>
    <t>Writing Instruments</t>
  </si>
  <si>
    <t>Home &amp; Living</t>
  </si>
  <si>
    <t>Keyholders</t>
  </si>
  <si>
    <t>Mobile Technology</t>
  </si>
  <si>
    <t>Personal Care</t>
  </si>
  <si>
    <t>Sports &amp; Wellness</t>
  </si>
  <si>
    <t>Tools, Knives &amp; Torches</t>
  </si>
  <si>
    <t>ALT-WOO</t>
  </si>
  <si>
    <t>ALT-ZIP</t>
  </si>
  <si>
    <t>Kids Promo T-Shirt</t>
  </si>
  <si>
    <t>Mens Cargo Zip Off Pants</t>
  </si>
  <si>
    <t>BFG-MUG01</t>
  </si>
  <si>
    <t>PRPA-0013</t>
  </si>
  <si>
    <t>PRLG-0015</t>
  </si>
  <si>
    <t>PRPA-0053</t>
  </si>
  <si>
    <t>No Branding Offered</t>
  </si>
  <si>
    <t>Inclusive of Branding Option *</t>
  </si>
  <si>
    <t>1c/1p Screen Print</t>
  </si>
  <si>
    <t>* Where DTC is included in the price of the garment, please refer to branding guideline for DTC size guidelines.</t>
  </si>
  <si>
    <t>1c/1p Pad Print</t>
  </si>
  <si>
    <t>1p Domed Sticker on Tube</t>
  </si>
  <si>
    <t>1p Engraving</t>
  </si>
  <si>
    <t>1p Domed Sticker</t>
  </si>
  <si>
    <t>1c/1p Pad Print on Pen &amp; Pencil</t>
  </si>
  <si>
    <t>1c/1p Screen Print on Notebook</t>
  </si>
  <si>
    <t>1c/1p Pad Print on Notebook</t>
  </si>
  <si>
    <t>1c/1p Screen Print on Notebook &amp; 1p Engraving on Pen</t>
  </si>
  <si>
    <t>1p Engraving on Wood Base or Knife</t>
  </si>
  <si>
    <t>1p Vinyl Sticker</t>
  </si>
  <si>
    <t>No branding offered on this product</t>
  </si>
  <si>
    <t>1c/1p Screen Print on Pencil Bag</t>
  </si>
  <si>
    <t>1p Direct Print</t>
  </si>
  <si>
    <t xml:space="preserve">Potent EVA Case </t>
  </si>
  <si>
    <t>Protector EVA Case</t>
  </si>
  <si>
    <t>1c/1p Pad Print on Case</t>
  </si>
  <si>
    <t>1c/1p Screen Print on Pouch</t>
  </si>
  <si>
    <t>1p Vinyl Sticker on Pouch</t>
  </si>
  <si>
    <t>Pop Bottle Opener Keyholder</t>
  </si>
  <si>
    <t>Snappy Bottle Opener Keyholder</t>
  </si>
  <si>
    <t>1c/1p Screen Wrap</t>
  </si>
  <si>
    <t>1p Sublimation</t>
  </si>
  <si>
    <t>1UP</t>
  </si>
  <si>
    <t>IDEA-5001</t>
  </si>
  <si>
    <t>IDEA-5300</t>
  </si>
  <si>
    <t>IDEA-5800</t>
  </si>
  <si>
    <t>ADR</t>
  </si>
  <si>
    <t>CB-MUG</t>
  </si>
  <si>
    <t>CCB</t>
  </si>
  <si>
    <t>CDC</t>
  </si>
  <si>
    <t>DNY</t>
  </si>
  <si>
    <t>ESI</t>
  </si>
  <si>
    <t>ESK</t>
  </si>
  <si>
    <t>ESM</t>
  </si>
  <si>
    <t>GOB</t>
  </si>
  <si>
    <t>LGB</t>
  </si>
  <si>
    <t>LGH</t>
  </si>
  <si>
    <t>LGT</t>
  </si>
  <si>
    <t>MSH</t>
  </si>
  <si>
    <t>NPB</t>
  </si>
  <si>
    <t>NTB</t>
  </si>
  <si>
    <t>SB-MUG</t>
  </si>
  <si>
    <t>SCY</t>
  </si>
  <si>
    <t>SMM</t>
  </si>
  <si>
    <t>TCH</t>
  </si>
  <si>
    <t>TLB</t>
  </si>
  <si>
    <t>TTV</t>
  </si>
  <si>
    <t>WLB</t>
  </si>
  <si>
    <t>ZAC</t>
  </si>
  <si>
    <t>ABL</t>
  </si>
  <si>
    <t>APL</t>
  </si>
  <si>
    <t>APM</t>
  </si>
  <si>
    <t>APO</t>
  </si>
  <si>
    <t>ASG</t>
  </si>
  <si>
    <t>ASL</t>
  </si>
  <si>
    <t>ASW</t>
  </si>
  <si>
    <t>ATG</t>
  </si>
  <si>
    <t>ATM</t>
  </si>
  <si>
    <t>ATO</t>
  </si>
  <si>
    <t>BAY</t>
  </si>
  <si>
    <t>BBK</t>
  </si>
  <si>
    <t>BBL</t>
  </si>
  <si>
    <t>BBM</t>
  </si>
  <si>
    <t>BKM</t>
  </si>
  <si>
    <t>BSS</t>
  </si>
  <si>
    <t>CBR</t>
  </si>
  <si>
    <t>CEJ</t>
  </si>
  <si>
    <t>CFG</t>
  </si>
  <si>
    <t>CFL</t>
  </si>
  <si>
    <t>CHI</t>
  </si>
  <si>
    <t>CLS</t>
  </si>
  <si>
    <t>CMS</t>
  </si>
  <si>
    <t>COD</t>
  </si>
  <si>
    <t>COJ</t>
  </si>
  <si>
    <t>CYM</t>
  </si>
  <si>
    <t>DKG</t>
  </si>
  <si>
    <t>DKL</t>
  </si>
  <si>
    <t>DML</t>
  </si>
  <si>
    <t>DMS</t>
  </si>
  <si>
    <t>DRG</t>
  </si>
  <si>
    <t>ECN</t>
  </si>
  <si>
    <t>EDB</t>
  </si>
  <si>
    <t>EDL</t>
  </si>
  <si>
    <t>EDS</t>
  </si>
  <si>
    <t>EHD</t>
  </si>
  <si>
    <t>EML</t>
  </si>
  <si>
    <t>EMS</t>
  </si>
  <si>
    <t>ENG</t>
  </si>
  <si>
    <t>EPG</t>
  </si>
  <si>
    <t>EPL</t>
  </si>
  <si>
    <t>GCG</t>
  </si>
  <si>
    <t>GOR</t>
  </si>
  <si>
    <t>GWL</t>
  </si>
  <si>
    <t>GWM</t>
  </si>
  <si>
    <t>HNY</t>
  </si>
  <si>
    <t>HUD</t>
  </si>
  <si>
    <t>HUL</t>
  </si>
  <si>
    <t>HWS</t>
  </si>
  <si>
    <t>ING</t>
  </si>
  <si>
    <t>INL</t>
  </si>
  <si>
    <t>LCA</t>
  </si>
  <si>
    <t>LCB</t>
  </si>
  <si>
    <t>LCG</t>
  </si>
  <si>
    <t>LFJ</t>
  </si>
  <si>
    <t>LHP</t>
  </si>
  <si>
    <t>LKB</t>
  </si>
  <si>
    <t>LND</t>
  </si>
  <si>
    <t>LPR</t>
  </si>
  <si>
    <t>MDM</t>
  </si>
  <si>
    <t>MHP</t>
  </si>
  <si>
    <t>MIG</t>
  </si>
  <si>
    <t>MIL</t>
  </si>
  <si>
    <t>MSK</t>
  </si>
  <si>
    <t>NYG</t>
  </si>
  <si>
    <t>OSL</t>
  </si>
  <si>
    <t>PBA</t>
  </si>
  <si>
    <t>PGL</t>
  </si>
  <si>
    <t>PGM</t>
  </si>
  <si>
    <t>PHN</t>
  </si>
  <si>
    <t>PRL</t>
  </si>
  <si>
    <t>PRS</t>
  </si>
  <si>
    <t>PRT</t>
  </si>
  <si>
    <t>STN</t>
  </si>
  <si>
    <t>VGS</t>
  </si>
  <si>
    <t>VLB</t>
  </si>
  <si>
    <t>VLS</t>
  </si>
  <si>
    <t>VLT</t>
  </si>
  <si>
    <t>VML</t>
  </si>
  <si>
    <t>VMS</t>
  </si>
  <si>
    <t>WAP</t>
  </si>
  <si>
    <t>WOO</t>
  </si>
  <si>
    <t>ZIP</t>
  </si>
  <si>
    <t>ZSL</t>
  </si>
  <si>
    <t>ZSS</t>
  </si>
  <si>
    <t>B5P</t>
  </si>
  <si>
    <t>BAI</t>
  </si>
  <si>
    <t>BVS</t>
  </si>
  <si>
    <t>CCK</t>
  </si>
  <si>
    <t>J6P</t>
  </si>
  <si>
    <t>PBP</t>
  </si>
  <si>
    <t>PTS</t>
  </si>
  <si>
    <t>SSP</t>
  </si>
  <si>
    <t>TRC</t>
  </si>
  <si>
    <t>Page No.</t>
  </si>
  <si>
    <t xml:space="preserve">Whitefield Non-Woven Drawstring Bag </t>
  </si>
  <si>
    <t>IDEA-52007</t>
  </si>
  <si>
    <t>Waverly Drawstring Bag</t>
  </si>
  <si>
    <t>NEW</t>
  </si>
  <si>
    <t>IDEA-52008</t>
  </si>
  <si>
    <t>IDEA-52009</t>
  </si>
  <si>
    <t>IDEA-52003</t>
  </si>
  <si>
    <t>IDEA-52002</t>
  </si>
  <si>
    <t>Waverly Shopper</t>
  </si>
  <si>
    <t>Waverly 6-Can Cooler</t>
  </si>
  <si>
    <t>IDEA-53002</t>
  </si>
  <si>
    <t>IDEA-52004</t>
  </si>
  <si>
    <t>Momento Ecological Midi Gift Bag</t>
  </si>
  <si>
    <t>IDEA-52001</t>
  </si>
  <si>
    <t>Momento Ecological Mini Gift Bag</t>
  </si>
  <si>
    <t>Momento Ecological Maxi Gift Bag</t>
  </si>
  <si>
    <t>IDEA-52006</t>
  </si>
  <si>
    <t>Saks Shopper</t>
  </si>
  <si>
    <t>IDEA-52010</t>
  </si>
  <si>
    <t>Boscov Tote</t>
  </si>
  <si>
    <t>IDEA-52015</t>
  </si>
  <si>
    <t>Earth Tone Tote</t>
  </si>
  <si>
    <t>IDEA-52014</t>
  </si>
  <si>
    <t>Tigga Backpack</t>
  </si>
  <si>
    <t>Go Backpack</t>
  </si>
  <si>
    <t>IDEA-52018</t>
  </si>
  <si>
    <t>Kent Backpack</t>
  </si>
  <si>
    <t>IDEA-52019</t>
  </si>
  <si>
    <t>Spartan Backpack</t>
  </si>
  <si>
    <t>Championship Backpack</t>
  </si>
  <si>
    <t>IDEA-52025</t>
  </si>
  <si>
    <t>Championship Sports Bag</t>
  </si>
  <si>
    <t>IDEA-52026</t>
  </si>
  <si>
    <t>IDEA-52017</t>
  </si>
  <si>
    <t>Pasadena Laptop Backpack</t>
  </si>
  <si>
    <t>IDEA-52020</t>
  </si>
  <si>
    <t>IDEA-52021</t>
  </si>
  <si>
    <t>Misty Hills Laptop Bag</t>
  </si>
  <si>
    <t>IDEA-52022</t>
  </si>
  <si>
    <t>Misty Hills Double Decker</t>
  </si>
  <si>
    <t>Sheffield Sports Bag</t>
  </si>
  <si>
    <t>Haven Toiletry Bag</t>
  </si>
  <si>
    <t>Outdoor &amp; Recreation</t>
  </si>
  <si>
    <t>Buddy 6-Can Cooler</t>
  </si>
  <si>
    <t>Marley Drawstring Cooler Bag</t>
  </si>
  <si>
    <t>Cool Dude 9-Can Cooler</t>
  </si>
  <si>
    <t>Thermo 12-Can Cooler</t>
  </si>
  <si>
    <t>IDEA-53013</t>
  </si>
  <si>
    <t>IDEA-53010</t>
  </si>
  <si>
    <t>IDEA-53005</t>
  </si>
  <si>
    <t>Erindale 6-Can Cooler</t>
  </si>
  <si>
    <t>Brisk 9-Can Cooler</t>
  </si>
  <si>
    <t>Bosveld Braai</t>
  </si>
  <si>
    <t>IDEA-54012</t>
  </si>
  <si>
    <t>Arcadia Lunch Box</t>
  </si>
  <si>
    <t>Drink &amp; Lunchware</t>
  </si>
  <si>
    <t>IDEA-54013</t>
  </si>
  <si>
    <t>IDEA-54018</t>
  </si>
  <si>
    <t>Krave Lunch Box</t>
  </si>
  <si>
    <t>IDEA-54019</t>
  </si>
  <si>
    <t>IDEA-54009</t>
  </si>
  <si>
    <t>Shake &amp; Burn Protein Shaker</t>
  </si>
  <si>
    <t>IDEA-54010</t>
  </si>
  <si>
    <t>IDEA-54017</t>
  </si>
  <si>
    <t>IDEA-54015</t>
  </si>
  <si>
    <t>IDEA-54020</t>
  </si>
  <si>
    <t>Polar 350ml Double-Wall Flask</t>
  </si>
  <si>
    <t>Wavy Double-Wall Tumbler</t>
  </si>
  <si>
    <t>Manhattan Double-Wall Tumbler</t>
  </si>
  <si>
    <t>Whimsy Double-Wall Mug</t>
  </si>
  <si>
    <t>Honeycomb Double-Wall Mug</t>
  </si>
  <si>
    <t>Vienna Double-Wall Mug</t>
  </si>
  <si>
    <t>Oslo Coffee Mug</t>
  </si>
  <si>
    <t>The Love Coffee Mug</t>
  </si>
  <si>
    <t>Britto Sublimation Mug</t>
  </si>
  <si>
    <t>Tay Colour Changing Mug</t>
  </si>
  <si>
    <t>Baltic Water Bottle</t>
  </si>
  <si>
    <t>IDEA-54024</t>
  </si>
  <si>
    <t>Riviera Water Bottle</t>
  </si>
  <si>
    <t>IDEA-54000</t>
  </si>
  <si>
    <t>Stella Water Bottle</t>
  </si>
  <si>
    <t>IDEA-54005</t>
  </si>
  <si>
    <t>Trenton Water Bottle</t>
  </si>
  <si>
    <t>Fresco Water Bottle</t>
  </si>
  <si>
    <t>Monarch Water Bottle</t>
  </si>
  <si>
    <t>Infusion 700ml Tritan Water Bottle</t>
  </si>
  <si>
    <t>IDEA-54007</t>
  </si>
  <si>
    <t>Serendipity Water Bottle</t>
  </si>
  <si>
    <t>IDEA-54003</t>
  </si>
  <si>
    <t>Island Water Bottle</t>
  </si>
  <si>
    <t>Taylor Eco Stationery Set</t>
  </si>
  <si>
    <t>IDEA-55021</t>
  </si>
  <si>
    <t>Stationery</t>
  </si>
  <si>
    <t>IDEA-55028</t>
  </si>
  <si>
    <t>Vibrant Crayon Set</t>
  </si>
  <si>
    <t>Albatriss Mini Pencil</t>
  </si>
  <si>
    <t xml:space="preserve">Basix 15cm Ruler  </t>
  </si>
  <si>
    <t>Basix 30cm Ruler</t>
  </si>
  <si>
    <t xml:space="preserve">Basix Sharpener </t>
  </si>
  <si>
    <t>IDEA-55002</t>
  </si>
  <si>
    <t>Swirl Eraser</t>
  </si>
  <si>
    <t>IDEA-55003</t>
  </si>
  <si>
    <t>IDEA-55001</t>
  </si>
  <si>
    <t>Elementary Pencil Case</t>
  </si>
  <si>
    <t>IDEA-55005</t>
  </si>
  <si>
    <t>Graduate Pencil Case</t>
  </si>
  <si>
    <t>Fraternity Universal Pouch</t>
  </si>
  <si>
    <t>Preparatory Pencil Case</t>
  </si>
  <si>
    <t>IDEA-55016</t>
  </si>
  <si>
    <t>Aptitude Stationery Set</t>
  </si>
  <si>
    <t>IDEA-55017</t>
  </si>
  <si>
    <t>IDEA-55008</t>
  </si>
  <si>
    <t>Quiz Stationery Set</t>
  </si>
  <si>
    <t>Vivo Desk Jockey &amp; Screen Cleaner</t>
  </si>
  <si>
    <t>Rainmaker Folding Photo Desk Caddy</t>
  </si>
  <si>
    <t>IDEA-55011</t>
  </si>
  <si>
    <t>Doubleheader Highlighter</t>
  </si>
  <si>
    <t>Ecological Bush Pen</t>
  </si>
  <si>
    <t>Ecological Stick Pen</t>
  </si>
  <si>
    <t>Lyon Bamboo Ball Pen</t>
  </si>
  <si>
    <t>Butler Ball Pen</t>
  </si>
  <si>
    <t>Suite Ball Pen</t>
  </si>
  <si>
    <t>IDEA-55014</t>
  </si>
  <si>
    <t>Valencia Ball Pen</t>
  </si>
  <si>
    <t>IDEA-55024</t>
  </si>
  <si>
    <t>Avenger Ball Pen</t>
  </si>
  <si>
    <t>Penthouse Ball Pen</t>
  </si>
  <si>
    <t>Perla Ball Pen</t>
  </si>
  <si>
    <t>Primary Blue Ink Ball Pen</t>
  </si>
  <si>
    <t>IDEA-55010</t>
  </si>
  <si>
    <t>Vermont Ball Pen</t>
  </si>
  <si>
    <t>Phoenix Ball Pen</t>
  </si>
  <si>
    <t>Comfy Clean Ball Pen</t>
  </si>
  <si>
    <t>IDEA-55020</t>
  </si>
  <si>
    <t>Topaz Highlighter Ball Pen</t>
  </si>
  <si>
    <t>Chico Ball Pen</t>
  </si>
  <si>
    <t>Metro Ball Pen</t>
  </si>
  <si>
    <t>Flamingo Ball Pen</t>
  </si>
  <si>
    <t>Vistro Ball Pen</t>
  </si>
  <si>
    <t>Skyline Ball Pen</t>
  </si>
  <si>
    <t>Mac - Blac Ball Pen</t>
  </si>
  <si>
    <t xml:space="preserve">Tootwenny Twist Ball Pen </t>
  </si>
  <si>
    <t>Smooth Gel Ball Pen</t>
  </si>
  <si>
    <t>California Ball Pen</t>
  </si>
  <si>
    <t>Colorado Ball Pen</t>
  </si>
  <si>
    <t>Lotus Ball Pen</t>
  </si>
  <si>
    <t>Lotus White Clip Ball Pen</t>
  </si>
  <si>
    <t>Lotus Colour-Mix Ball Pen</t>
  </si>
  <si>
    <t>Picasso Ball Pen</t>
  </si>
  <si>
    <t>Paparazzi Ball Pen</t>
  </si>
  <si>
    <t>Superdome Ball Pen</t>
  </si>
  <si>
    <t>IDEA-55007</t>
  </si>
  <si>
    <t>Cleo Ball Pen</t>
  </si>
  <si>
    <t>Fresca Ball Pen</t>
  </si>
  <si>
    <t>Calypso Ball Pen</t>
  </si>
  <si>
    <t>IDEA-55022</t>
  </si>
  <si>
    <t>Rio Ball Pen</t>
  </si>
  <si>
    <t xml:space="preserve">Comfy Ball Pen </t>
  </si>
  <si>
    <t>Nova Neck Ball Pen</t>
  </si>
  <si>
    <t>Marco 4-in-1 Clip Ball Pen</t>
  </si>
  <si>
    <t>Giant Ball Pen</t>
  </si>
  <si>
    <t>Scooby Desk Ball Pen</t>
  </si>
  <si>
    <t>MopTopper Stylus Pen And Screen Cleaner</t>
  </si>
  <si>
    <t>IDEA-55026</t>
  </si>
  <si>
    <t>Goofy MopTopper Desk Pen</t>
  </si>
  <si>
    <t>IDEA-55029</t>
  </si>
  <si>
    <t>Head Turner MopTopper</t>
  </si>
  <si>
    <t>Hamptons Slim Metal Stylus Pen</t>
  </si>
  <si>
    <t>IDEA-1506</t>
  </si>
  <si>
    <t>Valveteen Pouch</t>
  </si>
  <si>
    <t>Landmark Ball Pen</t>
  </si>
  <si>
    <t>Atlas Ball Pen</t>
  </si>
  <si>
    <t>Armada Ball Pen</t>
  </si>
  <si>
    <t>1p Engraving on Pen &amp; Pencil</t>
  </si>
  <si>
    <t>IDEA-56010</t>
  </si>
  <si>
    <t>Bright Side Sticky Flags</t>
  </si>
  <si>
    <t>IDEA-56005</t>
  </si>
  <si>
    <t>Headline Memo Pad 7 Sticky Flags</t>
  </si>
  <si>
    <t>IDEA-56006</t>
  </si>
  <si>
    <t>IDEA-56015</t>
  </si>
  <si>
    <t>Reliance Stationery Set</t>
  </si>
  <si>
    <t>IDEA-56020</t>
  </si>
  <si>
    <t xml:space="preserve">Evoke Memo Pad &amp; Sticky Flags </t>
  </si>
  <si>
    <t>IDEA-56025</t>
  </si>
  <si>
    <t>Inscription Memo Pad &amp; Sticky Flags</t>
  </si>
  <si>
    <t>Spectrum Ecological Notebook</t>
  </si>
  <si>
    <t>Squiggle A5 Ecological Notebook</t>
  </si>
  <si>
    <t>Kalahari A5 Ecological Notebook</t>
  </si>
  <si>
    <t>IDEA-56014</t>
  </si>
  <si>
    <t>Savannah A5 Ecological Notebook</t>
  </si>
  <si>
    <t>IDEA-56001</t>
  </si>
  <si>
    <t>Gobi A4 Ecological Folder</t>
  </si>
  <si>
    <t>Nifty Notebook &amp; Pen</t>
  </si>
  <si>
    <t>Vistro A5 Notebook &amp; Pen</t>
  </si>
  <si>
    <t>IDEA-56008</t>
  </si>
  <si>
    <t>Phenix A5 Notebook &amp; Pen</t>
  </si>
  <si>
    <t>IDEA-56009</t>
  </si>
  <si>
    <t>Kato A5 Jotter</t>
  </si>
  <si>
    <t>IDEA-56019</t>
  </si>
  <si>
    <t>Santiago A5 Notebook</t>
  </si>
  <si>
    <t>Bravado Midi Notebook</t>
  </si>
  <si>
    <t>Flux Midi Notebook</t>
  </si>
  <si>
    <t>IDEA-56003</t>
  </si>
  <si>
    <t>Tuscany Midi Notebook</t>
  </si>
  <si>
    <t>IDEA-56024</t>
  </si>
  <si>
    <t>Hemingway A5 Notebook</t>
  </si>
  <si>
    <t>Colour-Edge A5 Notebook</t>
  </si>
  <si>
    <t>Milestone A5 Journal</t>
  </si>
  <si>
    <t>Milestone A5 Notebook &amp; Pen Gift Set</t>
  </si>
  <si>
    <t>Peninsula A5 Notebook</t>
  </si>
  <si>
    <t>Materclass Silicone Oven Glove</t>
  </si>
  <si>
    <t>IDEA-50005</t>
  </si>
  <si>
    <t>Coil Ring Grip &amp; Phone Stand</t>
  </si>
  <si>
    <t>Novelties &amp; Giveaways</t>
  </si>
  <si>
    <t>River Valley Waterproof Pouch</t>
  </si>
  <si>
    <t>IDEA-50006</t>
  </si>
  <si>
    <t>IDEA-50033</t>
  </si>
  <si>
    <t>MopTopper Webcam Cover &amp; Screen Cleaner</t>
  </si>
  <si>
    <t>Enlighten Led USB Light</t>
  </si>
  <si>
    <t>IDEA-50034</t>
  </si>
  <si>
    <t>IDEA-50004</t>
  </si>
  <si>
    <t>Collator Square Pouch</t>
  </si>
  <si>
    <t>Lorento Mobile Mate &amp; Car Freshener</t>
  </si>
  <si>
    <t>IDEA-58005</t>
  </si>
  <si>
    <t>Aroma Car Vent Air Freshener</t>
  </si>
  <si>
    <t>IDEA-58015</t>
  </si>
  <si>
    <t>Duckie Duck Bath Toy</t>
  </si>
  <si>
    <t>Brisk Shower Timer</t>
  </si>
  <si>
    <t>IDEA-63005</t>
  </si>
  <si>
    <t>Tantalize Lip Balm &amp; Mints</t>
  </si>
  <si>
    <t>IDEA-63000</t>
  </si>
  <si>
    <t>Smile- Ready Toothpicks &amp; Peppermints</t>
  </si>
  <si>
    <t>IDEA-58018</t>
  </si>
  <si>
    <t>Stylo Kiddies Sunglasses</t>
  </si>
  <si>
    <t>Shades Sunglasses Pouch</t>
  </si>
  <si>
    <t>IDEA-58025</t>
  </si>
  <si>
    <t>Pop-It-Off Bottle Opener</t>
  </si>
  <si>
    <t>Bar Blade Bottle Opener</t>
  </si>
  <si>
    <t>Hook-Up Carabiner Bottle Opener</t>
  </si>
  <si>
    <t>Surveyor Tape Measure Keyholder</t>
  </si>
  <si>
    <t>Grylls Multi Tool</t>
  </si>
  <si>
    <t>IDEA-61005</t>
  </si>
  <si>
    <t>Rescue Multi Purpose Screwdriver Set</t>
  </si>
  <si>
    <t>IDEA-61000</t>
  </si>
  <si>
    <t>Resilient Torch</t>
  </si>
  <si>
    <t>IDEA-62010</t>
  </si>
  <si>
    <t>Skip-A-Lot Skipping Rope</t>
  </si>
  <si>
    <t>IDEA-62000</t>
  </si>
  <si>
    <t>Yield Resisance Bands</t>
  </si>
  <si>
    <t>IDEA-62015</t>
  </si>
  <si>
    <t>Endurance Sliding Discs</t>
  </si>
  <si>
    <t>IDEA-62020</t>
  </si>
  <si>
    <t>Task - Master Exercise Set</t>
  </si>
  <si>
    <t>IDEA-50037</t>
  </si>
  <si>
    <t>Kinetic Smart Watch</t>
  </si>
  <si>
    <t>Flexie Resistance Arm Band</t>
  </si>
  <si>
    <t>IDEA-51009</t>
  </si>
  <si>
    <t>Flashback White Memory Stick</t>
  </si>
  <si>
    <t>IDEA-51011</t>
  </si>
  <si>
    <t>Flashback Black Memory Stick</t>
  </si>
  <si>
    <t>Credit Card 16Gb Memory Stick</t>
  </si>
  <si>
    <t>Heath Bamboo 16Gb Memory Stick</t>
  </si>
  <si>
    <t>Newton 16Gb Memory Stick</t>
  </si>
  <si>
    <t>IDEA-51012</t>
  </si>
  <si>
    <t>Pentagon White USB Pen &amp; Stylus</t>
  </si>
  <si>
    <t>IDEA-51014</t>
  </si>
  <si>
    <t>Pentagon Black USB Pen &amp; Stylus</t>
  </si>
  <si>
    <t>IDEA-50029</t>
  </si>
  <si>
    <t>Oblong EVA case</t>
  </si>
  <si>
    <t>IDEA-4113</t>
  </si>
  <si>
    <t>Maxi 4000mAH Slim Power Bank</t>
  </si>
  <si>
    <t>Imperium 2000mAH Power Bank &amp; Case</t>
  </si>
  <si>
    <t>IDEA-50032</t>
  </si>
  <si>
    <t>Unify Wireless Charger</t>
  </si>
  <si>
    <t>IDEA-50028</t>
  </si>
  <si>
    <t>Voltaic Wireless Charger &amp; Phone Stand</t>
  </si>
  <si>
    <t>IDEA-50002</t>
  </si>
  <si>
    <t>Bristol Wireless Charger &amp; 4000mAH Power Bank</t>
  </si>
  <si>
    <t>Bytesize 2in1 Connector Cable</t>
  </si>
  <si>
    <t>3in1 Type Connector Cable</t>
  </si>
  <si>
    <t>IDEA-50003</t>
  </si>
  <si>
    <t>IDEA-50036</t>
  </si>
  <si>
    <t>Agility 3in1 Connector Cable</t>
  </si>
  <si>
    <t>Moto USB Car Charger</t>
  </si>
  <si>
    <t>IDEA-50001</t>
  </si>
  <si>
    <t>Otley USB Wall Charger</t>
  </si>
  <si>
    <t>IDEA-50040</t>
  </si>
  <si>
    <t>Power Up Tech Set</t>
  </si>
  <si>
    <t>IDEA-50041</t>
  </si>
  <si>
    <t>IDEA-50035</t>
  </si>
  <si>
    <t>Ignite Tech Set</t>
  </si>
  <si>
    <t>Cubic USB Hub</t>
  </si>
  <si>
    <t>IDEA-50009</t>
  </si>
  <si>
    <t>Rhombus USB Hub</t>
  </si>
  <si>
    <t>IDEA-50026</t>
  </si>
  <si>
    <t>Ace USB Hub &amp; Phone Stand</t>
  </si>
  <si>
    <t>Wizz Wireless Optical Mouse</t>
  </si>
  <si>
    <t>IDEA-50011</t>
  </si>
  <si>
    <t>Optimo Earbuds with Microphone</t>
  </si>
  <si>
    <t>Nitrate Bluetooth Earbuds</t>
  </si>
  <si>
    <t>IDEA-50013</t>
  </si>
  <si>
    <t>Aztec Wired Headphones</t>
  </si>
  <si>
    <t>Nexus Bluetooth Speaker</t>
  </si>
  <si>
    <t>IDEA-60003</t>
  </si>
  <si>
    <t>IDEA-60006</t>
  </si>
  <si>
    <t>Kaleidoscope Satin Lanyard</t>
  </si>
  <si>
    <t>Kaleidoscope Petersham Lanyard</t>
  </si>
  <si>
    <t>Myriad Lanyard Landscape Conference Pouch</t>
  </si>
  <si>
    <t>Legion Lanyard Portrait Conference Pouch</t>
  </si>
  <si>
    <t>Troop Portrait Lanyard Card Holder</t>
  </si>
  <si>
    <t>Workforce Landscape Lanyard Card Holder</t>
  </si>
  <si>
    <t>IDEA-59015</t>
  </si>
  <si>
    <t>MopTopper Screen Cleaner Keyholder</t>
  </si>
  <si>
    <t>IDEA-59000</t>
  </si>
  <si>
    <t>Instrumental Keyholder</t>
  </si>
  <si>
    <t>IDEA-59010</t>
  </si>
  <si>
    <t>Crackerjack Keyholder</t>
  </si>
  <si>
    <t>Chevron Bottle Opener Keyholder</t>
  </si>
  <si>
    <t>County Keyholder</t>
  </si>
  <si>
    <t>IDEA-59020</t>
  </si>
  <si>
    <t>Splendour Keyholder</t>
  </si>
  <si>
    <t>IDEA-63030</t>
  </si>
  <si>
    <t>Bella Beauty Mirror</t>
  </si>
  <si>
    <t>IDEA-63045</t>
  </si>
  <si>
    <t>Anasasia Carabiner Brush &amp; Elastic Bands</t>
  </si>
  <si>
    <t>Air-Kiss Lip Balm</t>
  </si>
  <si>
    <t>Bac-Free Hand Sanitizer</t>
  </si>
  <si>
    <t>Bac-Away Hand Sanitizer</t>
  </si>
  <si>
    <t>Go-Bac Hand Sanitizer</t>
  </si>
  <si>
    <t>IDEA-63010</t>
  </si>
  <si>
    <t>Easy-Travel Hand Sanitiser</t>
  </si>
  <si>
    <t>IDEA-63020</t>
  </si>
  <si>
    <t>Pearly Sands Sunblock &amp; Hand Sanitiser</t>
  </si>
  <si>
    <t>IDEA-63015</t>
  </si>
  <si>
    <t>Protector Sunblock</t>
  </si>
  <si>
    <t>IDEA-63025</t>
  </si>
  <si>
    <t>Bug-Away Insect Repellent</t>
  </si>
  <si>
    <t>IDEA-63035</t>
  </si>
  <si>
    <t>Mini Survivor First Aid Kit</t>
  </si>
  <si>
    <t>Trizone Pill Box</t>
  </si>
  <si>
    <t>One Week Pill Box</t>
  </si>
  <si>
    <t>Pivot 16GB Memory Stick</t>
  </si>
  <si>
    <t>Kids &amp; Funzone</t>
  </si>
  <si>
    <t>Wilson The Teddy Bear</t>
  </si>
  <si>
    <t>Playtime Pick Up Sticks</t>
  </si>
  <si>
    <t>IDEA-58020</t>
  </si>
  <si>
    <t>Link 4 in A Row Game</t>
  </si>
  <si>
    <t>ALT-PIC</t>
  </si>
  <si>
    <t>Piccolo Kids Cap</t>
  </si>
  <si>
    <t>Rhythm Wired Headphones</t>
  </si>
  <si>
    <t>IDEA-58010</t>
  </si>
  <si>
    <t>Yomega Two-Tone Yo-Yo</t>
  </si>
  <si>
    <t>IDEA-58008</t>
  </si>
  <si>
    <t>Sparkle Bubble Wand</t>
  </si>
  <si>
    <t>IDEA-50038</t>
  </si>
  <si>
    <t>ALT-ASMS</t>
  </si>
  <si>
    <t>ALT-ASLS</t>
  </si>
  <si>
    <t>ALT-ASKS</t>
  </si>
  <si>
    <t>ALT-VLTL</t>
  </si>
  <si>
    <t>ALT-OGTM</t>
  </si>
  <si>
    <t>ALT-OGTL</t>
  </si>
  <si>
    <t>ALT-CPTM</t>
  </si>
  <si>
    <t>ALT-CPTL</t>
  </si>
  <si>
    <t>ALT-CPTK</t>
  </si>
  <si>
    <t>ALT-CPSU</t>
  </si>
  <si>
    <t>ALT-ALML</t>
  </si>
  <si>
    <t>ALT-ALLL</t>
  </si>
  <si>
    <t>ALT-ASML</t>
  </si>
  <si>
    <t>ALT-ASLL</t>
  </si>
  <si>
    <t>ALT-EVM</t>
  </si>
  <si>
    <t>ALT-EVL</t>
  </si>
  <si>
    <t>ALT-EXM</t>
  </si>
  <si>
    <t>ALT-EXL</t>
  </si>
  <si>
    <t>ALT-SCO</t>
  </si>
  <si>
    <t>ALT-LSC</t>
  </si>
  <si>
    <t>ALT-NYL</t>
  </si>
  <si>
    <t>Kids Michigan Golf Shirt</t>
  </si>
  <si>
    <t>ALT-GRM</t>
  </si>
  <si>
    <t>ALT-GRL</t>
  </si>
  <si>
    <t>ALT-DEN</t>
  </si>
  <si>
    <t>ALT-DEL</t>
  </si>
  <si>
    <t>ALT-HRT</t>
  </si>
  <si>
    <t>ALT-STI</t>
  </si>
  <si>
    <t>ALT-BDM</t>
  </si>
  <si>
    <t>ALT-BDL</t>
  </si>
  <si>
    <t>ALT-OKL</t>
  </si>
  <si>
    <t>ALT-CPGM</t>
  </si>
  <si>
    <t>ALT-CPGK</t>
  </si>
  <si>
    <t>ALT-CPGL</t>
  </si>
  <si>
    <t>ALT-RIM</t>
  </si>
  <si>
    <t>ALT-RIL</t>
  </si>
  <si>
    <t>ALT-MLM</t>
  </si>
  <si>
    <t>ALT-MLL</t>
  </si>
  <si>
    <t>ALT-ZEM</t>
  </si>
  <si>
    <t>ALT-ZEL</t>
  </si>
  <si>
    <t>ALT-NAG</t>
  </si>
  <si>
    <t>ALT-NAL</t>
  </si>
  <si>
    <t>ALT-DTM</t>
  </si>
  <si>
    <t>ALT-DTL</t>
  </si>
  <si>
    <t>ALT-SRM</t>
  </si>
  <si>
    <t>ALT-SRL</t>
  </si>
  <si>
    <t>ALT-URM</t>
  </si>
  <si>
    <t>ALT-URL</t>
  </si>
  <si>
    <t>ALT-LBS</t>
  </si>
  <si>
    <t>ALT-MSM</t>
  </si>
  <si>
    <t>ALT-MSL</t>
  </si>
  <si>
    <t>ALT-DRL</t>
  </si>
  <si>
    <t>ALT-ECM</t>
  </si>
  <si>
    <t>ALT-ECH</t>
  </si>
  <si>
    <t>ALT-BLA</t>
  </si>
  <si>
    <t>ALT-RAC</t>
  </si>
  <si>
    <t>ALT-SGMS</t>
  </si>
  <si>
    <t>ALT-DAN</t>
  </si>
  <si>
    <t>ALT-DAL</t>
  </si>
  <si>
    <t>ALT-OXMS</t>
  </si>
  <si>
    <t>ALT-OXML</t>
  </si>
  <si>
    <t>ALT-OXLS</t>
  </si>
  <si>
    <t>ALT-OXLL</t>
  </si>
  <si>
    <t>ALT-LEO</t>
  </si>
  <si>
    <t>ALT-LNI</t>
  </si>
  <si>
    <t>ALT-CYMS</t>
  </si>
  <si>
    <t>ALT-CYLL</t>
  </si>
  <si>
    <t>ALT-CYLS</t>
  </si>
  <si>
    <t>ALT-EPMS</t>
  </si>
  <si>
    <t>ALT-EPML</t>
  </si>
  <si>
    <t>ALT-EPLS</t>
  </si>
  <si>
    <t>ALT-EPLL</t>
  </si>
  <si>
    <t>ALT-NAMS</t>
  </si>
  <si>
    <t>ALT-NALS</t>
  </si>
  <si>
    <t>ALT-NALL</t>
  </si>
  <si>
    <t>ALT-CODL</t>
  </si>
  <si>
    <t>ALT-PSMS</t>
  </si>
  <si>
    <t>ALT-PSML</t>
  </si>
  <si>
    <t>ALT-PSLL</t>
  </si>
  <si>
    <t>ALT-STMS</t>
  </si>
  <si>
    <t>ALT-STML</t>
  </si>
  <si>
    <t>ALT-STLS</t>
  </si>
  <si>
    <t>ALT-STLL</t>
  </si>
  <si>
    <t>ALT-BHML</t>
  </si>
  <si>
    <t>ALT-BHLL</t>
  </si>
  <si>
    <t>ALT-NHML</t>
  </si>
  <si>
    <t>ALT-NHMS</t>
  </si>
  <si>
    <t>ALT-NHLL</t>
  </si>
  <si>
    <t>ALT-NHLS</t>
  </si>
  <si>
    <t>ALT-LESL</t>
  </si>
  <si>
    <t>ALT-HAI</t>
  </si>
  <si>
    <t>ALT-AJU</t>
  </si>
  <si>
    <t>ALT-OSBM</t>
  </si>
  <si>
    <t>ALT-OSBL</t>
  </si>
  <si>
    <t>ALT-ZPU</t>
  </si>
  <si>
    <t>ALT-COBM</t>
  </si>
  <si>
    <t>ALT-COBL</t>
  </si>
  <si>
    <t>ALT-LNL</t>
  </si>
  <si>
    <t>ALT-ASWL</t>
  </si>
  <si>
    <t>ALT-FNSM</t>
  </si>
  <si>
    <t>ALT-FNSL</t>
  </si>
  <si>
    <t>ALT-PSSM</t>
  </si>
  <si>
    <t>ALT-PSSL</t>
  </si>
  <si>
    <t>ALT-EHDL</t>
  </si>
  <si>
    <t>ALT-EHDK</t>
  </si>
  <si>
    <t>ALT-STNL</t>
  </si>
  <si>
    <t>ALT-HWSL</t>
  </si>
  <si>
    <t>ALT-BBSM</t>
  </si>
  <si>
    <t>ALT-BBSL</t>
  </si>
  <si>
    <t>ALT-ENGL</t>
  </si>
  <si>
    <t>ALT-PGSM</t>
  </si>
  <si>
    <t>ALT-PGSL</t>
  </si>
  <si>
    <t>ALT-CTSU</t>
  </si>
  <si>
    <t>ALT-ATK</t>
  </si>
  <si>
    <t>ALT-PAM</t>
  </si>
  <si>
    <t>ALT-PAL</t>
  </si>
  <si>
    <t>ALT-ANM</t>
  </si>
  <si>
    <t>ALT-ANL</t>
  </si>
  <si>
    <t>ALT-HMM</t>
  </si>
  <si>
    <t>ALT-HML</t>
  </si>
  <si>
    <t>ALT-COJL</t>
  </si>
  <si>
    <t>ALT-RLM</t>
  </si>
  <si>
    <t>ALT-RLL</t>
  </si>
  <si>
    <t>ALT-ROV</t>
  </si>
  <si>
    <t>IDEA-60001</t>
  </si>
  <si>
    <t>IDEA-60011</t>
  </si>
  <si>
    <t>IDEA-60005</t>
  </si>
  <si>
    <t>ALT-NOR</t>
  </si>
  <si>
    <t>ALT-SWT</t>
  </si>
  <si>
    <t>ALT-OLY</t>
  </si>
  <si>
    <t>ALT-PCT</t>
  </si>
  <si>
    <t>ALT-SPT</t>
  </si>
  <si>
    <t>ALT-WIL</t>
  </si>
  <si>
    <t>ALT-WLD</t>
  </si>
  <si>
    <t>Pro Basic Cap</t>
  </si>
  <si>
    <t>Single Sandwich Cap</t>
  </si>
  <si>
    <t>Trucker Cap</t>
  </si>
  <si>
    <t>Norbury Cap</t>
  </si>
  <si>
    <t>Swift Sandwich Cap</t>
  </si>
  <si>
    <t>Olympic Cap</t>
  </si>
  <si>
    <t>Championship Cap</t>
  </si>
  <si>
    <t>Spoti Pantsula Hat</t>
  </si>
  <si>
    <t>Wilderness Bush Hat</t>
  </si>
  <si>
    <t>Wilderness Cap</t>
  </si>
  <si>
    <t>Mens All Star T-Shirt</t>
  </si>
  <si>
    <t>Ladies All Star T-Shirt</t>
  </si>
  <si>
    <t>Kids All Star T-Shirt</t>
  </si>
  <si>
    <t>Ladies Velocity T-Shirt</t>
  </si>
  <si>
    <t>Mens Oregon Melange T-Shirt</t>
  </si>
  <si>
    <t>Ladies Oregon Melange T-Shirt</t>
  </si>
  <si>
    <t>Mens Championship T-Shirt</t>
  </si>
  <si>
    <t>Ladies Championship T-Shirt</t>
  </si>
  <si>
    <t>Kids Championship T-Shirt</t>
  </si>
  <si>
    <t>Unisex Championship Shorts</t>
  </si>
  <si>
    <t>Mens Long Sleeve Altitude T-Shirt</t>
  </si>
  <si>
    <t>Ladies Long Sleeve Altitude T-Shirt</t>
  </si>
  <si>
    <t>Mens Long Sleeve All Start T-Shirt</t>
  </si>
  <si>
    <t>Ladies Long Sleeve All Start T-Shirt</t>
  </si>
  <si>
    <t>Mens Everyday Golf Shirt</t>
  </si>
  <si>
    <t>Ladies Everyday Golf Shirt</t>
  </si>
  <si>
    <t>Mens Exhibit Golf Shirt</t>
  </si>
  <si>
    <t>Ladies Exhibit Golf Shirt</t>
  </si>
  <si>
    <t>Mens Score Golf Shirt</t>
  </si>
  <si>
    <t>Ladies Score Golf Shirt</t>
  </si>
  <si>
    <t>Ladies New York Golf Shirt</t>
  </si>
  <si>
    <t>Mens Griffon Golf Shirt</t>
  </si>
  <si>
    <t>Ladies Griffon Golf Shirt</t>
  </si>
  <si>
    <t>Mens Denver Golf Shirt</t>
  </si>
  <si>
    <t>Ladies Denver Golf Shirt</t>
  </si>
  <si>
    <t>Mens Hartford Golf Shirt</t>
  </si>
  <si>
    <t>Mens Stinger Golf Shirt</t>
  </si>
  <si>
    <t>Mens Bridgewater Golf Shirt</t>
  </si>
  <si>
    <t>Ladies Bridgewater Golf Shirt</t>
  </si>
  <si>
    <t>Mens Osaka Golf Shirt</t>
  </si>
  <si>
    <t>Ladies Osaka Golf Shirt</t>
  </si>
  <si>
    <t>Mens Championship Golf Shirt</t>
  </si>
  <si>
    <t>Kids Championship Golf Shirt</t>
  </si>
  <si>
    <t>Mens Crossfire Melange Golf Shirt</t>
  </si>
  <si>
    <t>Ladies Championship Golf Shirt</t>
  </si>
  <si>
    <t>Ladies Crossfire Melange Golf Shirt</t>
  </si>
  <si>
    <t>Mens Rio Golf Shirt</t>
  </si>
  <si>
    <t>Ladies Rio Golf Shirt</t>
  </si>
  <si>
    <t>Mens Milan Golf Shirt</t>
  </si>
  <si>
    <t>Ladies Milan Golf Shirt</t>
  </si>
  <si>
    <t>Mens Zeus Golf Shirt</t>
  </si>
  <si>
    <t>Ladies Zeus Golf Shirt</t>
  </si>
  <si>
    <t>Mens Nautilus Golf Shirt</t>
  </si>
  <si>
    <t>Ladies Nautilus Golf Shirt</t>
  </si>
  <si>
    <t>Mens Distinct Golf Shirt</t>
  </si>
  <si>
    <t>Ladies Distinct Golf Shirt</t>
  </si>
  <si>
    <t>Mens Santorini Golf Shirt</t>
  </si>
  <si>
    <t>Ladies Santorini Golf Shirt</t>
  </si>
  <si>
    <t>Mens Urban Golf Shirt</t>
  </si>
  <si>
    <t>Ladies Urban Golf Shirt</t>
  </si>
  <si>
    <t>Ladies Bayside Golf Shirt</t>
  </si>
  <si>
    <t>Mens Maestro Golf Shirt</t>
  </si>
  <si>
    <t>Ladies Maestro Golf Shirt</t>
  </si>
  <si>
    <t>Ladies Drifter Golf Shirt</t>
  </si>
  <si>
    <t>Mens Echo Golf Shirt</t>
  </si>
  <si>
    <t>Ladies Echo Golf Shirt</t>
  </si>
  <si>
    <t>Ladies Beckham Golf Shirt</t>
  </si>
  <si>
    <t>Mens Short Sleeve Racer Shirt</t>
  </si>
  <si>
    <t>Mens Short Sleeve Serengeti Bush Shirt</t>
  </si>
  <si>
    <t>Mens Long Sleeve Inyala Shirt</t>
  </si>
  <si>
    <t>Ladies Long Sleeve Inyala Shirt</t>
  </si>
  <si>
    <t>Mens Short Sleeve Oryx Bush Shirt</t>
  </si>
  <si>
    <t>Mens Long Sleeve Oryx Bush Shirt</t>
  </si>
  <si>
    <t>Ladies Short Sleeve Oryx Bush Shirt</t>
  </si>
  <si>
    <t>Mens Long Sleeve Lisbon Shirt</t>
  </si>
  <si>
    <t>Ladies Long Sleeve Lisbon Shirt</t>
  </si>
  <si>
    <t>Mens Short Sleeve Catalyst Shirt</t>
  </si>
  <si>
    <t>Ladies Long Sleeve Catalyst Shirt</t>
  </si>
  <si>
    <t>Ladies Shirt Sleeve Catalyst Shirt</t>
  </si>
  <si>
    <t>Mens Short Sleeve Empire Shirt</t>
  </si>
  <si>
    <t>Mens Long Sleeve Empire Shirt</t>
  </si>
  <si>
    <t>Ladies Short Sleeve Empire Shirt</t>
  </si>
  <si>
    <t>Ladies Long Sleeve Empire Shirt</t>
  </si>
  <si>
    <t>Mens Short Sleeve Northampton Shirt</t>
  </si>
  <si>
    <t>Mens Long Sleeve Northampton Shirt</t>
  </si>
  <si>
    <t>Ladies Shirt Sleeve Northampton Shirt</t>
  </si>
  <si>
    <t>Ladies Long Sleeve Northampton Shirt</t>
  </si>
  <si>
    <t>Ladies Long Sleeve Copenhagen Shirt</t>
  </si>
  <si>
    <t>Mens Short Sleeve Portsmouth Shirt</t>
  </si>
  <si>
    <t>Mens Long Sleeve Portsmouth Shirt</t>
  </si>
  <si>
    <t>Ladies Long Sleeve Portsmouth Shirt</t>
  </si>
  <si>
    <t>Ladies Short Sleeve Portsmouth Shirt</t>
  </si>
  <si>
    <t>Mens Short Sleeve Seattle Twill Shirt</t>
  </si>
  <si>
    <t>Mens Long Sleeve Seattle Twill Shirt</t>
  </si>
  <si>
    <t>Ladies Shirt Sleeve Seattle Twill Shirt</t>
  </si>
  <si>
    <t>Ladies Long Sleeve Seattle Twill Shirt</t>
  </si>
  <si>
    <t>Mens Long Sleeve Birmingham Shirt</t>
  </si>
  <si>
    <t>Ladies Long Sleeve Birmingham Shirt</t>
  </si>
  <si>
    <t>Laides 3/4 Sleeve Viscount Shirt</t>
  </si>
  <si>
    <t>Ladies 3/4 Sleeve Edinburgh Shirt</t>
  </si>
  <si>
    <t>Mens Long Sleeve Nottingham Shirt</t>
  </si>
  <si>
    <t>Mens Short Sleeve Nottingham Shirt</t>
  </si>
  <si>
    <t>Ladies Long Sleeve Nottingham Shirt</t>
  </si>
  <si>
    <t>Ladies Shirt Sleeve Nottingham Shirt</t>
  </si>
  <si>
    <t>Ladies 3/4 Sleeve Duke Shirt</t>
  </si>
  <si>
    <t>Ladies Long Sleeve Earl Shirt</t>
  </si>
  <si>
    <t>Mens Long Sleeve Haiden Shirt</t>
  </si>
  <si>
    <t>Mens Denim Jeans</t>
  </si>
  <si>
    <t>Mens Cargo Pants</t>
  </si>
  <si>
    <t>Mens Chino Pants</t>
  </si>
  <si>
    <t>Unisex Active Joggers</t>
  </si>
  <si>
    <t>Mens Oslo Fleece Bodywarmer</t>
  </si>
  <si>
    <t>Ladies Oslo Fleece Bodywarmer</t>
  </si>
  <si>
    <t>Zip Puller (Set Of 3)</t>
  </si>
  <si>
    <t>Mens Colorado Bodywarmer</t>
  </si>
  <si>
    <t>Ladies Colorado Bodywarmer</t>
  </si>
  <si>
    <t xml:space="preserve">Mens Lando Bodywarmer </t>
  </si>
  <si>
    <t>Ladies Lando Bodywarmer</t>
  </si>
  <si>
    <t>Ladies Alpha Sweater</t>
  </si>
  <si>
    <t>Mens Fitness Lightweight Hoodie</t>
  </si>
  <si>
    <t>Ladies Fitness Lightweight Hoodie</t>
  </si>
  <si>
    <t>Mens Physical Hoodie</t>
  </si>
  <si>
    <t>Ladies Physical Hoodie</t>
  </si>
  <si>
    <t>Mens Essential Hoodie</t>
  </si>
  <si>
    <t>Ladies Essential Hoodie</t>
  </si>
  <si>
    <t>Kids Essential Hoodie</t>
  </si>
  <si>
    <t>Mens Stanford Hoodie</t>
  </si>
  <si>
    <t>Ladies Stanford Hoodie</t>
  </si>
  <si>
    <t>Mens Harvard Heavyweight Hoodie</t>
  </si>
  <si>
    <t>Ladies Harward Heavyweight Hoodie</t>
  </si>
  <si>
    <t>Mens Bainbridge Sweater</t>
  </si>
  <si>
    <t>Ladies Bainbridge Sweater</t>
  </si>
  <si>
    <t>Ladies Energi Micro Fleece Sweater</t>
  </si>
  <si>
    <t>Mens Patagonia Fleece Jacket</t>
  </si>
  <si>
    <t>Ladies Patagonia Fleece Jacket</t>
  </si>
  <si>
    <t>Mens Oslo Micro Fleece Sweater</t>
  </si>
  <si>
    <t>Ladies Oslo Micro Fleeve Jacket</t>
  </si>
  <si>
    <t>Unisex Championship Tracksuit</t>
  </si>
  <si>
    <t>Ladies Celsius Jacket</t>
  </si>
  <si>
    <t>Kids Alti-Mac Terry Jacket</t>
  </si>
  <si>
    <t>Mens Palermo Softshell Jacket</t>
  </si>
  <si>
    <t>Ladies Palermo Softshell Jacket</t>
  </si>
  <si>
    <t>Mens Andes Jacket</t>
  </si>
  <si>
    <t>Ladies Andes Jacket</t>
  </si>
  <si>
    <t>Mens Hamilton Jacket</t>
  </si>
  <si>
    <t>Ladies Hamilton Jacket</t>
  </si>
  <si>
    <t>Ladies Colorado Jacket</t>
  </si>
  <si>
    <t>Mens Rally Jacket</t>
  </si>
  <si>
    <t>Ladies Rally Jacket</t>
  </si>
  <si>
    <t>Mens Rover Jacket</t>
  </si>
  <si>
    <t>Hospitality</t>
  </si>
  <si>
    <t>Corporate Wear</t>
  </si>
  <si>
    <t>Layer Pieces &amp; Sweaters</t>
  </si>
  <si>
    <t>Being Discontinued</t>
  </si>
  <si>
    <t>Page</t>
  </si>
  <si>
    <t>Current Price</t>
  </si>
  <si>
    <t>#</t>
  </si>
  <si>
    <t>S-L</t>
  </si>
  <si>
    <t>XL+</t>
  </si>
  <si>
    <t>BAS-802</t>
  </si>
  <si>
    <t>Mens Adelaide 
Contrast T-Shirt</t>
  </si>
  <si>
    <t>ND</t>
  </si>
  <si>
    <t>BAS-7750</t>
  </si>
  <si>
    <t>Ladies Long Sleeve Portland T-Shirt</t>
  </si>
  <si>
    <t>BAS-800</t>
  </si>
  <si>
    <t>Mens Long  Sleeve 
Portland T-Shirt</t>
  </si>
  <si>
    <t>BAS-803</t>
  </si>
  <si>
    <t>Mens Boston Golf Shirt</t>
  </si>
  <si>
    <t>BAS-804</t>
  </si>
  <si>
    <t>Ladies Boston Golf Shirt</t>
  </si>
  <si>
    <t>BAS-3426</t>
  </si>
  <si>
    <t>Mens Pontiac Golf Shirt</t>
  </si>
  <si>
    <t>BAS-3427</t>
  </si>
  <si>
    <t>Ladies Pontiac Golf Shirt</t>
  </si>
  <si>
    <t>BAS-806</t>
  </si>
  <si>
    <t>Mens Sydney Golf Shirt</t>
  </si>
  <si>
    <t>BAS-7781</t>
  </si>
  <si>
    <t>Ladies Sydney Golf Shirt</t>
  </si>
  <si>
    <t>BAS-2100</t>
  </si>
  <si>
    <t>Mens City Golf Shirt</t>
  </si>
  <si>
    <t>BAS-2103</t>
  </si>
  <si>
    <t>Ladies City Golf Shirt</t>
  </si>
  <si>
    <t>BAS-3430</t>
  </si>
  <si>
    <t>Mens Long Sleeve 
Boston Golf Shirt</t>
  </si>
  <si>
    <t>BAS-3431</t>
  </si>
  <si>
    <t>Ladies Long Sleeve 
Boston Golf Shirt</t>
  </si>
  <si>
    <t>BAS-7778</t>
  </si>
  <si>
    <t>Mens Long Sleeve Solo Golf Shirt</t>
  </si>
  <si>
    <t>BAS-7779</t>
  </si>
  <si>
    <t>Ladies Long Sleeve Solo Golf Shirt</t>
  </si>
  <si>
    <t>BIZ-9800</t>
  </si>
  <si>
    <t>Mens Rival Golf Shirt</t>
  </si>
  <si>
    <t>BIZ-9801</t>
  </si>
  <si>
    <t>Ladies Rival Golf Shirt</t>
  </si>
  <si>
    <t>BIZ-3610</t>
  </si>
  <si>
    <t>Mens Splice Golf Shirt</t>
  </si>
  <si>
    <t>BIZ-4856</t>
  </si>
  <si>
    <t>Ladies Splice Golf Shirt</t>
  </si>
  <si>
    <t>BIZ-3611</t>
  </si>
  <si>
    <t>Kids Splice Golf Shirt</t>
  </si>
  <si>
    <t>BIZ-5080</t>
  </si>
  <si>
    <t>Mens Talon Golf Shirt</t>
  </si>
  <si>
    <t>BIZ-5081</t>
  </si>
  <si>
    <t>Ladies Talon Golf Shirt</t>
  </si>
  <si>
    <t>BIZ-3602</t>
  </si>
  <si>
    <t>Mens Icon Golf Shirt</t>
  </si>
  <si>
    <t>BIZ-3603</t>
  </si>
  <si>
    <t>Ladies Icon Golf Shirt</t>
  </si>
  <si>
    <t>BIZ-7106</t>
  </si>
  <si>
    <t>Mens Razor Golf Shirt</t>
  </si>
  <si>
    <t>BIZ-7107</t>
  </si>
  <si>
    <t>Ladies Razor Golf Shirt</t>
  </si>
  <si>
    <t>BIZ-3641</t>
  </si>
  <si>
    <t>Mens United Golf Shirt</t>
  </si>
  <si>
    <t>BIZ-3642</t>
  </si>
  <si>
    <t>Ladies United Golf Shirt</t>
  </si>
  <si>
    <t>BIZ-3606</t>
  </si>
  <si>
    <t>Mens Resort Golf Shirt</t>
  </si>
  <si>
    <t>BIZ-3607</t>
  </si>
  <si>
    <t>Ladies Resort Golf Shirt</t>
  </si>
  <si>
    <t>BIZ-3612</t>
  </si>
  <si>
    <t>Mens Monte Carlo Golf Shirt</t>
  </si>
  <si>
    <t>BIZ-3613</t>
  </si>
  <si>
    <t>Ladies Monte Carlo Golf Shirt</t>
  </si>
  <si>
    <t>BIZ-3604</t>
  </si>
  <si>
    <t>Mens Elite Golf Shirt</t>
  </si>
  <si>
    <t>BIZ-3605</t>
  </si>
  <si>
    <t>Ladies Elite Golf Shirt</t>
  </si>
  <si>
    <t>BIZ-3600</t>
  </si>
  <si>
    <t>Mens Nitro Golf Shirt</t>
  </si>
  <si>
    <t>BIZ-3601</t>
  </si>
  <si>
    <t>Ladies Nitro Golf Shirt</t>
  </si>
  <si>
    <t>BIZ-3614</t>
  </si>
  <si>
    <t>Mens Noosa Golf Shirt</t>
  </si>
  <si>
    <t>BIZ-4850</t>
  </si>
  <si>
    <t>Mens Jet Golf Shirt</t>
  </si>
  <si>
    <t>BIZ-4851</t>
  </si>
  <si>
    <t>Ladies Jet Golf Shirt</t>
  </si>
  <si>
    <t>BIZ-4852</t>
  </si>
  <si>
    <t>Mens Triton Golf Shirt</t>
  </si>
  <si>
    <t>BIZ-4853</t>
  </si>
  <si>
    <t>Ladies Triton Golf Shirt</t>
  </si>
  <si>
    <t>BIZ-4854</t>
  </si>
  <si>
    <t>Mens Cambridge Golf Shirt</t>
  </si>
  <si>
    <t>BIZ-4855</t>
  </si>
  <si>
    <t>Ladies Cambridge Golf Shirt</t>
  </si>
  <si>
    <t>SLAZ-803</t>
  </si>
  <si>
    <t>Mens Crest Golf Shirt</t>
  </si>
  <si>
    <t>SLAZ-804</t>
  </si>
  <si>
    <t>Ladies Crest Golf Shirt</t>
  </si>
  <si>
    <t>SLAZ-7602</t>
  </si>
  <si>
    <t>Mens Hacker Golf Shirt</t>
  </si>
  <si>
    <t>SLAZ-7603</t>
  </si>
  <si>
    <t>Ladies Hacker Golf Shirt</t>
  </si>
  <si>
    <t>SLAZ-3209</t>
  </si>
  <si>
    <t>Mens Trinity Golf Shirt</t>
  </si>
  <si>
    <t>SLAZ-3210</t>
  </si>
  <si>
    <t>Ladies Trinity Golf Shirt</t>
  </si>
  <si>
    <t>SLAZ-900</t>
  </si>
  <si>
    <t>Mens Backhand Golf Shirt</t>
  </si>
  <si>
    <t>SLAZ-901</t>
  </si>
  <si>
    <t>Ladies Backhand Golf Shirt</t>
  </si>
  <si>
    <t>SLAZ-5830</t>
  </si>
  <si>
    <t>Mens Genesis Golf Shirt</t>
  </si>
  <si>
    <t>SLAZ-5831</t>
  </si>
  <si>
    <t>Ladies Genesis Golf Shirt</t>
  </si>
  <si>
    <t>SLAZ-3205</t>
  </si>
  <si>
    <t>Mens Horizon Golf Shirt</t>
  </si>
  <si>
    <t>SLAZ-3206</t>
  </si>
  <si>
    <t>Ladies Horizon Golf Shirt</t>
  </si>
  <si>
    <t>SLAZ-1001</t>
  </si>
  <si>
    <t>Mens Jebel Golf Shirt</t>
  </si>
  <si>
    <t>SLAZ-2100</t>
  </si>
  <si>
    <t>Ladies Jebel Golf Shirt</t>
  </si>
  <si>
    <t>SLAZ-3202</t>
  </si>
  <si>
    <t>Mens Apex Golf Shirt</t>
  </si>
  <si>
    <t>SLAZ-3203</t>
  </si>
  <si>
    <t>Ladies Apex Golf Shirt</t>
  </si>
  <si>
    <t>SLAZ-809</t>
  </si>
  <si>
    <t>Mens Victory Golf Shirt</t>
  </si>
  <si>
    <t>SLAZ-4933</t>
  </si>
  <si>
    <t>Ladies Victory Golf Shirt</t>
  </si>
  <si>
    <t>SLAZ-3220</t>
  </si>
  <si>
    <t>Mens Grandslam Golf Shirt</t>
  </si>
  <si>
    <t>SLAZ-3221</t>
  </si>
  <si>
    <t>Ladies Grandslam Golf Shirt</t>
  </si>
  <si>
    <t>SLAZ-3207</t>
  </si>
  <si>
    <t>Mens Jacquard Golf Shirt</t>
  </si>
  <si>
    <t>SLAZ-3208</t>
  </si>
  <si>
    <t>Ladies Jacquard Golf Shirt</t>
  </si>
  <si>
    <t>SLAZ-5835</t>
  </si>
  <si>
    <t>Mens Triumph Golf Shirt</t>
  </si>
  <si>
    <t>SLAZ-5836</t>
  </si>
  <si>
    <t>Ladies Triumph Golf Shirt</t>
  </si>
  <si>
    <t>SLAZ-7600</t>
  </si>
  <si>
    <t>Mens Matrix Golf Shirt</t>
  </si>
  <si>
    <t>SLAZ-7601</t>
  </si>
  <si>
    <t>Ladies Matrix Golf Shirt</t>
  </si>
  <si>
    <t>SLAZ-3211</t>
  </si>
  <si>
    <t>Mens Double Mercerized Golf Shirt</t>
  </si>
  <si>
    <t>SLAZ-3212</t>
  </si>
  <si>
    <t>Ladies Double Mercerized Golf Shirt</t>
  </si>
  <si>
    <t>SLAZ-3200</t>
  </si>
  <si>
    <t>Mens Long Sleeve Zenith Golf Shirt</t>
  </si>
  <si>
    <t>SLAZ-3201</t>
  </si>
  <si>
    <t>Ladies Long Sleeve Zenith Golf Shirt</t>
  </si>
  <si>
    <t>ELE-5616</t>
  </si>
  <si>
    <t>Mens Calgary Golf Shirt</t>
  </si>
  <si>
    <t>ELE-5617</t>
  </si>
  <si>
    <t>Ladies Calgary Golf Shirt</t>
  </si>
  <si>
    <t>ELE-4000</t>
  </si>
  <si>
    <t>Mens Quinn Golf Shirt</t>
  </si>
  <si>
    <t>ELE-4001</t>
  </si>
  <si>
    <t>Ladies Quinn Golf Shirt</t>
  </si>
  <si>
    <t>ELE-7300</t>
  </si>
  <si>
    <t>Mens Vesta Golf Shirt</t>
  </si>
  <si>
    <t>ELE-7301</t>
  </si>
  <si>
    <t>Ladies Vesta Golf Shirt</t>
  </si>
  <si>
    <t>ELE-6014</t>
  </si>
  <si>
    <t>Mens Jepson Golf Shirt</t>
  </si>
  <si>
    <t>ELE-6015</t>
  </si>
  <si>
    <t>Ladies Jepson Golf Shirt</t>
  </si>
  <si>
    <t>ELE-4002</t>
  </si>
  <si>
    <t>Mens Nyos Golf Shirt</t>
  </si>
  <si>
    <t>ELE-4003</t>
  </si>
  <si>
    <t>Ladies Nyos Golf Shirt</t>
  </si>
  <si>
    <t>ELE-4004</t>
  </si>
  <si>
    <t>Mens Mitica Golf Shirt</t>
  </si>
  <si>
    <t>ELE-4005</t>
  </si>
  <si>
    <t>Ladies Mitica Golf Shirt</t>
  </si>
  <si>
    <t>ELE-5612</t>
  </si>
  <si>
    <t>Mens Shimmer Golf Shirt</t>
  </si>
  <si>
    <t>ELE-5613</t>
  </si>
  <si>
    <t>Ladies Shimmer Golf Shirt</t>
  </si>
  <si>
    <t>ELE-6010</t>
  </si>
  <si>
    <t>Mens Next Golf Shirt</t>
  </si>
  <si>
    <t>ELE-6011</t>
  </si>
  <si>
    <t>Ladies Next Golf Shirt</t>
  </si>
  <si>
    <t>ELE-6012</t>
  </si>
  <si>
    <t>Mens Prescott Golf Shirt</t>
  </si>
  <si>
    <t>ELE-6013</t>
  </si>
  <si>
    <t>Ladies Prescott Golf Shirt</t>
  </si>
  <si>
    <t>GP-7458</t>
  </si>
  <si>
    <t>Mens Wentworth Golf Shirt</t>
  </si>
  <si>
    <t>GP-7459</t>
  </si>
  <si>
    <t>Ladies Wentworth Golf Shirt</t>
  </si>
  <si>
    <t>GP-3506</t>
  </si>
  <si>
    <t>Mens Wynn Golf Shirt</t>
  </si>
  <si>
    <t>GP-3507</t>
  </si>
  <si>
    <t>Ladies Wynn Golf Shirt</t>
  </si>
  <si>
    <t>GP-3502</t>
  </si>
  <si>
    <t>Mens Admiral
Golf Shirt</t>
  </si>
  <si>
    <t>GP-3503</t>
  </si>
  <si>
    <t>Ladies Admiral 
Golf Shirt</t>
  </si>
  <si>
    <t>GP-3504</t>
  </si>
  <si>
    <t>Mens Westlake Golf Shirt</t>
  </si>
  <si>
    <t>GP-3505</t>
  </si>
  <si>
    <t>Ladies Westlake Golf Shirt</t>
  </si>
  <si>
    <t>GP-7454</t>
  </si>
  <si>
    <t>Mens Astoria Golf Shirt</t>
  </si>
  <si>
    <t>GP-7455</t>
  </si>
  <si>
    <t>Ladies Astoria Golf Shirt</t>
  </si>
  <si>
    <t>GP-4150</t>
  </si>
  <si>
    <t>Mens Oakland Hills 
Golf Shirt</t>
  </si>
  <si>
    <t>GP-4151</t>
  </si>
  <si>
    <t>Ladies Oakland Hills 
Golf Shirt</t>
  </si>
  <si>
    <t>GP-9300</t>
  </si>
  <si>
    <t>Mens Sterling Ridge Golf Shirt</t>
  </si>
  <si>
    <t>GP-9301</t>
  </si>
  <si>
    <t>Ladies Sterling Ridge Golf Shirt</t>
  </si>
  <si>
    <t>GP-7456</t>
  </si>
  <si>
    <t>Mens Baytree Golf Shirt</t>
  </si>
  <si>
    <t>GP-7457</t>
  </si>
  <si>
    <t>Ladies Baytree Golf Shirt</t>
  </si>
  <si>
    <t>GP-5250</t>
  </si>
  <si>
    <t>Mens Pensacola 
Golf Shirt</t>
  </si>
  <si>
    <t>GP-5251</t>
  </si>
  <si>
    <t xml:space="preserve"> Ladies Pensacola  Golf Shirt</t>
  </si>
  <si>
    <t>GP-7460</t>
  </si>
  <si>
    <t>Mens Long Sleeve Pensacola Golf Shirt</t>
  </si>
  <si>
    <t>GP-7461</t>
  </si>
  <si>
    <t>Ladies Long Sleeve Pensacola Golf Shirt</t>
  </si>
  <si>
    <t>CB-3550</t>
  </si>
  <si>
    <t>Mens Genre Golf Shirt</t>
  </si>
  <si>
    <t>CB-3551</t>
  </si>
  <si>
    <t>Ladies Genre Golf Shirt</t>
  </si>
  <si>
    <t>CB-9906</t>
  </si>
  <si>
    <t>Mens Legacy Golf Shirt</t>
  </si>
  <si>
    <t>CB-9907</t>
  </si>
  <si>
    <t>Ladies Legacy Golf Shirt</t>
  </si>
  <si>
    <t>CB-9902</t>
  </si>
  <si>
    <t>Mens Compound Golf Shirt</t>
  </si>
  <si>
    <t>CB-9903</t>
  </si>
  <si>
    <t>Ladies Compound Golf Shirt</t>
  </si>
  <si>
    <t>CB-9900</t>
  </si>
  <si>
    <t>Mens Skyline Golf Shirt</t>
  </si>
  <si>
    <t>CB-9901</t>
  </si>
  <si>
    <t>Ladies Skyline Golf Shirt</t>
  </si>
  <si>
    <t>CB-5800</t>
  </si>
  <si>
    <t>Mens Hawthorne Golf Shirt</t>
  </si>
  <si>
    <t>CB-5801</t>
  </si>
  <si>
    <t>Ladies Hawthorne Golf Shirt</t>
  </si>
  <si>
    <t>CB-5802</t>
  </si>
  <si>
    <t>Mens Sullivan Golf Shirt</t>
  </si>
  <si>
    <t>CB-5803</t>
  </si>
  <si>
    <t>Ladies Sullivan Golf Shirt</t>
  </si>
  <si>
    <t>CB-9904</t>
  </si>
  <si>
    <t>Mens Streak Golf Shirt</t>
  </si>
  <si>
    <t>CB-9905</t>
  </si>
  <si>
    <t>Ladies Streak Golf Shirt</t>
  </si>
  <si>
    <t>BAS-5160</t>
  </si>
  <si>
    <t>Mens Daytona Pitt Shirt</t>
  </si>
  <si>
    <t>BAS-5161</t>
  </si>
  <si>
    <t>Ladies Daytona Pitt Shirt</t>
  </si>
  <si>
    <t>BAS-809</t>
  </si>
  <si>
    <t>Mens Short Sleeve Aspen Shirt</t>
  </si>
  <si>
    <t>BAS-810</t>
  </si>
  <si>
    <t>Mens Long Sleeve Aspen Shirt</t>
  </si>
  <si>
    <t>BAS-4764</t>
  </si>
  <si>
    <t>Ladies Long Sleeve Aspen Shirt</t>
  </si>
  <si>
    <t>BAS-808</t>
  </si>
  <si>
    <t>Ladies Short Sleeve Aspen Shirt</t>
  </si>
  <si>
    <t>BAS-2102</t>
  </si>
  <si>
    <t>Mens Short Sleeve 
Washington Shirt</t>
  </si>
  <si>
    <t>BAS-811</t>
  </si>
  <si>
    <t>Mens Long Sleeve 
Washington Shirt</t>
  </si>
  <si>
    <t>BAS-812</t>
  </si>
  <si>
    <t>Ladies Long Sleeve 
Washington Shirt</t>
  </si>
  <si>
    <t>BAS-3422</t>
  </si>
  <si>
    <t>Mens Short Sleeve 
Huntington Shirt</t>
  </si>
  <si>
    <t>BAS-3423</t>
  </si>
  <si>
    <t>Mens Long Sleeve 
Huntington Shirt</t>
  </si>
  <si>
    <t>BAS-3424</t>
  </si>
  <si>
    <t>Ladies Short Sleeve Huntington Shirt</t>
  </si>
  <si>
    <t>BAS-3425</t>
  </si>
  <si>
    <t>Ladies Long Sleeve 
Huntington Shirt</t>
  </si>
  <si>
    <t>BAS-3418</t>
  </si>
  <si>
    <t>Mens Short Sleeve Aston Shirt</t>
  </si>
  <si>
    <t>BAS-3419</t>
  </si>
  <si>
    <t>Men Long Sleeve Aston Shirt</t>
  </si>
  <si>
    <t>BAS-3420</t>
  </si>
  <si>
    <t>Ladies Short Sleeve Aston Shirt</t>
  </si>
  <si>
    <t>BAS-3421</t>
  </si>
  <si>
    <t>Ladies Long Sleeve Aston Shirt</t>
  </si>
  <si>
    <t>BAS-3412</t>
  </si>
  <si>
    <t>Mens Short Sleeve 
Bayport Shirt</t>
  </si>
  <si>
    <t>BAS-3413</t>
  </si>
  <si>
    <t>Mens Long Sleeve Bayport Shirt</t>
  </si>
  <si>
    <t>BAS-3414</t>
  </si>
  <si>
    <t>Ladies Short Sleeve 
Bayport Shirt</t>
  </si>
  <si>
    <t>BAS-3415</t>
  </si>
  <si>
    <t>Ladies Long Sleeve Bayport Shirt</t>
  </si>
  <si>
    <t>BAS-7766</t>
  </si>
  <si>
    <t>Mens Short Sleeve Windsor Shirt</t>
  </si>
  <si>
    <t>BAS-7768</t>
  </si>
  <si>
    <t>Mens Long Sleeve Windsor Shirt</t>
  </si>
  <si>
    <t>BAS-7769</t>
  </si>
  <si>
    <t>Ladies Long Sleeve Windsor Shirt</t>
  </si>
  <si>
    <t>BAS-7767</t>
  </si>
  <si>
    <t>Ladies Short Sleeve Windsor Shirt</t>
  </si>
  <si>
    <t>BAS-9500</t>
  </si>
  <si>
    <t>Mens Long Sleeve Coventry Shirt</t>
  </si>
  <si>
    <t>BAS-9501</t>
  </si>
  <si>
    <t>Ladies Long Sleeve Coventry Shirt</t>
  </si>
  <si>
    <t>BAS-3416</t>
  </si>
  <si>
    <t>Mens Long Sleeve Kenton Shirt</t>
  </si>
  <si>
    <t>BAS-3417</t>
  </si>
  <si>
    <t>Ladies Long Sleeve Kenton Shirt</t>
  </si>
  <si>
    <t>BAS-902</t>
  </si>
  <si>
    <t>Mens Long Sleeve Phoenix Shirt</t>
  </si>
  <si>
    <t>BAS-903</t>
  </si>
  <si>
    <t>Ladies Long Sleeve Phoenix Shirt</t>
  </si>
  <si>
    <t>BAS-8020</t>
  </si>
  <si>
    <t>Mens Cambridge Flat Front Pants</t>
  </si>
  <si>
    <t>BAS-8021</t>
  </si>
  <si>
    <t>Ladies Cambridge Flat Front Pants</t>
  </si>
  <si>
    <t>BAS-8025</t>
  </si>
  <si>
    <t>Ladies Cambridge Stretch Pants</t>
  </si>
  <si>
    <t>BAS-8023</t>
  </si>
  <si>
    <t>Ladies Cambridge Skirt</t>
  </si>
  <si>
    <t>BAS-8027</t>
  </si>
  <si>
    <t>Ladies Cambridge Jacket</t>
  </si>
  <si>
    <t>BIZ-3639</t>
  </si>
  <si>
    <t>Mens Nitro Pitt Shirt</t>
  </si>
  <si>
    <t>BIZ-3640</t>
  </si>
  <si>
    <t>Ladies Nitro Pitt Shirt</t>
  </si>
  <si>
    <t>BIZ-3630</t>
  </si>
  <si>
    <t>Mens Long Sleeve Micro Check Shirt</t>
  </si>
  <si>
    <t>BIZ-3631</t>
  </si>
  <si>
    <t>Mens Short Sleeve 
Micro Check Shirt</t>
  </si>
  <si>
    <t>BIZ-3632</t>
  </si>
  <si>
    <t>Ladies 3/4 Sleeve 
Micro Check Shirt</t>
  </si>
  <si>
    <t>BIZ-3624</t>
  </si>
  <si>
    <t>Mens Long Sleeve 
Manhattan Striped Shirt</t>
  </si>
  <si>
    <t>BIZ-3625</t>
  </si>
  <si>
    <t>Ladies 3/4 Sleeve 
Manhattan Striped Shirt</t>
  </si>
  <si>
    <t>ELE-4012</t>
  </si>
  <si>
    <t xml:space="preserve"> Mens Long Sleeve Sycamore Shirt</t>
  </si>
  <si>
    <t>ELE-4013</t>
  </si>
  <si>
    <t>Ladies Long Sleeve Sycamore  Shirt</t>
  </si>
  <si>
    <t>ELE-5614</t>
  </si>
  <si>
    <t xml:space="preserve"> Mens Long Sleeve Preston Shirt</t>
  </si>
  <si>
    <t>ELE-5615</t>
  </si>
  <si>
    <t xml:space="preserve"> Ladies Long Sleeve Preston Shirt</t>
  </si>
  <si>
    <t>ELE-9400</t>
  </si>
  <si>
    <t>Mens Long Sleeve Wilshire Shirt</t>
  </si>
  <si>
    <t>ELE-9401</t>
  </si>
  <si>
    <t>Ladies Long Sleeve Wilshire Shirt</t>
  </si>
  <si>
    <t>GP-7450</t>
  </si>
  <si>
    <t>Mens Long Sleeve Glenarbor Shirt</t>
  </si>
  <si>
    <t>GP-7451</t>
  </si>
  <si>
    <t>Ladies Long Sleeve Glenarbor Shirt</t>
  </si>
  <si>
    <t>CB-9100</t>
  </si>
  <si>
    <t>Mens Long Sleeve Claremont Shirt</t>
  </si>
  <si>
    <t>CB-9101</t>
  </si>
  <si>
    <t>Ladies Long Sleeve Claremont Shirt</t>
  </si>
  <si>
    <t>CB-5804</t>
  </si>
  <si>
    <t>Mens Long Sleeve Epic Shirt</t>
  </si>
  <si>
    <t>CB-5805</t>
  </si>
  <si>
    <t>Ladies Long Sleeve Epic Shirt</t>
  </si>
  <si>
    <t>BIZ-3644</t>
  </si>
  <si>
    <t>Ladies Delaney Belt</t>
  </si>
  <si>
    <t>BIZ-3643</t>
  </si>
  <si>
    <t>Mens Columbia Belt</t>
  </si>
  <si>
    <t>BAS-7774</t>
  </si>
  <si>
    <t>Mens Sierra Jeans</t>
  </si>
  <si>
    <t>BAS-7775</t>
  </si>
  <si>
    <t>Ladies Sierra Jeans</t>
  </si>
  <si>
    <t>BAS-7765</t>
  </si>
  <si>
    <t>Mens Hudson Chinos</t>
  </si>
  <si>
    <t>BAS-5165</t>
  </si>
  <si>
    <t>Mens Benneton 
Zip-Off Fleece Jacket</t>
  </si>
  <si>
    <t>Winter</t>
  </si>
  <si>
    <t>BAS-5166</t>
  </si>
  <si>
    <t>Ladies Benneton 
Zip-Off Fleece Jacket</t>
  </si>
  <si>
    <t>BAS-820</t>
  </si>
  <si>
    <t>Mens Rego Bodywarmer</t>
  </si>
  <si>
    <t>BAS-7780</t>
  </si>
  <si>
    <t>Ladies Rego Bodywarmer</t>
  </si>
  <si>
    <t>SLAZ-813</t>
  </si>
  <si>
    <t>Mens Reversible Fusion Bodywarmer</t>
  </si>
  <si>
    <t>SLAZ-7606</t>
  </si>
  <si>
    <t>Ladies Reversible Fusion Bodywarmer</t>
  </si>
  <si>
    <t>SLAZ-7608</t>
  </si>
  <si>
    <t>Mens Evolution Bodywarmer</t>
  </si>
  <si>
    <t>SLAZ-7609</t>
  </si>
  <si>
    <t>Ladies Evolution Bodywarmer</t>
  </si>
  <si>
    <t>ELE-9600</t>
  </si>
  <si>
    <t>Mens Norquay Insulated Bodywarmer</t>
  </si>
  <si>
    <t>ELE-9601</t>
  </si>
  <si>
    <t>Ladies Norquay Insulated Bodywarmer</t>
  </si>
  <si>
    <t>ELE-7410</t>
  </si>
  <si>
    <t>Mens Scotia Bodywarmer</t>
  </si>
  <si>
    <t>ELE-7411</t>
  </si>
  <si>
    <t>Ladies Scotia Bodywarmer</t>
  </si>
  <si>
    <t>BAS-8000</t>
  </si>
  <si>
    <t>Mens Full Zip Fleece Jacket</t>
  </si>
  <si>
    <t>BAS-8001</t>
  </si>
  <si>
    <t>Ladies Full Zip Fleece Jacket</t>
  </si>
  <si>
    <t>BAS-9702</t>
  </si>
  <si>
    <t>Mens Stanford Sweater</t>
  </si>
  <si>
    <t>BAS-9703</t>
  </si>
  <si>
    <t>Ladies Stanford Sweater</t>
  </si>
  <si>
    <t>BAS-7786</t>
  </si>
  <si>
    <t>Mens Omega Hooded Sweater</t>
  </si>
  <si>
    <t>BAS-7787</t>
  </si>
  <si>
    <t>Ladies Omega Hooded Sweater</t>
  </si>
  <si>
    <t>BAS-8041</t>
  </si>
  <si>
    <t>Mens Alpha Track Pants</t>
  </si>
  <si>
    <t>BAS-8043</t>
  </si>
  <si>
    <t>Ladies Alpha Track Pants</t>
  </si>
  <si>
    <t>BAS-3428</t>
  </si>
  <si>
    <t>Mens Bravo Hooded Sweater</t>
  </si>
  <si>
    <t>BAS-3429</t>
  </si>
  <si>
    <t>Ladies Bravo Hooded Sweater</t>
  </si>
  <si>
    <t>BAS-8040</t>
  </si>
  <si>
    <t>Mens Solo Hooded Sweater</t>
  </si>
  <si>
    <t>BAS-8042</t>
  </si>
  <si>
    <t>Ladies Solo Hooded Sweater</t>
  </si>
  <si>
    <t>BAS-8050</t>
  </si>
  <si>
    <t>Unisex Arena Tracksuit</t>
  </si>
  <si>
    <t>BAS-8054</t>
  </si>
  <si>
    <t>Unisex Stadium Tracksuit</t>
  </si>
  <si>
    <t>SLAZ-2104</t>
  </si>
  <si>
    <t>Mens Storm Micro Fleece Jacket</t>
  </si>
  <si>
    <t>SLAZ-2105</t>
  </si>
  <si>
    <t>Ladies Storm Micro Fleece Jacket</t>
  </si>
  <si>
    <t>SLAZ-4930</t>
  </si>
  <si>
    <t>Mens Ignition 
Micro Fleece Jacket</t>
  </si>
  <si>
    <t>SLAZ-4931</t>
  </si>
  <si>
    <t>Ladies Ignition 
Micro Fleece Jacket</t>
  </si>
  <si>
    <t>SLAZ-3218</t>
  </si>
  <si>
    <t>Mens Apex Fleece Jacket</t>
  </si>
  <si>
    <t>SLAZ-3219</t>
  </si>
  <si>
    <t>Ladies Apex Fleece Jacket</t>
  </si>
  <si>
    <t>SLAZ-1005</t>
  </si>
  <si>
    <t>Mens Smash Hooded Sweater</t>
  </si>
  <si>
    <t>SLAZ-3217</t>
  </si>
  <si>
    <t>Ladies Smash Hooded Sweater</t>
  </si>
  <si>
    <t>ELE-7308</t>
  </si>
  <si>
    <t>Mens Taza 1/4 Zip Sweater</t>
  </si>
  <si>
    <t>ELE-7309</t>
  </si>
  <si>
    <t>Ladies Taza 1/4 Zip Sweater</t>
  </si>
  <si>
    <t>BAS-1007</t>
  </si>
  <si>
    <t>Mens Cromwell 
Softshell Jacket</t>
  </si>
  <si>
    <t>BAS-1008</t>
  </si>
  <si>
    <t>Ladies Cromwell 
Softshell Jacket</t>
  </si>
  <si>
    <t>BAS-7782</t>
  </si>
  <si>
    <t>Mens Rego Jacket</t>
  </si>
  <si>
    <t>BAS-7783</t>
  </si>
  <si>
    <t>Ladies Rego Jacket</t>
  </si>
  <si>
    <t>BAS-2107</t>
  </si>
  <si>
    <t>Mens Hastings Parka</t>
  </si>
  <si>
    <t>BAS-2108</t>
  </si>
  <si>
    <t>Ladies Hastings Parka</t>
  </si>
  <si>
    <t>BAS-7784</t>
  </si>
  <si>
    <t>Mens Astro Jacket</t>
  </si>
  <si>
    <t>BAS-7785</t>
  </si>
  <si>
    <t>Ladies Astro Jacket</t>
  </si>
  <si>
    <t>BAS-9900</t>
  </si>
  <si>
    <t>Mens Berkeley 3-in1 Jacket</t>
  </si>
  <si>
    <t>BAS-9901</t>
  </si>
  <si>
    <t>Ladies Berkeley 3-in1 Jacket</t>
  </si>
  <si>
    <t>BAS-3404</t>
  </si>
  <si>
    <t>Mens Benton Executive Jacket</t>
  </si>
  <si>
    <t>BAS-3405</t>
  </si>
  <si>
    <t>Ladies Benton Executive Jacket</t>
  </si>
  <si>
    <t>BIZ-6500</t>
  </si>
  <si>
    <t>Mens Geneva Softshell Jacket</t>
  </si>
  <si>
    <t>BIZ-6501</t>
  </si>
  <si>
    <t>Ladies Geneva Softshell Jacket</t>
  </si>
  <si>
    <t>SLAZ-3215</t>
  </si>
  <si>
    <t>Mens Apex Softshell Jacket</t>
  </si>
  <si>
    <t>SLAZ-3216</t>
  </si>
  <si>
    <t>Ladies Apex Softshell Jacket</t>
  </si>
  <si>
    <t>SLAZ-816</t>
  </si>
  <si>
    <t>Mens Catalyst Softshell Jacket</t>
  </si>
  <si>
    <t>SLAZ-817</t>
  </si>
  <si>
    <t>Ladies Catalyst Softshell Jacket</t>
  </si>
  <si>
    <t>SLAZ-3213</t>
  </si>
  <si>
    <t>Mens Apex Winter Jacket</t>
  </si>
  <si>
    <t>SLAZ-3214</t>
  </si>
  <si>
    <t>Ladies Apex Winter Jacket</t>
  </si>
  <si>
    <t>ELE-7412</t>
  </si>
  <si>
    <t>Mens Okapi Knit Jacket</t>
  </si>
  <si>
    <t>ELE-7413</t>
  </si>
  <si>
    <t>Ladies Okapi Knit Jacket</t>
  </si>
  <si>
    <t>ELE-7304</t>
  </si>
  <si>
    <t>Mens Maxson Softshell Jacket</t>
  </si>
  <si>
    <t>ELE-7305</t>
  </si>
  <si>
    <t>Ladies Maxson Softshell Jacket</t>
  </si>
  <si>
    <t>ELE-4024</t>
  </si>
  <si>
    <t>Mens Jozani  Hybrid Softshell Jacket</t>
  </si>
  <si>
    <t>ELE-4025</t>
  </si>
  <si>
    <t>Ladies Jozani  Hybrid Softshell Jacket</t>
  </si>
  <si>
    <t>ELE-4022</t>
  </si>
  <si>
    <t xml:space="preserve"> Mens Iberico  Softshell Jacket</t>
  </si>
  <si>
    <t>ELE-4023</t>
  </si>
  <si>
    <t xml:space="preserve"> Ladies  Iberico Softshell Jacket</t>
  </si>
  <si>
    <t>ELE-4014</t>
  </si>
  <si>
    <t>Mens Ferno  Bonded Knit Jacket</t>
  </si>
  <si>
    <t>ELE-4015</t>
  </si>
  <si>
    <t>Ladies Ferno  Bonded Knit Jacket</t>
  </si>
  <si>
    <t>ELE-4020</t>
  </si>
  <si>
    <t>Mens Katavi  Softshell Jacket</t>
  </si>
  <si>
    <t>ELE-4021</t>
  </si>
  <si>
    <t>Ladies Katavi  Softshell Jacket</t>
  </si>
  <si>
    <t>ELE-7306</t>
  </si>
  <si>
    <t>Mens Norquay Insulated Jacket</t>
  </si>
  <si>
    <t>ELE-7307</t>
  </si>
  <si>
    <t>Ladies Norquay Insulated Jacket</t>
  </si>
  <si>
    <t>ELE-5610</t>
  </si>
  <si>
    <t>Mens Scotia  Light Down Jacket</t>
  </si>
  <si>
    <t>ELE-5611</t>
  </si>
  <si>
    <t>Ladies Scotia  Light Down Jacket</t>
  </si>
  <si>
    <t>ELE-4028</t>
  </si>
  <si>
    <t>Mens Balkan  Insulated Jacket</t>
  </si>
  <si>
    <t>ELE-4029</t>
  </si>
  <si>
    <t>Ladies Balkan  Insulated Jacket</t>
  </si>
  <si>
    <t>GP-4154</t>
  </si>
  <si>
    <t>Mens Muirfield Jacket</t>
  </si>
  <si>
    <t>GP-4155</t>
  </si>
  <si>
    <t>Ladies Muirfield Jacket</t>
  </si>
  <si>
    <t>GP-7452</t>
  </si>
  <si>
    <t>Mens Laurel Oak Softshell Jacket</t>
  </si>
  <si>
    <t>GP-7453</t>
  </si>
  <si>
    <t>Ladies Laurel Oak Softshell Jacket</t>
  </si>
  <si>
    <t>BAS-5170</t>
  </si>
  <si>
    <t>Workforce Conti Suit</t>
  </si>
  <si>
    <t>RD</t>
  </si>
  <si>
    <t>Conti Suits</t>
  </si>
  <si>
    <t>BAS-5172</t>
  </si>
  <si>
    <t>Handyman Dust Coat</t>
  </si>
  <si>
    <t>BAS-5171</t>
  </si>
  <si>
    <t>Rigger Denim Conti Suit</t>
  </si>
  <si>
    <t>BAS-9010</t>
  </si>
  <si>
    <t>Ladies Columbia Tank Top</t>
  </si>
  <si>
    <t>BAS-900</t>
  </si>
  <si>
    <t>Ladies Maui Racerback Top</t>
  </si>
  <si>
    <t>BAS-9015</t>
  </si>
  <si>
    <t>Ladies California T-shirt</t>
  </si>
  <si>
    <t>BAS-3000</t>
  </si>
  <si>
    <t>Super Club 135 T-Shirt</t>
  </si>
  <si>
    <t>BAS-4770</t>
  </si>
  <si>
    <t>Super Club 165 T-Shirt</t>
  </si>
  <si>
    <t>BAS-4757</t>
  </si>
  <si>
    <t>Kids Super Club
150 T-Shirt</t>
  </si>
  <si>
    <t>BAS-3432</t>
  </si>
  <si>
    <t>Super Club 180 T-Shirt</t>
  </si>
  <si>
    <t>BAS-9000</t>
  </si>
  <si>
    <t>Mens Super Club 165 V-Neck T-Shirt</t>
  </si>
  <si>
    <t>BAS-9001</t>
  </si>
  <si>
    <t>Ladies Super Club 165 V-Neck T-Shirt</t>
  </si>
  <si>
    <t>BAS-9002</t>
  </si>
  <si>
    <t>Mens Michigan Melange V-Neck T-Shirt</t>
  </si>
  <si>
    <t>BAS-9003</t>
  </si>
  <si>
    <t>Ladies Michigan Melange V-Neck T-Shirt</t>
  </si>
  <si>
    <t>BIZ-7100</t>
  </si>
  <si>
    <t>Mens Sprint T-Shirt</t>
  </si>
  <si>
    <t>BIZ-7101</t>
  </si>
  <si>
    <t>Ladies Sprint T-Shirt</t>
  </si>
  <si>
    <t>BIZ-7102</t>
  </si>
  <si>
    <t>Kids Sprint T-Shirt</t>
  </si>
  <si>
    <t>BAS-7002</t>
  </si>
  <si>
    <t>Kids Elemental Golf Shirt</t>
  </si>
  <si>
    <t>BAS-7000</t>
  </si>
  <si>
    <t>Mens Elemental Golf Shirt</t>
  </si>
  <si>
    <t>BAS-7001</t>
  </si>
  <si>
    <t>Ladies Elemental Golf Shirt</t>
  </si>
  <si>
    <t>BAS-5168</t>
  </si>
  <si>
    <t>Mens Cardinal Golf Shirt</t>
  </si>
  <si>
    <t>BAS-5169</t>
  </si>
  <si>
    <t>Ladies Cardinal  Golf Shirt</t>
  </si>
  <si>
    <t>BAS-7776</t>
  </si>
  <si>
    <t>Mens Solo Golf Shirt</t>
  </si>
  <si>
    <t>BAS-7777</t>
  </si>
  <si>
    <t>Ladies Solo Golf Shirt</t>
  </si>
  <si>
    <t>BAS-8030</t>
  </si>
  <si>
    <t>Mens Long Sleeve Elemental Golf Shirt</t>
  </si>
  <si>
    <t>BAS-8031</t>
  </si>
  <si>
    <t>Ladies Long Sleeve Elemental Golf Shirt</t>
  </si>
  <si>
    <t>BIZ-7103</t>
  </si>
  <si>
    <t>Mens Sprint Golf Shirt</t>
  </si>
  <si>
    <t>BIZ-7104</t>
  </si>
  <si>
    <t>Ladies Sprint Golf Shirt</t>
  </si>
  <si>
    <t>BIZ-7105</t>
  </si>
  <si>
    <t>Kids Sprint Golf Shirt</t>
  </si>
  <si>
    <t>ELE-7302</t>
  </si>
  <si>
    <t>Mens Edge Golf Shirt</t>
  </si>
  <si>
    <t>ELE-7303</t>
  </si>
  <si>
    <t>Ladies Edge Golf Shirt</t>
  </si>
  <si>
    <t>BAS-7764</t>
  </si>
  <si>
    <t>Mens Short Sleeve Saratoga Shirt</t>
  </si>
  <si>
    <t>BAS-7760</t>
  </si>
  <si>
    <t>Mens Short Sleeve Wildstone Shirt</t>
  </si>
  <si>
    <t>BAS-7762</t>
  </si>
  <si>
    <t>Mens Long Sleeve Wildstone Shirt</t>
  </si>
  <si>
    <t>BAS-7761</t>
  </si>
  <si>
    <t>Ladies Short Sleeve Wildstone Shirt</t>
  </si>
  <si>
    <t>BAS-7763</t>
  </si>
  <si>
    <t>Ladies Long Sleeve Wildstone Shirt</t>
  </si>
  <si>
    <t>BAS-7756</t>
  </si>
  <si>
    <t>Mens Short Sleeve Kensington Shirt</t>
  </si>
  <si>
    <t>BAS-7758</t>
  </si>
  <si>
    <t>Mens Long Sleeve Kensington Shirt</t>
  </si>
  <si>
    <t>BAS-7757</t>
  </si>
  <si>
    <t>Ladies Short Sleeve Kensington Shirt</t>
  </si>
  <si>
    <t>BAS-7759</t>
  </si>
  <si>
    <t>Ladies Long Sleeve Kensington Shirt</t>
  </si>
  <si>
    <t>BAS-7770</t>
  </si>
  <si>
    <t>Mens Short Sleeve Milano Shirt</t>
  </si>
  <si>
    <t>BAS-7771</t>
  </si>
  <si>
    <t>Ladies Short Sleeve Milano Shirt</t>
  </si>
  <si>
    <t>BAS-7772</t>
  </si>
  <si>
    <t>Mens Long Sleeve Milano Shirt</t>
  </si>
  <si>
    <t>BAS-7773</t>
  </si>
  <si>
    <t>Ladies Long Sleeve Milano Shirt</t>
  </si>
  <si>
    <t>BAS-9502</t>
  </si>
  <si>
    <t>Mens Long Sleeve Warrington Shirt</t>
  </si>
  <si>
    <t>BAS-9503</t>
  </si>
  <si>
    <t>Ladies Long Sleeve Warrington Shirt</t>
  </si>
  <si>
    <t>BIZ-3629</t>
  </si>
  <si>
    <t>Mens Short Sleeve Metro Shirt</t>
  </si>
  <si>
    <t>BIZ-3628</t>
  </si>
  <si>
    <t>Mens Long Sleeve Metro Shirt</t>
  </si>
  <si>
    <t>BIZ-3627</t>
  </si>
  <si>
    <t>Ladies Short Sleeve Metro Shirt</t>
  </si>
  <si>
    <t>BIZ-3626</t>
  </si>
  <si>
    <t>Ladies 3/4 Sleeve 
Metro Shirt</t>
  </si>
  <si>
    <t>BAS-8004</t>
  </si>
  <si>
    <t>Mens Yukon Micro Fleece Bodywarmer</t>
  </si>
  <si>
    <t>BAS-8005</t>
  </si>
  <si>
    <t>Ladies Yukon Micro Fleece Bodywarmer</t>
  </si>
  <si>
    <t>BIZ-9301</t>
  </si>
  <si>
    <t>Mens Pinnacle Softshell Jacket</t>
  </si>
  <si>
    <t>BIZ-9302</t>
  </si>
  <si>
    <t>Ladies Pinnacle Softshell Jacket</t>
  </si>
  <si>
    <t>* These clothing prices mostly include a one-position branding in the price of the product. Both this price list and our catalogue indicate which price-inclusive branding technique is available. Only one of the below are available in the inclusive offer. Additional positions in any technique will be charged for as below. Please take note of the following per technique:</t>
  </si>
  <si>
    <r>
      <rPr>
        <b/>
        <sz val="8"/>
        <rFont val="Tahoma"/>
        <family val="2"/>
      </rPr>
      <t>Embroidery Included</t>
    </r>
    <r>
      <rPr>
        <sz val="8"/>
        <rFont val="Tahoma"/>
        <family val="2"/>
      </rPr>
      <t>: Where applicable, the garment price includes the first position embroidery. Setup charge is excluded. Please refer to our inclusive of branding guidelines to ascertain which positions and up to what size embroidery is included. Additional positions are priced at a fixed charge of R7.50 excl VAT (less your ALP discount) as long as they fit within the our inclusive of branding special parameters. Embroidery pricing outside of our branding parameters will attrach a price related to a stitch count. Click here to view http://cdn.amrod.co.za/Downloads/Free_Branding_Clothing_July2.pdf</t>
    </r>
  </si>
  <si>
    <r>
      <rPr>
        <b/>
        <sz val="8"/>
        <rFont val="Tahoma"/>
        <family val="2"/>
      </rPr>
      <t>Screen Print Included</t>
    </r>
    <r>
      <rPr>
        <sz val="8"/>
        <rFont val="Tahoma"/>
        <family val="2"/>
      </rPr>
      <t xml:space="preserve">: Where applicable, the garment price includes a one-colour, one-position screen print. Setup Charge is excluded. Should you require a print of more than one colour, our inclusive of branding price falls away. Please refer to our branding price list under the SP category. </t>
    </r>
  </si>
  <si>
    <r>
      <rPr>
        <b/>
        <sz val="8"/>
        <rFont val="Tahoma"/>
        <family val="2"/>
      </rPr>
      <t>Laser Engraving Included</t>
    </r>
    <r>
      <rPr>
        <sz val="8"/>
        <rFont val="Tahoma"/>
        <family val="2"/>
      </rPr>
      <t>: Where applicable, the garment price includes the price of a laser engraving in one position. The position can be up to A4 size. For additional positions requiring laser engraving, please add R7.50 excl VAT (less your ALP discount).</t>
    </r>
  </si>
  <si>
    <t>All prices exclude VAT. E&amp;OE.</t>
  </si>
  <si>
    <t>BAS-2105</t>
  </si>
  <si>
    <t>York Barman Apron</t>
  </si>
  <si>
    <t>ALT-PSLS</t>
  </si>
  <si>
    <t>ALT-OKM</t>
  </si>
  <si>
    <t>ALT-NAML</t>
  </si>
  <si>
    <t>ALT-CEJL</t>
  </si>
  <si>
    <t>Aragon Wireless Charger</t>
  </si>
  <si>
    <t>Lancaster Tote</t>
  </si>
  <si>
    <t>Parsons Laptop Backpack</t>
  </si>
  <si>
    <t>Genius Ecological Stationery Set</t>
  </si>
  <si>
    <t>IDEA-52000</t>
  </si>
  <si>
    <t>IDEA-62005</t>
  </si>
  <si>
    <t>IDEA-50016</t>
  </si>
  <si>
    <t>IDEA-50045</t>
  </si>
  <si>
    <t>OOC</t>
  </si>
  <si>
    <t>Tuscan Ring Grip &amp; Phone Stand</t>
  </si>
  <si>
    <t>Dynamic 10000mAh Power Bank</t>
  </si>
  <si>
    <t>DRE</t>
  </si>
  <si>
    <t>DRS</t>
  </si>
  <si>
    <t>DLL</t>
  </si>
  <si>
    <t>DLS</t>
  </si>
  <si>
    <t>MOL</t>
  </si>
  <si>
    <t>MOS</t>
  </si>
  <si>
    <t>LOL</t>
  </si>
  <si>
    <t>LOS</t>
  </si>
  <si>
    <t>Mens Short Sleeve Drew Shirt</t>
  </si>
  <si>
    <t>Ladies Short Sleeve Drew Shirt</t>
  </si>
  <si>
    <t>Mens Short Sleeve Oxford Shirt</t>
  </si>
  <si>
    <t>Ladies Short Sleeve Oxford Shirt</t>
  </si>
  <si>
    <t>BAS-10272</t>
  </si>
  <si>
    <t>BAS-10270</t>
  </si>
  <si>
    <t>BAS-10271</t>
  </si>
  <si>
    <t>BAS-10273</t>
  </si>
  <si>
    <t>BAS-10260</t>
  </si>
  <si>
    <t>BAS-10261</t>
  </si>
  <si>
    <t>BAS-10250</t>
  </si>
  <si>
    <t>BAS-10251</t>
  </si>
  <si>
    <t>BAS-10201</t>
  </si>
  <si>
    <t>BAS-10200</t>
  </si>
  <si>
    <t>Mens Short Sleeve Wall Street Shirt</t>
  </si>
  <si>
    <t>Mens Long Sleeve Wall Street Shirt</t>
  </si>
  <si>
    <t>Ladies Long Sleeve Wall Street Shirt</t>
  </si>
  <si>
    <t>Ladies Short Sleeve Wall Street Shirt</t>
  </si>
  <si>
    <t>Mens Long Sleeve Carolina Shirt</t>
  </si>
  <si>
    <t>Ladies Long Sleeve Carolina Shirt</t>
  </si>
  <si>
    <t>Mens Princeton Hoodie</t>
  </si>
  <si>
    <t>Ladies Princeton Hoodie</t>
  </si>
  <si>
    <t>Ladies Crusader Bomber Jacket</t>
  </si>
  <si>
    <t>Mens Crusader Bomber Jacket</t>
  </si>
  <si>
    <t>D</t>
  </si>
  <si>
    <t>Item Code</t>
  </si>
  <si>
    <t>Discount Type</t>
  </si>
  <si>
    <t>11-001</t>
  </si>
  <si>
    <t>Elleven Tech Backpack</t>
  </si>
  <si>
    <t>11-002</t>
  </si>
  <si>
    <t>Elleven Tech Trolley Backpack</t>
  </si>
  <si>
    <t>11-003</t>
  </si>
  <si>
    <t>Elleven Checkpoint-Friendly Tech Trolley Bag</t>
  </si>
  <si>
    <t>11-004</t>
  </si>
  <si>
    <t>Elleven Sports Bag</t>
  </si>
  <si>
    <t>11-008</t>
  </si>
  <si>
    <t>Elleven Zip-Around Travel Wallet</t>
  </si>
  <si>
    <t>11-017</t>
  </si>
  <si>
    <t>Elleven Vapour Tech Backpack</t>
  </si>
  <si>
    <t>11-019</t>
  </si>
  <si>
    <t>Elleven Utility Toiletry Bag</t>
  </si>
  <si>
    <t>11-030</t>
  </si>
  <si>
    <t>Elleven Motion Tech Backpack</t>
  </si>
  <si>
    <t>11-031</t>
  </si>
  <si>
    <t>11-031-BL</t>
  </si>
  <si>
    <t>Elleven Tech Wrap</t>
  </si>
  <si>
    <t>11-032</t>
  </si>
  <si>
    <t>11-032-BL</t>
  </si>
  <si>
    <t>Elleven Stealth Tech Backpack</t>
  </si>
  <si>
    <t>11-033</t>
  </si>
  <si>
    <t>11-033-GY</t>
  </si>
  <si>
    <t>Elleven Traverse Tech Backpack</t>
  </si>
  <si>
    <t>11-034</t>
  </si>
  <si>
    <t>11-034-BL</t>
  </si>
  <si>
    <t>Elleven Core Tech Backpack</t>
  </si>
  <si>
    <t>AC-1022</t>
  </si>
  <si>
    <t>Andy Cartwright Emerge Salad Servers</t>
  </si>
  <si>
    <t>AC-1049</t>
  </si>
  <si>
    <t>Andy Cartwright Medium African Mud Chocolate</t>
  </si>
  <si>
    <t>AC-2000</t>
  </si>
  <si>
    <t>AC-2000-L</t>
  </si>
  <si>
    <t>Andy Cartwright Poykie Ceramic Pot - Lime</t>
  </si>
  <si>
    <t>AC-2000-O</t>
  </si>
  <si>
    <t>Andy Cartwright Poykie Ceramic Pot - Orange</t>
  </si>
  <si>
    <t>AC-2000-R</t>
  </si>
  <si>
    <t>Andy Cartwright Poykie Ceramic Pot - Red</t>
  </si>
  <si>
    <t>AC-2000-BL</t>
  </si>
  <si>
    <t>Andy Cartwright Poykie Ceramic Pot - Black</t>
  </si>
  <si>
    <t>AC-2000-BU</t>
  </si>
  <si>
    <t>Andy Cartwright Poykie Ceramic Pot - Blue</t>
  </si>
  <si>
    <t>AC-2000-N</t>
  </si>
  <si>
    <t>Andy Cartwright Poykie Ceramic Pot - Navy</t>
  </si>
  <si>
    <t>AC-2000-P</t>
  </si>
  <si>
    <t>Andy Cartwright Poykie Ceramic Pot - Purple</t>
  </si>
  <si>
    <t>AC-2000-BN</t>
  </si>
  <si>
    <t>Andy Cartwright Poykie Ceramic Pot - Brown</t>
  </si>
  <si>
    <t>AC-2005</t>
  </si>
  <si>
    <t>Andy Cartwright Afrique Ball Pen</t>
  </si>
  <si>
    <t>AC-2010</t>
  </si>
  <si>
    <t>Andy Cartwright Afrique Notebook</t>
  </si>
  <si>
    <t>AC-2015</t>
  </si>
  <si>
    <t>Andy Cartwright "I Am South African"  Notebook</t>
  </si>
  <si>
    <t>AC-2020</t>
  </si>
  <si>
    <t>Andy Cartwright Afrique Cheese Set</t>
  </si>
  <si>
    <t>AC-2100</t>
  </si>
  <si>
    <t>Andy Cartwright Smartly Dressed Oil &amp; Vinegar Set</t>
  </si>
  <si>
    <t>AC-2105</t>
  </si>
  <si>
    <t>AC-2110</t>
  </si>
  <si>
    <t>AC-2115</t>
  </si>
  <si>
    <t xml:space="preserve">Andy Cartwright Mr Smarty Pants Serving Board </t>
  </si>
  <si>
    <t>AC-2120</t>
  </si>
  <si>
    <t>Andy Cartwright Miss Smarty Pants Serving Set</t>
  </si>
  <si>
    <t>AC-2125</t>
  </si>
  <si>
    <t xml:space="preserve">Andy Cartwright  Chopping Block  Biltong Slicer </t>
  </si>
  <si>
    <t>AC-2130</t>
  </si>
  <si>
    <t>Andy Cartwright  "At Your Service" Dish &amp; Platter</t>
  </si>
  <si>
    <t>AC-2135</t>
  </si>
  <si>
    <t>AC-2140</t>
  </si>
  <si>
    <t xml:space="preserve">Andy Cartwright The Final Cut Steak Knife Set  </t>
  </si>
  <si>
    <t>AC-2145</t>
  </si>
  <si>
    <t>Andy Cartwright Double Spread - Cheese &amp; Pate Set</t>
  </si>
  <si>
    <t>AC-2150</t>
  </si>
  <si>
    <t>AC-2155</t>
  </si>
  <si>
    <t>AC-2160</t>
  </si>
  <si>
    <t>AC-2165</t>
  </si>
  <si>
    <t>Andy Cartwright  Le Quartet - Cheese Set</t>
  </si>
  <si>
    <t>AC-2170</t>
  </si>
  <si>
    <t>AC-2170-GIFTBAG</t>
  </si>
  <si>
    <t>Andy Cartwright Noovi Maxi Gift Bag</t>
  </si>
  <si>
    <t>AC-2175</t>
  </si>
  <si>
    <t>AC-2175-GIFTBAG</t>
  </si>
  <si>
    <t xml:space="preserve">Andy Cartwright Noovi Midi Gift Bag </t>
  </si>
  <si>
    <t>AC-2176</t>
  </si>
  <si>
    <t>AC-2176-GIFTBAG</t>
  </si>
  <si>
    <t>Andy Cartwright "I Am South African" Gift Bag</t>
  </si>
  <si>
    <t>AC-2177</t>
  </si>
  <si>
    <t>AC-2177-GIFTBAG</t>
  </si>
  <si>
    <t>Andy Cartwright "I Am African" Giftbag</t>
  </si>
  <si>
    <t>AC-2178</t>
  </si>
  <si>
    <t>AC-2178-GIFTBAG</t>
  </si>
  <si>
    <t>Andy Cartwright Midi Gift Bag</t>
  </si>
  <si>
    <t>AC-2180</t>
  </si>
  <si>
    <t>AC-2180-BOARD</t>
  </si>
  <si>
    <t>Andy Cartwright Smarty Pants - Glass Board</t>
  </si>
  <si>
    <t>AC-2185</t>
  </si>
  <si>
    <t>AC-2185-BOARD</t>
  </si>
  <si>
    <t>Andy Cartwright  South African - Glass Board</t>
  </si>
  <si>
    <t>AC-2190</t>
  </si>
  <si>
    <t>AC-2190-BOARD</t>
  </si>
  <si>
    <t>Andy Cartwright  I Am African -  Glass Board</t>
  </si>
  <si>
    <t>AC-2195</t>
  </si>
  <si>
    <t>AC-2195-BOARD</t>
  </si>
  <si>
    <t>Andy Cartwright Miss Smarty Pants - Glass Board</t>
  </si>
  <si>
    <t>AWARD-006</t>
  </si>
  <si>
    <t>Tesla Tower Award</t>
  </si>
  <si>
    <t>AWARD-012</t>
  </si>
  <si>
    <t>Regent Tower Award</t>
  </si>
  <si>
    <t>AWARD-020</t>
  </si>
  <si>
    <t>Aspire Award</t>
  </si>
  <si>
    <t>AWARD-050</t>
  </si>
  <si>
    <t>Prestige Award</t>
  </si>
  <si>
    <t>AWARD-100</t>
  </si>
  <si>
    <t>AWARD-100-T</t>
  </si>
  <si>
    <t>Allstar Award</t>
  </si>
  <si>
    <t>AWARD-105</t>
  </si>
  <si>
    <t>AWARD-105-T</t>
  </si>
  <si>
    <t>Distinction Award</t>
  </si>
  <si>
    <t>AWARD-110</t>
  </si>
  <si>
    <t>AWARD-110-T</t>
  </si>
  <si>
    <t>A-Plus Award</t>
  </si>
  <si>
    <t>AWARD-120</t>
  </si>
  <si>
    <t>AWARD-120-T</t>
  </si>
  <si>
    <t>Performer Award</t>
  </si>
  <si>
    <t>BAG-3000</t>
  </si>
  <si>
    <t>Manhattan Tech Trolley Bag</t>
  </si>
  <si>
    <t>BAG-3002</t>
  </si>
  <si>
    <t>BAG-3003</t>
  </si>
  <si>
    <t>Portland Ladies Laptop Bag</t>
  </si>
  <si>
    <t>BAG-3026</t>
  </si>
  <si>
    <t>BAG-3026-GM</t>
  </si>
  <si>
    <t>Burbank Tech Backpack - Gun Metal</t>
  </si>
  <si>
    <t>BAG-3035</t>
  </si>
  <si>
    <t>BAG-3035-BL</t>
  </si>
  <si>
    <t>Nevada Backpack - Black</t>
  </si>
  <si>
    <t>BAG-3035-BU</t>
  </si>
  <si>
    <t>Nevada Backpack - Blue</t>
  </si>
  <si>
    <t>BAG-3035-G</t>
  </si>
  <si>
    <t>Nevada Backpack - Green</t>
  </si>
  <si>
    <t>BAG-3035-O</t>
  </si>
  <si>
    <t>Nevada Backpack - Orange</t>
  </si>
  <si>
    <t>BAG-3036</t>
  </si>
  <si>
    <t>BAG-3036-BU</t>
  </si>
  <si>
    <t>Vegas Conference Bag - Blue</t>
  </si>
  <si>
    <t>BAG-3036-N</t>
  </si>
  <si>
    <t>Vegas Conference Bag - Navy</t>
  </si>
  <si>
    <t>BAG-3036-R</t>
  </si>
  <si>
    <t>Vegas Conference Bag - Red</t>
  </si>
  <si>
    <t>BAG-3036-BL</t>
  </si>
  <si>
    <t>Vegas Conference Bag - Black</t>
  </si>
  <si>
    <t>BAG-3043</t>
  </si>
  <si>
    <t>BAG-3043-BU</t>
  </si>
  <si>
    <t>Artesian Tote - Royal Blue</t>
  </si>
  <si>
    <t>BAG-3043-N</t>
  </si>
  <si>
    <t>Artesian Tote - Navy</t>
  </si>
  <si>
    <t>BAG-3043-PI</t>
  </si>
  <si>
    <t>Artesian Tote - Pink</t>
  </si>
  <si>
    <t>BAG-3043-GY</t>
  </si>
  <si>
    <t>Artesian Tote - Grey</t>
  </si>
  <si>
    <t>BAG-3043-O</t>
  </si>
  <si>
    <t>Artesian Tote - Orange</t>
  </si>
  <si>
    <t>BAG-3043-CY</t>
  </si>
  <si>
    <t>Artesian Tote - Cyan</t>
  </si>
  <si>
    <t>BAG-3043-L</t>
  </si>
  <si>
    <t>Artesian Tote - Lime</t>
  </si>
  <si>
    <t>BAG-3043-R</t>
  </si>
  <si>
    <t>Artesian Tote - Red</t>
  </si>
  <si>
    <t>BAG-3049</t>
  </si>
  <si>
    <t>BAG-3049-GM</t>
  </si>
  <si>
    <t>Alabama Sports Bag - Gun Metal</t>
  </si>
  <si>
    <t>BAG-3049-R</t>
  </si>
  <si>
    <t>Alabama Sports Bag - Red</t>
  </si>
  <si>
    <t>BAG-3049-BU</t>
  </si>
  <si>
    <t>Alabama Sports Bag - Blue</t>
  </si>
  <si>
    <t>BAG-3049-L</t>
  </si>
  <si>
    <t>Alabama Sports Bag - Lime</t>
  </si>
  <si>
    <t>BAG-3056</t>
  </si>
  <si>
    <t>BAG-3056-BL</t>
  </si>
  <si>
    <t>Vancouver Shoulder Bag - Black</t>
  </si>
  <si>
    <t>BAG-3056-R</t>
  </si>
  <si>
    <t>Vancouver Shoulder Bag - Red</t>
  </si>
  <si>
    <t>BAG-3056-BU</t>
  </si>
  <si>
    <t>Vancouver Shoulder Bag - Blue</t>
  </si>
  <si>
    <t>BAG-3060</t>
  </si>
  <si>
    <t>BAG-3060-BL</t>
  </si>
  <si>
    <t>Montreal Sports Bag - Black</t>
  </si>
  <si>
    <t>BAG-3060-BU</t>
  </si>
  <si>
    <t>Montreal Sports Bag - Blue</t>
  </si>
  <si>
    <t>BAG-3501</t>
  </si>
  <si>
    <t>Greenvale Tote</t>
  </si>
  <si>
    <t>BAG-3503</t>
  </si>
  <si>
    <t>Greenlake Tote</t>
  </si>
  <si>
    <t>BAG-3504</t>
  </si>
  <si>
    <t>Greenoaks Tote</t>
  </si>
  <si>
    <t>BAG-3506</t>
  </si>
  <si>
    <t>Greenmount Tote</t>
  </si>
  <si>
    <t>BAG-3508</t>
  </si>
  <si>
    <t>BAG-3508-NT</t>
  </si>
  <si>
    <t>Ecosphere Shopper - Natural</t>
  </si>
  <si>
    <t>BAG-3509</t>
  </si>
  <si>
    <t>BAG-3509-CY</t>
  </si>
  <si>
    <t>Symphony Drawstring Bag - Cyan</t>
  </si>
  <si>
    <t>BAG-3509-BL</t>
  </si>
  <si>
    <t>Symphony Drawstring Bag - Black</t>
  </si>
  <si>
    <t>BAG-3509-G</t>
  </si>
  <si>
    <t>Symphony Drawstring Bag - Green</t>
  </si>
  <si>
    <t>BAG-3509-L</t>
  </si>
  <si>
    <t>Symphony Drawstring Bag - Lime</t>
  </si>
  <si>
    <t>BAG-3509-O</t>
  </si>
  <si>
    <t>Symphony Drawstring Bag - Orange</t>
  </si>
  <si>
    <t>BAG-3509-PI</t>
  </si>
  <si>
    <t>Symphony Drawstring Bag - Pink</t>
  </si>
  <si>
    <t>BAG-3509-TQ</t>
  </si>
  <si>
    <t>Symphony Drawstring Bag - Turquoise</t>
  </si>
  <si>
    <t>BAG-3509-Y</t>
  </si>
  <si>
    <t>Symphony Drawstring Bag - Yellow</t>
  </si>
  <si>
    <t>BAG-3509-GY</t>
  </si>
  <si>
    <t>Symphony Drawstring Bag - Grey</t>
  </si>
  <si>
    <t>BAG-3509-DG1</t>
  </si>
  <si>
    <t>Symphony Drawstring Bag - Dark Green</t>
  </si>
  <si>
    <t>BAG-3509-BU</t>
  </si>
  <si>
    <t>Symphony Drawstring Bag - Blue</t>
  </si>
  <si>
    <t>BAG-3509-N</t>
  </si>
  <si>
    <t>Symphony Drawstring Bag - Navy</t>
  </si>
  <si>
    <t>BAG-3509-P</t>
  </si>
  <si>
    <t>Symphony Drawstring Bag - Purple</t>
  </si>
  <si>
    <t>BAG-3509-R</t>
  </si>
  <si>
    <t>Symphony Drawstring Bag - Red</t>
  </si>
  <si>
    <t>BAG-3509-SW</t>
  </si>
  <si>
    <t>Symphony Drawstring Bag - White</t>
  </si>
  <si>
    <t>BAG-3515</t>
  </si>
  <si>
    <t>Greenmile Shopper</t>
  </si>
  <si>
    <t>BAG-3516</t>
  </si>
  <si>
    <t>BAG-3516-BU</t>
  </si>
  <si>
    <t>Houston Double Decker Bag - Blue</t>
  </si>
  <si>
    <t>BAG-3516-BL</t>
  </si>
  <si>
    <t>Houston Double Decker Bag - Black</t>
  </si>
  <si>
    <t>BAG-3516-R</t>
  </si>
  <si>
    <t>Houston Double Decker Bag - Red</t>
  </si>
  <si>
    <t>BAG-3541</t>
  </si>
  <si>
    <t>BAG-3541-BL</t>
  </si>
  <si>
    <t>Bridgeport Sports Bag - Black</t>
  </si>
  <si>
    <t>BAG-3541-BU</t>
  </si>
  <si>
    <t>Bridgeport Sports Bag - Blue</t>
  </si>
  <si>
    <t>BAG-3542</t>
  </si>
  <si>
    <t>BAG-3542-BL</t>
  </si>
  <si>
    <t>Columbia Sports Bag - Black</t>
  </si>
  <si>
    <t>BAG-3542-BU</t>
  </si>
  <si>
    <t>Columbia Sports Bag - Blue</t>
  </si>
  <si>
    <t>BAG-3543</t>
  </si>
  <si>
    <t>BAG-3543-BL</t>
  </si>
  <si>
    <t>Anchorage Shoulder Bag - Black</t>
  </si>
  <si>
    <t>BAG-3543-TQ</t>
  </si>
  <si>
    <t>Anchorage Shoulder Bag - Turquoise</t>
  </si>
  <si>
    <t>BAG-3543-BU</t>
  </si>
  <si>
    <t>Anchorage Shoulder Bag - Blue</t>
  </si>
  <si>
    <t>BAG-3543-R</t>
  </si>
  <si>
    <t>Anchorage Shoulder Bag - Red</t>
  </si>
  <si>
    <t>BAG-3544</t>
  </si>
  <si>
    <t>BAG-3544-BL</t>
  </si>
  <si>
    <t>Milwaukee Document Bag - Black</t>
  </si>
  <si>
    <t>BAG-3544-G</t>
  </si>
  <si>
    <t>Milwaukee Document Bag - Green</t>
  </si>
  <si>
    <t>BAG-3544-R</t>
  </si>
  <si>
    <t>Milwaukee Document Bag - Red</t>
  </si>
  <si>
    <t>BAG-3544-O</t>
  </si>
  <si>
    <t>Milwaukee Document Bag - Orange</t>
  </si>
  <si>
    <t>BAG-3544-BU</t>
  </si>
  <si>
    <t>Milwaukee Document Bag - Blue</t>
  </si>
  <si>
    <t>BAG-3552</t>
  </si>
  <si>
    <t>Bolt Compu-Messenger Bag</t>
  </si>
  <si>
    <t>BAG-3560</t>
  </si>
  <si>
    <t>BAG-3560-BL</t>
  </si>
  <si>
    <t>Bounce Gift Bag - Black</t>
  </si>
  <si>
    <t>BAG-3560-L</t>
  </si>
  <si>
    <t>Bounce Gift Bag - Lime</t>
  </si>
  <si>
    <t>BAG-3560-R</t>
  </si>
  <si>
    <t>Bounce Gift Bag - Red</t>
  </si>
  <si>
    <t>BAG-3560-BU</t>
  </si>
  <si>
    <t>Bounce Gift Bag - Blue</t>
  </si>
  <si>
    <t>BAG-3567</t>
  </si>
  <si>
    <t>Paragon Tech Trolley Backpack</t>
  </si>
  <si>
    <t>BAG-3568</t>
  </si>
  <si>
    <t>Navigator Tech Trolley Bag</t>
  </si>
  <si>
    <t>BAG-3569</t>
  </si>
  <si>
    <t>BAG-3569-BL</t>
  </si>
  <si>
    <t>Verve Document Pouch - Black</t>
  </si>
  <si>
    <t>BAG-3580</t>
  </si>
  <si>
    <t>BAG-3580-BL</t>
  </si>
  <si>
    <t>Maine Double-Decker Bag - Black</t>
  </si>
  <si>
    <t>BAG-3580-BU</t>
  </si>
  <si>
    <t>Maine Double-Decker Bag - Blue</t>
  </si>
  <si>
    <t>BAG-3580-N</t>
  </si>
  <si>
    <t>Maine Double-Decker Bag - Navy</t>
  </si>
  <si>
    <t>BAG-3582</t>
  </si>
  <si>
    <t>BAG-3582-BL</t>
  </si>
  <si>
    <t>Monte Carlo Jumbo Shopper - Black</t>
  </si>
  <si>
    <t>BAG-3582-SW</t>
  </si>
  <si>
    <t>Monte Carlo Jumbo Shopper - White</t>
  </si>
  <si>
    <t>BAG-3597</t>
  </si>
  <si>
    <t>Enterprise Compu-Messenger Bag</t>
  </si>
  <si>
    <t>BAG-3598</t>
  </si>
  <si>
    <t>Enterprise Tech Trolley Backpack</t>
  </si>
  <si>
    <t>BAG-3600</t>
  </si>
  <si>
    <t>BAG-3600-BL</t>
  </si>
  <si>
    <t>Challenger Tech Trolley Backpack - Black</t>
  </si>
  <si>
    <t>BAG-3601</t>
  </si>
  <si>
    <t>BAG-3601-N</t>
  </si>
  <si>
    <t>Apex Tech Backpack - Navy</t>
  </si>
  <si>
    <t>BAG-3601-BL</t>
  </si>
  <si>
    <t>Apex Tech Backpack - Black</t>
  </si>
  <si>
    <t>BAG-3602</t>
  </si>
  <si>
    <t>BAG-3602-BU</t>
  </si>
  <si>
    <t>Pinnacle Tech Backpack - Blue</t>
  </si>
  <si>
    <t>BAG-3602-BL</t>
  </si>
  <si>
    <t>Pinnacle Tech Backpack - Black</t>
  </si>
  <si>
    <t>BAG-3603</t>
  </si>
  <si>
    <t>Aztec Messenger Bag</t>
  </si>
  <si>
    <t>BAG-3615</t>
  </si>
  <si>
    <t>Velocity Compu-Brief</t>
  </si>
  <si>
    <t>BAG-3616</t>
  </si>
  <si>
    <t>Crescendo Compu-Messenger Bag</t>
  </si>
  <si>
    <t>BAG-3617</t>
  </si>
  <si>
    <t>BAG-3617-BU</t>
  </si>
  <si>
    <t>Trojan Backpack - Blue</t>
  </si>
  <si>
    <t>BAG-3617-O</t>
  </si>
  <si>
    <t>Trojan Backpack - Orange</t>
  </si>
  <si>
    <t>BAG-3617-G</t>
  </si>
  <si>
    <t>Trojan Backpack - Green</t>
  </si>
  <si>
    <t>BAG-3617-BL</t>
  </si>
  <si>
    <t>Trojan Backpack - Black</t>
  </si>
  <si>
    <t>BAG-3617-N</t>
  </si>
  <si>
    <t>Trojan Backpack - Navy</t>
  </si>
  <si>
    <t>BAG-3617-R</t>
  </si>
  <si>
    <t>Trojan Backpack - Red</t>
  </si>
  <si>
    <t>BAG-3630</t>
  </si>
  <si>
    <t>BAG-3630-BL</t>
  </si>
  <si>
    <t>Cabaret Shopper - Black</t>
  </si>
  <si>
    <t>BAG-3638</t>
  </si>
  <si>
    <t>BAG-3638-BL</t>
  </si>
  <si>
    <t>Reno Tech Backpack - Black</t>
  </si>
  <si>
    <t>BAG-3645</t>
  </si>
  <si>
    <t>BAG-3645-BL</t>
  </si>
  <si>
    <t>Supernova Laptop Sleeve - Black</t>
  </si>
  <si>
    <t>BAG-3646</t>
  </si>
  <si>
    <t>BAG-3646-BL</t>
  </si>
  <si>
    <t>Terranova Laptop Sleeve - Black</t>
  </si>
  <si>
    <t>BAG-3656</t>
  </si>
  <si>
    <t>BAG-3656-S</t>
  </si>
  <si>
    <t>Extravaganza Tote- Silver</t>
  </si>
  <si>
    <t>BAG-3656-GD</t>
  </si>
  <si>
    <t>Extravaganza Tote - Gold</t>
  </si>
  <si>
    <t>BAG-3685</t>
  </si>
  <si>
    <t>BAG-3685-BU</t>
  </si>
  <si>
    <t>Cobalt Backpack - Blue</t>
  </si>
  <si>
    <t>BAG-3685-N</t>
  </si>
  <si>
    <t>Cobalt Backpack - Navy</t>
  </si>
  <si>
    <t>BAG-3685-BL</t>
  </si>
  <si>
    <t>Cobalt Backpack - Black</t>
  </si>
  <si>
    <t>BAG-3690</t>
  </si>
  <si>
    <t>BAG-3690-BL</t>
  </si>
  <si>
    <t>Olympiad Backpack - Black</t>
  </si>
  <si>
    <t>BAG-3690-N</t>
  </si>
  <si>
    <t>Olympiad Backpack - Navy</t>
  </si>
  <si>
    <t>BAG-3690-BU</t>
  </si>
  <si>
    <t>Olympiad Backpack - Blue</t>
  </si>
  <si>
    <t>BAG-3711</t>
  </si>
  <si>
    <t>BAG-3711-BL</t>
  </si>
  <si>
    <t>Contempo Tote- Black</t>
  </si>
  <si>
    <t>BAG-3713</t>
  </si>
  <si>
    <t>BAG-3713-BN</t>
  </si>
  <si>
    <t>Polka Tote - Brown</t>
  </si>
  <si>
    <t>BAG-3713-L</t>
  </si>
  <si>
    <t>Polka Tote - Lime</t>
  </si>
  <si>
    <t>BAG-3720</t>
  </si>
  <si>
    <t>BAG-3720-PI</t>
  </si>
  <si>
    <t>Festival Mini Shopper - Pink</t>
  </si>
  <si>
    <t>BAG-3720-CY</t>
  </si>
  <si>
    <t>Festival Mini Shopper - Cyan</t>
  </si>
  <si>
    <t>BAG-3720-GY</t>
  </si>
  <si>
    <t>Festival Mini Shopper - Grey</t>
  </si>
  <si>
    <t>BAG-3720-BL</t>
  </si>
  <si>
    <t>Festival Mini Shopper - Black</t>
  </si>
  <si>
    <t>BAG-3720-O</t>
  </si>
  <si>
    <t>Festival Mini Shopper - Orange</t>
  </si>
  <si>
    <t>BAG-3720-P</t>
  </si>
  <si>
    <t>Festival Mini Shopper - Purple</t>
  </si>
  <si>
    <t>BAG-3720-BU</t>
  </si>
  <si>
    <t>Festival Mini Shopper - Blue</t>
  </si>
  <si>
    <t>BAG-3720-G</t>
  </si>
  <si>
    <t>Festival Mini Shopper - Green</t>
  </si>
  <si>
    <t>BAG-3720-L</t>
  </si>
  <si>
    <t>Festival Mini Shopper - Lime</t>
  </si>
  <si>
    <t>BAG-3720-R</t>
  </si>
  <si>
    <t>Festival Mini Shopper - Red</t>
  </si>
  <si>
    <t>BAG-3720-Y</t>
  </si>
  <si>
    <t>Festival Mini Shopper - Yellow</t>
  </si>
  <si>
    <t>BAG-3730</t>
  </si>
  <si>
    <t>BAG-3730-BL</t>
  </si>
  <si>
    <t>Cadence Messenger Bag - Black</t>
  </si>
  <si>
    <t>BAG-3730-BU</t>
  </si>
  <si>
    <t>Cadence Messenger Bag - Blue</t>
  </si>
  <si>
    <t>BAG-3730-R</t>
  </si>
  <si>
    <t>Cadence Messenger Bag - Red</t>
  </si>
  <si>
    <t>BAG-3742</t>
  </si>
  <si>
    <t>Enterprise Backpack</t>
  </si>
  <si>
    <t>BAG-3745</t>
  </si>
  <si>
    <t>BAG-3745-BL</t>
  </si>
  <si>
    <t>Xenon Messenger Bag - Black</t>
  </si>
  <si>
    <t>BAG-3752</t>
  </si>
  <si>
    <t>5Th Avenue Compu-Brief</t>
  </si>
  <si>
    <t>BAG-3761</t>
  </si>
  <si>
    <t>Enterprise Rolling Duffel</t>
  </si>
  <si>
    <t>BAG-3770</t>
  </si>
  <si>
    <t>BAG-3770-BU</t>
  </si>
  <si>
    <t>Sonar Mini Drawstring Bag - Blue</t>
  </si>
  <si>
    <t>BAG-3770-N</t>
  </si>
  <si>
    <t>Sonar Mini Drawstring Bag - Navy</t>
  </si>
  <si>
    <t>BAG-3770-R</t>
  </si>
  <si>
    <t>Sonar Mini Drawstring Bag - Red</t>
  </si>
  <si>
    <t>BAG-3770-Y</t>
  </si>
  <si>
    <t>Sonar Mini Drawstring Bag - Yellow</t>
  </si>
  <si>
    <t>BAG-3770-BL</t>
  </si>
  <si>
    <t>Sonar Mini Drawstring Bag - Black</t>
  </si>
  <si>
    <t>BAG-3770-G</t>
  </si>
  <si>
    <t>Sonar Mini Drawstring Bag - Green</t>
  </si>
  <si>
    <t>BAG-3770-O</t>
  </si>
  <si>
    <t>Sonar Mini Drawstring Bag - Orange</t>
  </si>
  <si>
    <t>BAG-3770-SW</t>
  </si>
  <si>
    <t>Sonar Mini Drawstring Bag - White</t>
  </si>
  <si>
    <t>BAG-3772</t>
  </si>
  <si>
    <t>BAG-3772-BU</t>
  </si>
  <si>
    <t>Micro-Mini Drawstring Bag - Blue</t>
  </si>
  <si>
    <t>BAG-3772-BL</t>
  </si>
  <si>
    <t>Micro-Mini Drawstring Bag - Black</t>
  </si>
  <si>
    <t>BAG-3772-R</t>
  </si>
  <si>
    <t>Micro-Mini Drawstring Bag - Red</t>
  </si>
  <si>
    <t>BAG-3779</t>
  </si>
  <si>
    <t>Soho Compu-Messenger Bag</t>
  </si>
  <si>
    <t>BAG-3793</t>
  </si>
  <si>
    <t>BAG-3793-BL</t>
  </si>
  <si>
    <t>Accent Shopper - Black</t>
  </si>
  <si>
    <t>BAG-3793-L</t>
  </si>
  <si>
    <t>Accent Shopper - Lime</t>
  </si>
  <si>
    <t>BAG-3793-R</t>
  </si>
  <si>
    <t>Accent Shopper - Red</t>
  </si>
  <si>
    <t>BAG-3793-BU</t>
  </si>
  <si>
    <t>Accent Shopper - Blue</t>
  </si>
  <si>
    <t>BAG-3810</t>
  </si>
  <si>
    <t>BAG-3810-BU</t>
  </si>
  <si>
    <t>Condor Drawstring Bag - Blue</t>
  </si>
  <si>
    <t>BAG-3810-L</t>
  </si>
  <si>
    <t>Condor Drawstring Bag - Lime</t>
  </si>
  <si>
    <t>BAG-3810-SW</t>
  </si>
  <si>
    <t>Condor Drawstring Bag - White</t>
  </si>
  <si>
    <t>BAG-3810-BL</t>
  </si>
  <si>
    <t>Condor Drawstring Bag - Black</t>
  </si>
  <si>
    <t>BAG-3810-G</t>
  </si>
  <si>
    <t>Condor Drawstring Bag - Green</t>
  </si>
  <si>
    <t>BAG-3810-R</t>
  </si>
  <si>
    <t>Condor Drawstring Bag - Red</t>
  </si>
  <si>
    <t>BAG-3810-TQ</t>
  </si>
  <si>
    <t>Condor Drawstring Bag - Turquoise</t>
  </si>
  <si>
    <t>BAG-4001</t>
  </si>
  <si>
    <t>BAG-4001-BL</t>
  </si>
  <si>
    <t>Metro Laptop Bag - Black</t>
  </si>
  <si>
    <t>BAG-4001-N</t>
  </si>
  <si>
    <t>Metro Laptop Bag - Navy</t>
  </si>
  <si>
    <t>BAG-4001-KH</t>
  </si>
  <si>
    <t>Metro Laptop Bag - Khaki</t>
  </si>
  <si>
    <t>BAG-4002</t>
  </si>
  <si>
    <t>BAG-4002-BL</t>
  </si>
  <si>
    <t>Metro Fashion Tote - Black</t>
  </si>
  <si>
    <t>BAG-4002-N</t>
  </si>
  <si>
    <t>Metro Fashion Tote - Navy</t>
  </si>
  <si>
    <t>BAG-4006</t>
  </si>
  <si>
    <t>BAG-4006-GY</t>
  </si>
  <si>
    <t>Cornerstonetech Backpack - Grey</t>
  </si>
  <si>
    <t>BAG-4035</t>
  </si>
  <si>
    <t>BAG-4035-BL</t>
  </si>
  <si>
    <t>Hexagon Backpack - Black</t>
  </si>
  <si>
    <t>BAG-4040</t>
  </si>
  <si>
    <t>BAG-4040-BL</t>
  </si>
  <si>
    <t>Apollo Backpack - Black</t>
  </si>
  <si>
    <t>BAG-4040-N</t>
  </si>
  <si>
    <t>Apollo Backpack - Navy</t>
  </si>
  <si>
    <t>BAG-4100</t>
  </si>
  <si>
    <t>BAG-4100-BL</t>
  </si>
  <si>
    <t>Champion Sports Bag - Black</t>
  </si>
  <si>
    <t>BAG-4100-L</t>
  </si>
  <si>
    <t>Champion Sports Bag - Lime</t>
  </si>
  <si>
    <t>BAG-4100-R</t>
  </si>
  <si>
    <t>Champion Sports Bag - Red</t>
  </si>
  <si>
    <t>BAG-4100-BU</t>
  </si>
  <si>
    <t>Champion Sports Bag - Blue</t>
  </si>
  <si>
    <t>BAG-4100-DG1</t>
  </si>
  <si>
    <t>Champion Sports Bag - Dark Green</t>
  </si>
  <si>
    <t>BAG-4105</t>
  </si>
  <si>
    <t>BAG-4105-BL</t>
  </si>
  <si>
    <t>Vertigo Backpack - Black</t>
  </si>
  <si>
    <t>BAG-4105-R</t>
  </si>
  <si>
    <t>Vertigo Backpack - Red</t>
  </si>
  <si>
    <t>BAG-4105-CY</t>
  </si>
  <si>
    <t>Vertigo Backpack - Cyan</t>
  </si>
  <si>
    <t>BAG-4105-L</t>
  </si>
  <si>
    <t>Vertigo Backpack - Lime</t>
  </si>
  <si>
    <t>BAG-4105-BU</t>
  </si>
  <si>
    <t>Vertigo Backpack - Blue</t>
  </si>
  <si>
    <t>BAG-4105-DG1</t>
  </si>
  <si>
    <t>Vertigo Backpack - Dark Green</t>
  </si>
  <si>
    <t>BAG-4105-O</t>
  </si>
  <si>
    <t>Vertigo Backpack - Orange</t>
  </si>
  <si>
    <t>BAG-4105-Y</t>
  </si>
  <si>
    <t>Vertigo Backpack - Yellow</t>
  </si>
  <si>
    <t>BAG-4115</t>
  </si>
  <si>
    <t>BAG-4115-L</t>
  </si>
  <si>
    <t>Baseline Backpack - Lime</t>
  </si>
  <si>
    <t>BAG-4115-BU</t>
  </si>
  <si>
    <t>Baseline Backpack - Blue</t>
  </si>
  <si>
    <t>BAG-4115-DG1</t>
  </si>
  <si>
    <t>Baseline Backpack - Dark Green</t>
  </si>
  <si>
    <t>BAG-4115-R</t>
  </si>
  <si>
    <t>Baseline Backpack - Red</t>
  </si>
  <si>
    <t>BAG-4115-CY</t>
  </si>
  <si>
    <t>Baseline Backpack - Cyan</t>
  </si>
  <si>
    <t>BAG-4115-GY</t>
  </si>
  <si>
    <t>Baseline Backpack - Grey</t>
  </si>
  <si>
    <t>BAG-4115-O</t>
  </si>
  <si>
    <t>Baseline Backpack - Orange</t>
  </si>
  <si>
    <t>BAG-4120</t>
  </si>
  <si>
    <t>BAG-4120-BL</t>
  </si>
  <si>
    <t>Paramount Sports Bag - Black</t>
  </si>
  <si>
    <t>BAG-4125</t>
  </si>
  <si>
    <t>BAG-4125-N</t>
  </si>
  <si>
    <t>Collegiate Backpack - Navy</t>
  </si>
  <si>
    <t>BAG-4125-BL</t>
  </si>
  <si>
    <t>Collegiate Backpack - Black</t>
  </si>
  <si>
    <t>BAG-4130</t>
  </si>
  <si>
    <t>BAG-4130-L</t>
  </si>
  <si>
    <t>Amazon Backpack - Lime</t>
  </si>
  <si>
    <t>BAG-4130-BU</t>
  </si>
  <si>
    <t>Amazon Backpack - Blue</t>
  </si>
  <si>
    <t>BAG-4130-R</t>
  </si>
  <si>
    <t>Amazon Backpack - Red</t>
  </si>
  <si>
    <t>BAG-4130-GY</t>
  </si>
  <si>
    <t xml:space="preserve">Amazon Backpack - Grey </t>
  </si>
  <si>
    <t>BAG-4135</t>
  </si>
  <si>
    <t>BAG-4135-CY</t>
  </si>
  <si>
    <t>Solo Backpack - Cyan</t>
  </si>
  <si>
    <t>BAG-4135-L</t>
  </si>
  <si>
    <t>Solo Backpack - Lime</t>
  </si>
  <si>
    <t>BAG-4135-PI</t>
  </si>
  <si>
    <t>Solo Backpack - Pink</t>
  </si>
  <si>
    <t>BAG-4135-Y</t>
  </si>
  <si>
    <t>Solo Backpack - Yellow</t>
  </si>
  <si>
    <t>BAG-4135-BL</t>
  </si>
  <si>
    <t>Solo Backpack - Black</t>
  </si>
  <si>
    <t>BAG-4135-BU</t>
  </si>
  <si>
    <t>Solo Backpack - Blue</t>
  </si>
  <si>
    <t>BAG-4135-DG1</t>
  </si>
  <si>
    <t>Solo Backpack - Dark Green</t>
  </si>
  <si>
    <t>BAG-4135-O</t>
  </si>
  <si>
    <t>Solo Backpack - Orange</t>
  </si>
  <si>
    <t>BAG-4135-R</t>
  </si>
  <si>
    <t>Solo Backpack - Red</t>
  </si>
  <si>
    <t>BAG-4140</t>
  </si>
  <si>
    <t>BAG-4140-GY</t>
  </si>
  <si>
    <t>Jamboree Backpack - Grey</t>
  </si>
  <si>
    <t>BAG-4140-R</t>
  </si>
  <si>
    <t>Jamboree Backpack - Red</t>
  </si>
  <si>
    <t>BAG-4140-BU</t>
  </si>
  <si>
    <t>Jamboree Backpack - Blue</t>
  </si>
  <si>
    <t>BAG-4150</t>
  </si>
  <si>
    <t>BAG-4150-BU</t>
  </si>
  <si>
    <t>Marathon Sports Bag - Blue</t>
  </si>
  <si>
    <t>BAG-4150-N</t>
  </si>
  <si>
    <t>Marathon Sports Bag - Navy</t>
  </si>
  <si>
    <t>BAG-4150-R</t>
  </si>
  <si>
    <t>Marathon Sports Bag - Red</t>
  </si>
  <si>
    <t>BAG-4150-BL</t>
  </si>
  <si>
    <t>Marathon Sports Bag - Black</t>
  </si>
  <si>
    <t>BAG-4150-DG1</t>
  </si>
  <si>
    <t>Marathon Sports Bag - Dark Green</t>
  </si>
  <si>
    <t>BAG-4165</t>
  </si>
  <si>
    <t>BAG-4165-BL</t>
  </si>
  <si>
    <t>Oregon Sports Bag - Black</t>
  </si>
  <si>
    <t>BAG-4170</t>
  </si>
  <si>
    <t>BAG-4170-BL</t>
  </si>
  <si>
    <t>Tournament Sports Bag - Black</t>
  </si>
  <si>
    <t>BAG-4170-DG1</t>
  </si>
  <si>
    <t>Tournament Sports Bag - Dark Green</t>
  </si>
  <si>
    <t>BAG-4170-BU</t>
  </si>
  <si>
    <t>Tournament Sports Bag - Blue</t>
  </si>
  <si>
    <t>BAG-4170-N</t>
  </si>
  <si>
    <t>Tournament Sports Bag - Navy</t>
  </si>
  <si>
    <t>BAG-4175</t>
  </si>
  <si>
    <t>BAG-4175-BL</t>
  </si>
  <si>
    <t>Stadium Sports Bag - Black</t>
  </si>
  <si>
    <t>BAG-4185</t>
  </si>
  <si>
    <t>BAG-4185-BL</t>
  </si>
  <si>
    <t>Miramar Conference Tote - Black</t>
  </si>
  <si>
    <t>BAG-4185-N</t>
  </si>
  <si>
    <t>Miramar Conference Tote - Navy</t>
  </si>
  <si>
    <t>BAG-4185-R</t>
  </si>
  <si>
    <t>Miramar Conference Tote - Red</t>
  </si>
  <si>
    <t>BAG-4185-BU</t>
  </si>
  <si>
    <t>Miramar Conference Tote - Blue</t>
  </si>
  <si>
    <t>BAG-4185-O</t>
  </si>
  <si>
    <t>Miramar Conference Tote - Orange</t>
  </si>
  <si>
    <t>BAG-4190</t>
  </si>
  <si>
    <t>BAG-4190-CY</t>
  </si>
  <si>
    <t>Panache Conference Tote - Cyan</t>
  </si>
  <si>
    <t>BAG-4190-L</t>
  </si>
  <si>
    <t>Panache Conference Tote - Lime</t>
  </si>
  <si>
    <t>BAG-4190-BU</t>
  </si>
  <si>
    <t>Panache Conference Tote - Blue</t>
  </si>
  <si>
    <t>BAG-4190-GY</t>
  </si>
  <si>
    <t>Panache Conference Tote - Grey</t>
  </si>
  <si>
    <t>BAG-4190-R</t>
  </si>
  <si>
    <t>Panache Conference Tote - Red</t>
  </si>
  <si>
    <t>BAG-4200</t>
  </si>
  <si>
    <t>BAG-4200-GY</t>
  </si>
  <si>
    <t>Pioneer Conference Tote - Grey</t>
  </si>
  <si>
    <t>BAG-4205</t>
  </si>
  <si>
    <t>BAG-4205-BU</t>
  </si>
  <si>
    <t>Coastline Beach Bag - Blue</t>
  </si>
  <si>
    <t>BAG-4205-N</t>
  </si>
  <si>
    <t>Coastline Beach Bag - Navy</t>
  </si>
  <si>
    <t>BAG-4205-BL</t>
  </si>
  <si>
    <t>Coastline Beach Bag - Black</t>
  </si>
  <si>
    <t>BAG-4205-L</t>
  </si>
  <si>
    <t>Coastline Beach Bag - Lime</t>
  </si>
  <si>
    <t>BAG-4205-R</t>
  </si>
  <si>
    <t>Coastline Beach Bag - Red</t>
  </si>
  <si>
    <t>BAG-4210</t>
  </si>
  <si>
    <t>BAG-4210-BL</t>
  </si>
  <si>
    <t>Oregon Backpack - Black</t>
  </si>
  <si>
    <t>BAG-4210-L</t>
  </si>
  <si>
    <t>Oregon Backpack - Lime</t>
  </si>
  <si>
    <t>BAG-4210-BU</t>
  </si>
  <si>
    <t>Oregon Backpack - Blue</t>
  </si>
  <si>
    <t>BAG-4210-R</t>
  </si>
  <si>
    <t>Oregon Backpack - Red</t>
  </si>
  <si>
    <t>BAG-4215</t>
  </si>
  <si>
    <t>BAG-4215-BL</t>
  </si>
  <si>
    <t>Hemingway Weekend Bag - Black</t>
  </si>
  <si>
    <t>BAG-4220</t>
  </si>
  <si>
    <t>BAG-4220-BL</t>
  </si>
  <si>
    <t>Seaside Beach Bag - Black</t>
  </si>
  <si>
    <t>BAG-4225</t>
  </si>
  <si>
    <t>BAG-4225-BL</t>
  </si>
  <si>
    <t>Norwalk Shoe Bag - Black</t>
  </si>
  <si>
    <t>BAG-4230</t>
  </si>
  <si>
    <t>BAG-4230-BL</t>
  </si>
  <si>
    <t>Emporium Tech Backpack - Black</t>
  </si>
  <si>
    <t>BAG-4240</t>
  </si>
  <si>
    <t>BAG-4240-BL</t>
  </si>
  <si>
    <t>Sovereign Tech Backpack - Black</t>
  </si>
  <si>
    <t>BAG-4250</t>
  </si>
  <si>
    <t>BAG-4250-BL</t>
  </si>
  <si>
    <t>Vault Rfid Security Tech Backpack - Black</t>
  </si>
  <si>
    <t>BAG-4260</t>
  </si>
  <si>
    <t>BAG-4260-BL</t>
  </si>
  <si>
    <t>Preston Tech Backpack - Black</t>
  </si>
  <si>
    <t>BAG-4265</t>
  </si>
  <si>
    <t>BAG-4265-GY</t>
  </si>
  <si>
    <t>Saturn Tech Backpack - Grey</t>
  </si>
  <si>
    <t>BAG-4270</t>
  </si>
  <si>
    <t>BAG-4270-GY</t>
  </si>
  <si>
    <t>Steele Tech Backpack - Grey</t>
  </si>
  <si>
    <t>BAG-4285</t>
  </si>
  <si>
    <t>BAG-4285-GY</t>
  </si>
  <si>
    <t>Greyston Sports Bag - Grey</t>
  </si>
  <si>
    <t>BAG-4290</t>
  </si>
  <si>
    <t>BAG-4290-GY</t>
  </si>
  <si>
    <t>Greyston Backpack - Grey</t>
  </si>
  <si>
    <t>BAG-4295</t>
  </si>
  <si>
    <t>BAG-4295-BL</t>
  </si>
  <si>
    <t>Gateway Compu-Messenger Bag - Black</t>
  </si>
  <si>
    <t>BAG-4295-N</t>
  </si>
  <si>
    <t>Gateway Compu-Messenger Bag - Navy</t>
  </si>
  <si>
    <t>BAG-4310</t>
  </si>
  <si>
    <t>BAG-4310-GY</t>
  </si>
  <si>
    <t>Centennial Compu-Messenger Bag - Grey</t>
  </si>
  <si>
    <t>BAG-4330</t>
  </si>
  <si>
    <t>BAG-4330-BU</t>
  </si>
  <si>
    <t>Gala Grocery Shopper - Blue</t>
  </si>
  <si>
    <t>BAG-4330-DG1</t>
  </si>
  <si>
    <t>Gala Grocery Shopper - Dark Green</t>
  </si>
  <si>
    <t>BAG-4330-L</t>
  </si>
  <si>
    <t>Gala Grocery Shopper - Lime</t>
  </si>
  <si>
    <t>BAG-4330-NT</t>
  </si>
  <si>
    <t>Gala Grocery Shopper - Natural</t>
  </si>
  <si>
    <t>BAG-4330-R</t>
  </si>
  <si>
    <t>Gala Grocery Shopper - Red</t>
  </si>
  <si>
    <t>BAG-4330-GY</t>
  </si>
  <si>
    <t>Gala Grocery Shopper - Grey</t>
  </si>
  <si>
    <t>BAG-4330-Y</t>
  </si>
  <si>
    <t>Gala Grocery Shopper - Yellow</t>
  </si>
  <si>
    <t>BAG-4330-CY</t>
  </si>
  <si>
    <t>Gala Grocery Shopper - Cyan</t>
  </si>
  <si>
    <t>BAG-4330-BL</t>
  </si>
  <si>
    <t>Gala Grocery Shopper - Black</t>
  </si>
  <si>
    <t>BAG-4330-N</t>
  </si>
  <si>
    <t>Gala Grocery Shopper - Navy</t>
  </si>
  <si>
    <t>BAG-4330-O</t>
  </si>
  <si>
    <t>Gala Grocery Shopper - Orange</t>
  </si>
  <si>
    <t>BAG-4335</t>
  </si>
  <si>
    <t>BAG-4335-GY</t>
  </si>
  <si>
    <t>Saturn Compu-Messenger Bag - Grey</t>
  </si>
  <si>
    <t>BAG-4340</t>
  </si>
  <si>
    <t>BAG-4340-GY</t>
  </si>
  <si>
    <t>Centennial Tech Trolley Backpack - Grey</t>
  </si>
  <si>
    <t>BAG-4405</t>
  </si>
  <si>
    <t>BAG-4405-GY</t>
  </si>
  <si>
    <t>Barrier Travel-Safe Backpack</t>
  </si>
  <si>
    <t>BAG-4410</t>
  </si>
  <si>
    <t>BAG-4410-GY</t>
  </si>
  <si>
    <t>Saturn Ladies Laptop Bag</t>
  </si>
  <si>
    <t>BAG-4415</t>
  </si>
  <si>
    <t>BAG-4415-BL</t>
  </si>
  <si>
    <t>Vogue Ladies Laptop Bag</t>
  </si>
  <si>
    <t>BAG-4420</t>
  </si>
  <si>
    <t>BAG-4420-BN</t>
  </si>
  <si>
    <t>Duchess Ladies Laptop Bag</t>
  </si>
  <si>
    <t>BAG-4430</t>
  </si>
  <si>
    <t>BAG-4430-Y</t>
  </si>
  <si>
    <t>Safe-Zone High-Vis Backpack</t>
  </si>
  <si>
    <t>BAG-4445</t>
  </si>
  <si>
    <t>BAG-4445-GY</t>
  </si>
  <si>
    <t>Saturn Backpack</t>
  </si>
  <si>
    <t>BAG-4455</t>
  </si>
  <si>
    <t>BAG-4455-GY</t>
  </si>
  <si>
    <t>Xd Design Bobby Anti-Theft Backpack</t>
  </si>
  <si>
    <t>BAG-4500</t>
  </si>
  <si>
    <t>BAG-4500-BL</t>
  </si>
  <si>
    <t>Pack-It Luggage Set - Black</t>
  </si>
  <si>
    <t>BAG-4505</t>
  </si>
  <si>
    <t>BAG-4505-BL</t>
  </si>
  <si>
    <t>Bobby Bizz Anti-Theft Backpack &amp; Briefcase</t>
  </si>
  <si>
    <t>BAG-4550</t>
  </si>
  <si>
    <t>BAG-4550-BU</t>
  </si>
  <si>
    <t>Gradient Drawstring Bag - Blue</t>
  </si>
  <si>
    <t>BAG-4550-G</t>
  </si>
  <si>
    <t>Gradient Drawstring Bag - Green</t>
  </si>
  <si>
    <t>BAG-4550-R</t>
  </si>
  <si>
    <t>Gradient Drawstring Bag - Red</t>
  </si>
  <si>
    <t>BAG-4550-CY</t>
  </si>
  <si>
    <t>Gradient Drawstring Bag - Cyan</t>
  </si>
  <si>
    <t>BAG-4550-BL</t>
  </si>
  <si>
    <t>Gradient Drawstring Bag - Black</t>
  </si>
  <si>
    <t>BAG-4550-O</t>
  </si>
  <si>
    <t>Gradient Drawstring Bag - Orange</t>
  </si>
  <si>
    <t>BAG-4551</t>
  </si>
  <si>
    <t>BAG-4551-GY</t>
  </si>
  <si>
    <t>Brighton Shopper - Grey</t>
  </si>
  <si>
    <t>BAG-4551-R</t>
  </si>
  <si>
    <t>Brighton Shopper - Red</t>
  </si>
  <si>
    <t>BAG-4551-O</t>
  </si>
  <si>
    <t>Brighton Shopper - Orange</t>
  </si>
  <si>
    <t>BAG-4551-BU</t>
  </si>
  <si>
    <t>Brighton Shopper - Blue</t>
  </si>
  <si>
    <t>BAG-4551-BL</t>
  </si>
  <si>
    <t>Brighton Shopper - Black</t>
  </si>
  <si>
    <t>BAG-4551-PI</t>
  </si>
  <si>
    <t>Brighton Shopper - Pink</t>
  </si>
  <si>
    <t>BAG-4551-L</t>
  </si>
  <si>
    <t>Brighton Shopper - Lime</t>
  </si>
  <si>
    <t>BAG-4551-CY</t>
  </si>
  <si>
    <t>Brighton Shopper - Cyan</t>
  </si>
  <si>
    <t>BAG-4551-Y</t>
  </si>
  <si>
    <t>Brighton Shopper - Yellow</t>
  </si>
  <si>
    <t>BAG-4552</t>
  </si>
  <si>
    <t>BAG-4552-NT</t>
  </si>
  <si>
    <t>Pebble Beach Tote - Natural</t>
  </si>
  <si>
    <t>BAG-4553</t>
  </si>
  <si>
    <t>BAG-4553-GY</t>
  </si>
  <si>
    <t>Rockwell Backpack - Grey</t>
  </si>
  <si>
    <t>BAG-4553-N</t>
  </si>
  <si>
    <t>Rockwell Backpack - Navy</t>
  </si>
  <si>
    <t>BAG-4553-C</t>
  </si>
  <si>
    <t>Rockwell Backpack - Charcoal</t>
  </si>
  <si>
    <t>BAG-4554</t>
  </si>
  <si>
    <t>BAG-4554-GY</t>
  </si>
  <si>
    <t>Huntington Backpack - Grey</t>
  </si>
  <si>
    <t>BAG-4555</t>
  </si>
  <si>
    <t>BAG-4555-R</t>
  </si>
  <si>
    <t>Brighton Drawstring Bag - Red</t>
  </si>
  <si>
    <t>BAG-4555-BU</t>
  </si>
  <si>
    <t>Brighton Drawstring Bag - Blue</t>
  </si>
  <si>
    <t>BAG-4555-GY</t>
  </si>
  <si>
    <t>Brighton Drawstring Bag - Grey</t>
  </si>
  <si>
    <t>BAG-4555-O</t>
  </si>
  <si>
    <t>Brighton Drawstring Bag - Orange</t>
  </si>
  <si>
    <t>BAG-4555-BL</t>
  </si>
  <si>
    <t>Brighton Drawstring Bag - Black</t>
  </si>
  <si>
    <t>BAG-4555-CY</t>
  </si>
  <si>
    <t>Brighton Drawstring Bag - Cyan</t>
  </si>
  <si>
    <t>BAG-4555-L</t>
  </si>
  <si>
    <t>Brighton Drawstring Bag - Lime</t>
  </si>
  <si>
    <t>BAG-4555-Y</t>
  </si>
  <si>
    <t>Brighton Drawstring Bag - Yellow</t>
  </si>
  <si>
    <t>BAG-4555-PI</t>
  </si>
  <si>
    <t>Brighton Drawstring Bag - Pink</t>
  </si>
  <si>
    <t>BAG-4556</t>
  </si>
  <si>
    <t>BAG-4556-CY</t>
  </si>
  <si>
    <t>Valuemark Shopper - Cyan</t>
  </si>
  <si>
    <t>BAG-4556-L</t>
  </si>
  <si>
    <t>Valuemark Shopper - Lime</t>
  </si>
  <si>
    <t>BAG-4556-R</t>
  </si>
  <si>
    <t>Valuemark Shopper - Red</t>
  </si>
  <si>
    <t>BAG-4556-BL</t>
  </si>
  <si>
    <t>Valuemark Shopper - Black</t>
  </si>
  <si>
    <t>BAG-4556-O</t>
  </si>
  <si>
    <t>Valuemark Shopper - Orange</t>
  </si>
  <si>
    <t>BAG-4556-G</t>
  </si>
  <si>
    <t>Valuemark Shopper - Green</t>
  </si>
  <si>
    <t>BAG-4556-BU</t>
  </si>
  <si>
    <t>Valuemark Shopper - Blue</t>
  </si>
  <si>
    <t>BAG-4556-Y</t>
  </si>
  <si>
    <t>Valuemark Shopper - Yellow</t>
  </si>
  <si>
    <t>BAG-4557</t>
  </si>
  <si>
    <t>BAG-4557-GY</t>
  </si>
  <si>
    <t>Huntington Tech Backpack - Grey</t>
  </si>
  <si>
    <t>BAG-4558</t>
  </si>
  <si>
    <t>BAG-4558-GY</t>
  </si>
  <si>
    <t>Huntington Sports Bag - Grey</t>
  </si>
  <si>
    <t>BAG-4558-G</t>
  </si>
  <si>
    <t>Huntington Sports Bag - Green</t>
  </si>
  <si>
    <t>BAG-4559</t>
  </si>
  <si>
    <t>BAG-4559-GY</t>
  </si>
  <si>
    <t>Santa Monica Deluxe Multi-Purpose Tote - Grey</t>
  </si>
  <si>
    <t>BAG-4560</t>
  </si>
  <si>
    <t>BAG-4560-S</t>
  </si>
  <si>
    <t>Broadway Tote - Silver</t>
  </si>
  <si>
    <t>BAG-4560-GD</t>
  </si>
  <si>
    <t>Broadway Tote - Gold</t>
  </si>
  <si>
    <t>BAG-4561</t>
  </si>
  <si>
    <t>BAG-4561-NT</t>
  </si>
  <si>
    <t>Pebble Beach Ruck Sack - Natural</t>
  </si>
  <si>
    <t>BAG-4562</t>
  </si>
  <si>
    <t>BAG-4562-BL</t>
  </si>
  <si>
    <t>Sierra Water-Resistant Duffle - Black</t>
  </si>
  <si>
    <t>BAG-4563</t>
  </si>
  <si>
    <t>BAG-4563-RG</t>
  </si>
  <si>
    <t>Belissimo Tote - Rose Gold</t>
  </si>
  <si>
    <t>BAG-4563-GD</t>
  </si>
  <si>
    <t>Belissimo Tote - Gold</t>
  </si>
  <si>
    <t>BAG-4563-S</t>
  </si>
  <si>
    <t>Belissimo Tote - Silver</t>
  </si>
  <si>
    <t>BAG-4564</t>
  </si>
  <si>
    <t>BAG-4564-BL</t>
  </si>
  <si>
    <t xml:space="preserve">Sierra Water-Resistant Backpack - Black </t>
  </si>
  <si>
    <t>BAG-4565</t>
  </si>
  <si>
    <t>BAG-4565-GY</t>
  </si>
  <si>
    <t>Capital Tech Backpack - Grey</t>
  </si>
  <si>
    <t>BAG-4565-BN</t>
  </si>
  <si>
    <t>Capital Tech Backpack - Brown</t>
  </si>
  <si>
    <t>BAG-4566</t>
  </si>
  <si>
    <t>BAG-4566-BL</t>
  </si>
  <si>
    <t>Sierra Water-Resistant Go-Bag - Black</t>
  </si>
  <si>
    <t>BAG-4569</t>
  </si>
  <si>
    <t>BAG-4569-NT</t>
  </si>
  <si>
    <t>Green Bay Drawstring Jute Pouch</t>
  </si>
  <si>
    <t>BAG-4570</t>
  </si>
  <si>
    <t>BAG-4570-GY</t>
  </si>
  <si>
    <t>Freestyle Sports Bag - Grey</t>
  </si>
  <si>
    <t>BAG-4574</t>
  </si>
  <si>
    <t>BAG-4574-NT</t>
  </si>
  <si>
    <t>Green Springs Cotton Drawstring Pouch</t>
  </si>
  <si>
    <t>BAG-4575</t>
  </si>
  <si>
    <t>BAG-4575-GY</t>
  </si>
  <si>
    <t>Tulsa Backpack - Grey</t>
  </si>
  <si>
    <t>BAG-4575-C</t>
  </si>
  <si>
    <t>Tulsa Backpack - Charcoal</t>
  </si>
  <si>
    <t>BAG-4575-N</t>
  </si>
  <si>
    <t>Tulsa Backpack - Navy</t>
  </si>
  <si>
    <t>BAG-4576</t>
  </si>
  <si>
    <t>BAG-4576-NT</t>
  </si>
  <si>
    <t>Green Grove Drawstring Jute Pouch</t>
  </si>
  <si>
    <t>BAG-4579</t>
  </si>
  <si>
    <t>BAG-4579-NT</t>
  </si>
  <si>
    <t>Green Earth Cotton Drawstring Pouch</t>
  </si>
  <si>
    <t>BAG-4580</t>
  </si>
  <si>
    <t>BAG-4580-GY</t>
  </si>
  <si>
    <t>Hudson Tech Backpack - Grey</t>
  </si>
  <si>
    <t>BAG-4581</t>
  </si>
  <si>
    <t>BAG-4581-NT</t>
  </si>
  <si>
    <t>Green Gables Cotton Drawstring Sack</t>
  </si>
  <si>
    <t>BAG-47</t>
  </si>
  <si>
    <t>Bastille Picnic Bag</t>
  </si>
  <si>
    <t>BAG-609</t>
  </si>
  <si>
    <t>BAG-609-BL</t>
  </si>
  <si>
    <t>Latitude Tech Trolley Bag - Black</t>
  </si>
  <si>
    <t>BAG-612</t>
  </si>
  <si>
    <t>BAG-612-BL</t>
  </si>
  <si>
    <t>Northstar Drawstring Bag - Black</t>
  </si>
  <si>
    <t>BAG-612-G</t>
  </si>
  <si>
    <t>Northstar Drawstring Bag - Green</t>
  </si>
  <si>
    <t>BAG-612-BU</t>
  </si>
  <si>
    <t>Northstar Drawstring Bag - Blue</t>
  </si>
  <si>
    <t>BAG-612-L</t>
  </si>
  <si>
    <t>Northstar Drawstring Bag - Lime</t>
  </si>
  <si>
    <t>BAG-612-N</t>
  </si>
  <si>
    <t>Northstar Drawstring Bag - Navy</t>
  </si>
  <si>
    <t>BAG-612-O</t>
  </si>
  <si>
    <t>Northstar Drawstring Bag - Orange</t>
  </si>
  <si>
    <t>BAG-612-R</t>
  </si>
  <si>
    <t>Northstar Drawstring Bag - Red</t>
  </si>
  <si>
    <t>BAG-612-SW</t>
  </si>
  <si>
    <t>Northstar Drawstring Bag - White</t>
  </si>
  <si>
    <t>BAG-612-TQ</t>
  </si>
  <si>
    <t>Northstar Drawstring Bag - Turquoise</t>
  </si>
  <si>
    <t>BAG-718</t>
  </si>
  <si>
    <t>BAG-718-BL</t>
  </si>
  <si>
    <t>Carnival Shopper - Black</t>
  </si>
  <si>
    <t>BAG-718-G</t>
  </si>
  <si>
    <t>Carnival Shopper - Green</t>
  </si>
  <si>
    <t>BAG-718-O</t>
  </si>
  <si>
    <t>Carnival Shopper - Orange</t>
  </si>
  <si>
    <t>BAG-718-R</t>
  </si>
  <si>
    <t>Carnival Shopper - Red</t>
  </si>
  <si>
    <t>BAG-718-TQ</t>
  </si>
  <si>
    <t>Carnival Shopper - Turquoise</t>
  </si>
  <si>
    <t>BAG-718-BU</t>
  </si>
  <si>
    <t>Carnival Shopper - Blue</t>
  </si>
  <si>
    <t>BAG-718-L</t>
  </si>
  <si>
    <t>Carnival Shopper - Lime</t>
  </si>
  <si>
    <t>BAG-726</t>
  </si>
  <si>
    <t>BAG-726-BL</t>
  </si>
  <si>
    <t>Jubilee Shoulder Bag - Black</t>
  </si>
  <si>
    <t>BAG-828</t>
  </si>
  <si>
    <t>BAG-828-BL</t>
  </si>
  <si>
    <t>Graffiti Conference Bag - Black</t>
  </si>
  <si>
    <t>BAG-828-BU</t>
  </si>
  <si>
    <t>Graffiti Conference Bag - Blue</t>
  </si>
  <si>
    <t>BAG-829</t>
  </si>
  <si>
    <t>BAG-829-BL</t>
  </si>
  <si>
    <t>Graffiti Document Bag - Black</t>
  </si>
  <si>
    <t>BAG-829-BU</t>
  </si>
  <si>
    <t>Graffiti Document Bag - Blue</t>
  </si>
  <si>
    <t>BAGSET-3020</t>
  </si>
  <si>
    <t>BAGSET-3020-PI</t>
  </si>
  <si>
    <t>Caribbean Beach Set - Pink</t>
  </si>
  <si>
    <t>BAGSET-3020-TQ</t>
  </si>
  <si>
    <t>Caribbean Beach Set - Turquoise</t>
  </si>
  <si>
    <t>BAS-2105-BL</t>
  </si>
  <si>
    <t>BAS-2106</t>
  </si>
  <si>
    <t>BAS-2106-KH</t>
  </si>
  <si>
    <t>Slater Apron - Khaki</t>
  </si>
  <si>
    <t>BAS-2106-N</t>
  </si>
  <si>
    <t>Slater Apron - Navy</t>
  </si>
  <si>
    <t>BAS-2106-SW</t>
  </si>
  <si>
    <t>Slater Apron - White</t>
  </si>
  <si>
    <t>BAS-2106-BL</t>
  </si>
  <si>
    <t>Slater Apron - Black</t>
  </si>
  <si>
    <t>BAS-2106-L</t>
  </si>
  <si>
    <t>Slater Apron - Lime</t>
  </si>
  <si>
    <t>BAS-2106-R</t>
  </si>
  <si>
    <t>Slater Apron - Red</t>
  </si>
  <si>
    <t>BOX-1736</t>
  </si>
  <si>
    <t>BOX-1736-T</t>
  </si>
  <si>
    <t>Pulse Pencil Case - Frosted White</t>
  </si>
  <si>
    <t>BOX-1765</t>
  </si>
  <si>
    <t>Regency Pen Box</t>
  </si>
  <si>
    <t>BSL-7000</t>
  </si>
  <si>
    <t>BSL-7000-SW</t>
  </si>
  <si>
    <t>Indulge Bath Salts</t>
  </si>
  <si>
    <t>BSL-7005</t>
  </si>
  <si>
    <t>BSL-7005-NT</t>
  </si>
  <si>
    <t>Ryis Bath Fizzer</t>
  </si>
  <si>
    <t>BSL-7010</t>
  </si>
  <si>
    <t>BSL-7010-NT</t>
  </si>
  <si>
    <t>Ryis Mini Travel Pack</t>
  </si>
  <si>
    <t>BSL-7015</t>
  </si>
  <si>
    <t>BSL-7015-G</t>
  </si>
  <si>
    <t>Ryis Body Soap - Green</t>
  </si>
  <si>
    <t>BSL-7015-P</t>
  </si>
  <si>
    <t>Ryis Body Soap - Purple</t>
  </si>
  <si>
    <t>BSL-7020</t>
  </si>
  <si>
    <t>BSL-7020-NT</t>
  </si>
  <si>
    <t>Ryis Bath Gift Set - Peppermint &amp; Rosemary</t>
  </si>
  <si>
    <t>BSL-7025</t>
  </si>
  <si>
    <t>BSL-7025-NT</t>
  </si>
  <si>
    <t>Ryis Bath Set - Jasmine &amp; Orange</t>
  </si>
  <si>
    <t>BSL-7030</t>
  </si>
  <si>
    <t>Ocean Fresh Deluxe Men'S Set</t>
  </si>
  <si>
    <t>BSL-7035</t>
  </si>
  <si>
    <t>BSL-7035-BL</t>
  </si>
  <si>
    <t>Ocean Fresh Duo Men'S Set</t>
  </si>
  <si>
    <t>BSL-8070</t>
  </si>
  <si>
    <t>Bloomington Bathrobe</t>
  </si>
  <si>
    <t>BSL-8200</t>
  </si>
  <si>
    <t>Signature Mens Bathrobe</t>
  </si>
  <si>
    <t>CB-7510</t>
  </si>
  <si>
    <t>CB-7510-BL</t>
  </si>
  <si>
    <t>Cutter &amp; Buck Weekend Bag - Black</t>
  </si>
  <si>
    <t>CB-7510-BN</t>
  </si>
  <si>
    <t>Cutter &amp; Buck Weekend Bag - Brown</t>
  </si>
  <si>
    <t>CLIC-01</t>
  </si>
  <si>
    <t>CLIC-01-S</t>
  </si>
  <si>
    <t>Clic Clac - Sugar Free Mints - Silver</t>
  </si>
  <si>
    <t>CLIC-01-BU</t>
  </si>
  <si>
    <t>Clic Clac - Sugar Free Mints - Blue</t>
  </si>
  <si>
    <t>CLIC-01-BL</t>
  </si>
  <si>
    <t>Clic Clac - Sugar Free Mints - Black</t>
  </si>
  <si>
    <t>CLIC-01-SW</t>
  </si>
  <si>
    <t>Clic Clac - Sugar Free Mints - White</t>
  </si>
  <si>
    <t>COOL-13</t>
  </si>
  <si>
    <t>COOL-13-BU</t>
  </si>
  <si>
    <t>Clifton Cooler - Blue</t>
  </si>
  <si>
    <t>COOL-13-L</t>
  </si>
  <si>
    <t>Clifton Cooler - Lime</t>
  </si>
  <si>
    <t>COOL-13-TQ</t>
  </si>
  <si>
    <t>Clifton Cooler - Turquoise</t>
  </si>
  <si>
    <t>COOL-13-O</t>
  </si>
  <si>
    <t>Clifton Cooler - Orange</t>
  </si>
  <si>
    <t>COOL-13-DG1</t>
  </si>
  <si>
    <t>Clifton Cooler - Dark Green</t>
  </si>
  <si>
    <t>COOL-13-N</t>
  </si>
  <si>
    <t>Clifton Cooler - Navy</t>
  </si>
  <si>
    <t>COOL-13-R</t>
  </si>
  <si>
    <t>Clifton Cooler - Red</t>
  </si>
  <si>
    <t>COOL-13-Y</t>
  </si>
  <si>
    <t>Clifton Cooler - Yellow</t>
  </si>
  <si>
    <t>COOL-13-GY</t>
  </si>
  <si>
    <t>Clifton Cooler - Grey</t>
  </si>
  <si>
    <t>COOL-13-BL</t>
  </si>
  <si>
    <t>Clifton Cooler - Black</t>
  </si>
  <si>
    <t>COOL-5015</t>
  </si>
  <si>
    <t>COOL-5015-BL</t>
  </si>
  <si>
    <t>Munch Cooler - Black</t>
  </si>
  <si>
    <t>COOL-5016</t>
  </si>
  <si>
    <t>COOL-5016-DG1</t>
  </si>
  <si>
    <t>Snacka 6-Can Cooler - Dark Green</t>
  </si>
  <si>
    <t>COOL-5016-GY</t>
  </si>
  <si>
    <t>Snacka 6-Can Cooler - Grey</t>
  </si>
  <si>
    <t>COOL-5016-BL</t>
  </si>
  <si>
    <t>Snacka 6-Can Cooler - Black</t>
  </si>
  <si>
    <t>COOL-5016-N</t>
  </si>
  <si>
    <t>Snacka 6-Can Cooler - Navy</t>
  </si>
  <si>
    <t>COOL-5016-R</t>
  </si>
  <si>
    <t>Snacka 6-Can Cooler - Red</t>
  </si>
  <si>
    <t>COOL-5016-BU</t>
  </si>
  <si>
    <t>Snacka 6-Can Cooler - Blue</t>
  </si>
  <si>
    <t>COOL-5016-O</t>
  </si>
  <si>
    <t>Snacka 6-Can Cooler - Orange</t>
  </si>
  <si>
    <t>COOL-5016-TQ</t>
  </si>
  <si>
    <t>Snacka 6-Can Cooler - Turquoise</t>
  </si>
  <si>
    <t>COOL-5016-L</t>
  </si>
  <si>
    <t>Snacka 6-Can Cooler - Lime</t>
  </si>
  <si>
    <t>COOL-5022</t>
  </si>
  <si>
    <t>COOL-5022-BL</t>
  </si>
  <si>
    <t>Foldz Lunch Cooler - Black</t>
  </si>
  <si>
    <t>COOL-5022-L</t>
  </si>
  <si>
    <t>Foldz Lunch Cooler - Lime</t>
  </si>
  <si>
    <t>COOL-5022-BU</t>
  </si>
  <si>
    <t>Foldz Lunch Cooler - Blue</t>
  </si>
  <si>
    <t>COOL-5022-R</t>
  </si>
  <si>
    <t>Foldz Lunch Cooler - Red</t>
  </si>
  <si>
    <t>COOL-5025</t>
  </si>
  <si>
    <t>COOL-5025-BL</t>
  </si>
  <si>
    <t>Hampton Basket Cooler - Black</t>
  </si>
  <si>
    <t>COOL-5025-BU</t>
  </si>
  <si>
    <t>Hampton Basket Cooler - Blue</t>
  </si>
  <si>
    <t>COOL-5055</t>
  </si>
  <si>
    <t>COOL-5055-GY</t>
  </si>
  <si>
    <t>Tailgate Jumbo Cooler  - Grey</t>
  </si>
  <si>
    <t>COOL-5060</t>
  </si>
  <si>
    <t>COOL-5060-BL</t>
  </si>
  <si>
    <t>Precision Cooler - Black</t>
  </si>
  <si>
    <t>COOL-5065</t>
  </si>
  <si>
    <t>COOL-5065-BU</t>
  </si>
  <si>
    <t>Frostbite 6-Can Cooler - Blue</t>
  </si>
  <si>
    <t>COOL-5065-GY</t>
  </si>
  <si>
    <t>Frostbite 6-Can Cooler - Grey</t>
  </si>
  <si>
    <t>COOL-5065-R</t>
  </si>
  <si>
    <t>Frostbite 6-Can Cooler - Red</t>
  </si>
  <si>
    <t>COOL-5065-BL</t>
  </si>
  <si>
    <t>Frostbite 6-Can Cooler - Black</t>
  </si>
  <si>
    <t>COOL-5065-N</t>
  </si>
  <si>
    <t>Frostbite 6-Can Cooler - Navy</t>
  </si>
  <si>
    <t>COOL-5065-TQ</t>
  </si>
  <si>
    <t>Frostbite 6-Can Cooler - Turquoise</t>
  </si>
  <si>
    <t>COOL-5066</t>
  </si>
  <si>
    <t>COOL-5066-BL</t>
  </si>
  <si>
    <t>Frostbite 12-Can Cooler - Black</t>
  </si>
  <si>
    <t>COOL-5066-N</t>
  </si>
  <si>
    <t>Frostbite 12-Can Cooler - Navy</t>
  </si>
  <si>
    <t>COOL-5066-TQ</t>
  </si>
  <si>
    <t>Frostbite 12-Can Cooler - Turquoise</t>
  </si>
  <si>
    <t>COOL-5066-BU</t>
  </si>
  <si>
    <t>Frostbite 12-Can Cooler - Blue</t>
  </si>
  <si>
    <t>COOL-5066-GY</t>
  </si>
  <si>
    <t>Frostbite 12-Can Cooler - Grey</t>
  </si>
  <si>
    <t>COOL-5066-R</t>
  </si>
  <si>
    <t>Frostbite 12-Can Cooler - Red</t>
  </si>
  <si>
    <t>COOL-5067</t>
  </si>
  <si>
    <t>COOL-5067-BU</t>
  </si>
  <si>
    <t>Frostbite Jumbo Cooler - Blue</t>
  </si>
  <si>
    <t>COOL-5067-GY</t>
  </si>
  <si>
    <t>Frostbite Jumbo Cooler - Grey</t>
  </si>
  <si>
    <t>COOL-5067-R</t>
  </si>
  <si>
    <t>Frostbite Jumbo Cooler - Red</t>
  </si>
  <si>
    <t>COOL-5067-BL</t>
  </si>
  <si>
    <t>Frostbite Jumbo Cooler - Black</t>
  </si>
  <si>
    <t>COOL-5067-N</t>
  </si>
  <si>
    <t>Frostbite Jumbo Cooler - Navy</t>
  </si>
  <si>
    <t>COOL-5070</t>
  </si>
  <si>
    <t>COOL-5070-BL</t>
  </si>
  <si>
    <t>Siberia Backpack Cooler - Black</t>
  </si>
  <si>
    <t>COOL-5070-BU</t>
  </si>
  <si>
    <t>Siberia Backpack Cooler - Blue</t>
  </si>
  <si>
    <t>COOL-5080</t>
  </si>
  <si>
    <t>COOL-5080-SW</t>
  </si>
  <si>
    <t>Arctic 12-Can Cooler - White</t>
  </si>
  <si>
    <t>COOL-5083</t>
  </si>
  <si>
    <t>COOL-5083-BL</t>
  </si>
  <si>
    <t>Solar 6-Can Cooler - Black</t>
  </si>
  <si>
    <t>COOL-5085</t>
  </si>
  <si>
    <t>COOL-5085-BU</t>
  </si>
  <si>
    <t>Alaska 6-Can Cooler - Blue</t>
  </si>
  <si>
    <t>COOL-5085-SW</t>
  </si>
  <si>
    <t>Alaska 6-Can Cooler - White</t>
  </si>
  <si>
    <t>COOL-5085-BL</t>
  </si>
  <si>
    <t>Alaska 6-Can Cooler - Black</t>
  </si>
  <si>
    <t>COOL-5085-R</t>
  </si>
  <si>
    <t>Alaska 6-Can Cooler - Red</t>
  </si>
  <si>
    <t>COOL-5088</t>
  </si>
  <si>
    <t>COOL-5088-GY</t>
  </si>
  <si>
    <t>Pacific Trolley Cooler - Grey</t>
  </si>
  <si>
    <t>COOL-5090</t>
  </si>
  <si>
    <t>COOL-5090-BU</t>
  </si>
  <si>
    <t>Nordic Lunch Cooler - Blue</t>
  </si>
  <si>
    <t>COOL-5090-L</t>
  </si>
  <si>
    <t>Nordic Lunch Cooler - Lime</t>
  </si>
  <si>
    <t>COOL-5090-R</t>
  </si>
  <si>
    <t>Nordic Lunch Cooler - Red</t>
  </si>
  <si>
    <t>COOL-5090-BL</t>
  </si>
  <si>
    <t>Nordic Lunch Cooler - Black</t>
  </si>
  <si>
    <t>COOL-5110</t>
  </si>
  <si>
    <t>Prairie Picnic Cooler</t>
  </si>
  <si>
    <t>COOL-5115</t>
  </si>
  <si>
    <t>COOL-5115-BL</t>
  </si>
  <si>
    <t>Frosty Lunch Cooler - Black</t>
  </si>
  <si>
    <t>COOL-5115-CY</t>
  </si>
  <si>
    <t>Frosty Lunch Cooler - Cyan</t>
  </si>
  <si>
    <t>COOL-5115-O</t>
  </si>
  <si>
    <t>Frosty Lunch Cooler - Orange</t>
  </si>
  <si>
    <t>COOL-5115-DG1</t>
  </si>
  <si>
    <t>Frosty Lunch Cooler - Dark Green</t>
  </si>
  <si>
    <t>COOL-5115-BU</t>
  </si>
  <si>
    <t>Frosty Lunch Cooler - Blue</t>
  </si>
  <si>
    <t>COOL-5115-R</t>
  </si>
  <si>
    <t>Frosty Lunch Cooler - Red</t>
  </si>
  <si>
    <t>COOL-5120</t>
  </si>
  <si>
    <t>COOL-5120-BL</t>
  </si>
  <si>
    <t>Ovation Cooler - Black</t>
  </si>
  <si>
    <t>COOL-5120-N</t>
  </si>
  <si>
    <t>Ovation Cooler - Navy</t>
  </si>
  <si>
    <t>COOL-5120-BU</t>
  </si>
  <si>
    <t>Ovation Cooler - Blue</t>
  </si>
  <si>
    <t>COOL-5125</t>
  </si>
  <si>
    <t>COOL-5125-DG1</t>
  </si>
  <si>
    <t>Iceberg Cooler - Dark Green</t>
  </si>
  <si>
    <t>COOL-5125-BU</t>
  </si>
  <si>
    <t>Iceberg Cooler - Blue</t>
  </si>
  <si>
    <t>COOL-5125-L</t>
  </si>
  <si>
    <t>Iceberg Cooler - Lime</t>
  </si>
  <si>
    <t>COOL-5125-R</t>
  </si>
  <si>
    <t>Iceberg Cooler - Red</t>
  </si>
  <si>
    <t>COOL-5125-GY</t>
  </si>
  <si>
    <t>Iceberg Cooler - Grey</t>
  </si>
  <si>
    <t>COOL-5125-CY</t>
  </si>
  <si>
    <t>Iceberg Cooler - Cyan</t>
  </si>
  <si>
    <t>COOL-5125-N</t>
  </si>
  <si>
    <t>Iceberg Cooler - Navy</t>
  </si>
  <si>
    <t>COOL-5130</t>
  </si>
  <si>
    <t>COOL-5130-BU</t>
  </si>
  <si>
    <t>Sub-Zero Cooler - Blue</t>
  </si>
  <si>
    <t>COOL-5130-N</t>
  </si>
  <si>
    <t>Sub-Zero Cooler - Navy</t>
  </si>
  <si>
    <t>COOL-5130-GY</t>
  </si>
  <si>
    <t>Sub-Zero Cooler - Grey</t>
  </si>
  <si>
    <t>COOL-5135</t>
  </si>
  <si>
    <t>Greyston Cooler</t>
  </si>
  <si>
    <t>COOL-5140</t>
  </si>
  <si>
    <t>COOL-5140-GY</t>
  </si>
  <si>
    <t>Avenue Picnic Cooler - Grey</t>
  </si>
  <si>
    <t>COOL-5145</t>
  </si>
  <si>
    <t>COOL-5145-GY</t>
  </si>
  <si>
    <t>Avenue Picnic Bag - Grey</t>
  </si>
  <si>
    <t>COOL-5150</t>
  </si>
  <si>
    <t>COOL-5150-GY</t>
  </si>
  <si>
    <t>Avenue Wine Cooler - Grey</t>
  </si>
  <si>
    <t>COOL-5155</t>
  </si>
  <si>
    <t>COOL-5155-BL</t>
  </si>
  <si>
    <t>Igloo Trolley Cooler - Black</t>
  </si>
  <si>
    <t>COOL-5160</t>
  </si>
  <si>
    <t>COOL-5160-BL</t>
  </si>
  <si>
    <t>Paradiso Cooler - Black</t>
  </si>
  <si>
    <t>COOL-5200</t>
  </si>
  <si>
    <t>COOL-5200-GY</t>
  </si>
  <si>
    <t>Saturn Cooler</t>
  </si>
  <si>
    <t>COOL-5300</t>
  </si>
  <si>
    <t>COOL-5300-GY</t>
  </si>
  <si>
    <t>Icon Backpack Cooler - Grey</t>
  </si>
  <si>
    <t>COOL-5305</t>
  </si>
  <si>
    <t>COOL-5305-GY</t>
  </si>
  <si>
    <t>Blackstone 14-Can Barrel Cooler - Grey</t>
  </si>
  <si>
    <t>COOL-5310</t>
  </si>
  <si>
    <t>COOL-5310-N</t>
  </si>
  <si>
    <t>Ripple Lunch Cooler - Navy</t>
  </si>
  <si>
    <t>COOL-5310-R</t>
  </si>
  <si>
    <t>Ripple Lunch Cooler - Red</t>
  </si>
  <si>
    <t>COOL-5310-BL</t>
  </si>
  <si>
    <t>Ripple Lunch Cooler - Balck</t>
  </si>
  <si>
    <t>COOL-5315</t>
  </si>
  <si>
    <t>COOL-5315-BL</t>
  </si>
  <si>
    <t>Ripple Tote Cooler - Black</t>
  </si>
  <si>
    <t>COOL-5315-R</t>
  </si>
  <si>
    <t>Ripple Tote Cooler - Red</t>
  </si>
  <si>
    <t>COOL-5315-N</t>
  </si>
  <si>
    <t>Ripple Tote Cooler - Navy</t>
  </si>
  <si>
    <t>COOL-5320</t>
  </si>
  <si>
    <t>COOL-5320-N</t>
  </si>
  <si>
    <t>Ripple Picnic Backpack Cooler - Navy</t>
  </si>
  <si>
    <t>COOL-5320-R</t>
  </si>
  <si>
    <t>Ripple Picnic Backpack Cooler - Red</t>
  </si>
  <si>
    <t>COOL-5320-BL</t>
  </si>
  <si>
    <t>Ripple Picnic Backpack Cooler - Black</t>
  </si>
  <si>
    <t>COOL-5325</t>
  </si>
  <si>
    <t>COOL-5325-BL</t>
  </si>
  <si>
    <t>Longbeach 12-Can Cooler - Black</t>
  </si>
  <si>
    <t>COOL-5325-R</t>
  </si>
  <si>
    <t>Longbeach 12-Can Cooler - Red</t>
  </si>
  <si>
    <t>COOL-5325-L</t>
  </si>
  <si>
    <t>Longbeach 12-Can Cooler - Lime</t>
  </si>
  <si>
    <t>COOL-5325-BU</t>
  </si>
  <si>
    <t>Longbeach 12-Can Cooler - Blue</t>
  </si>
  <si>
    <t>COOL-5325-O</t>
  </si>
  <si>
    <t>Longbeach 12-Can Cooler - Orange</t>
  </si>
  <si>
    <t>COOL-5330</t>
  </si>
  <si>
    <t>COOL-5330-BL</t>
  </si>
  <si>
    <t>Sierra Water-Resistant 24-Can Cooler - Black</t>
  </si>
  <si>
    <t>COOL-5335</t>
  </si>
  <si>
    <t>COOL-5335-G</t>
  </si>
  <si>
    <t>Huntington 18-Can Cooler - Green</t>
  </si>
  <si>
    <t>COOL-5335-GY</t>
  </si>
  <si>
    <t>Huntington 18-Can Cooler - Grey</t>
  </si>
  <si>
    <t>COOL-5340</t>
  </si>
  <si>
    <t>COOL-5340-PI</t>
  </si>
  <si>
    <t>Brighton 6-Can Cooler - Pink</t>
  </si>
  <si>
    <t>COOL-5340-L</t>
  </si>
  <si>
    <t>Brighton 6-Can Cooler - Lime</t>
  </si>
  <si>
    <t>COOL-5340-BL</t>
  </si>
  <si>
    <t>Brighton 6-Can Cooler - Black</t>
  </si>
  <si>
    <t>COOL-5340-Y</t>
  </si>
  <si>
    <t>Brighton 6-Can Cooler - Yellow</t>
  </si>
  <si>
    <t>COOL-5340-CY</t>
  </si>
  <si>
    <t>Brighton 6-Can Cooler - Cyan</t>
  </si>
  <si>
    <t>COOL-5340-R</t>
  </si>
  <si>
    <t>Brighton 6-Can Cooler - Red</t>
  </si>
  <si>
    <t>COOL-5340-BU</t>
  </si>
  <si>
    <t>Brighton 6-Can Cooler - Blue</t>
  </si>
  <si>
    <t>COOL-5340-O</t>
  </si>
  <si>
    <t>Brighton 6-Can Cooler - Orange</t>
  </si>
  <si>
    <t>COOL-5340-GY</t>
  </si>
  <si>
    <t>Brighton 6-Can Cooler - Grey</t>
  </si>
  <si>
    <t>COOL-5345</t>
  </si>
  <si>
    <t>COOL-5345-N</t>
  </si>
  <si>
    <t>Blackstone 16-Can Cooler - Navy</t>
  </si>
  <si>
    <t>COOL-5345-GY</t>
  </si>
  <si>
    <t>Blackstone 16-Can Cooler - Grey</t>
  </si>
  <si>
    <t>COOL-5350</t>
  </si>
  <si>
    <t>COOL-5350-GY</t>
  </si>
  <si>
    <t>COOL-5350-R</t>
  </si>
  <si>
    <t>COOL-5350-BU</t>
  </si>
  <si>
    <t>COOL-5350-L</t>
  </si>
  <si>
    <t>COOL-603</t>
  </si>
  <si>
    <t>COOL-603-BL</t>
  </si>
  <si>
    <t>Lunchmate Lunch Cooler - Black</t>
  </si>
  <si>
    <t>COOL-603-BU</t>
  </si>
  <si>
    <t>Lunchmate Lunch Cooler - Blue</t>
  </si>
  <si>
    <t>COOL-603-N</t>
  </si>
  <si>
    <t>Lunchmate Lunch Cooler - Navy</t>
  </si>
  <si>
    <t>COOL-603-R</t>
  </si>
  <si>
    <t>Lunchmate Lunch Cooler - Red</t>
  </si>
  <si>
    <t>DC-9050</t>
  </si>
  <si>
    <t>Globetrotter World Clock</t>
  </si>
  <si>
    <t>DW-6525</t>
  </si>
  <si>
    <t>DW-6525-BL</t>
  </si>
  <si>
    <t>DW-6525-L</t>
  </si>
  <si>
    <t>DW-6525-R</t>
  </si>
  <si>
    <t>DW-6525-BU</t>
  </si>
  <si>
    <t>DW-6525-TQ</t>
  </si>
  <si>
    <t>DW-6527</t>
  </si>
  <si>
    <t>DW-6527-C</t>
  </si>
  <si>
    <t>DW-6527-R</t>
  </si>
  <si>
    <t>DW-6527-LB</t>
  </si>
  <si>
    <t>DW-6527-BU</t>
  </si>
  <si>
    <t>DW-6593</t>
  </si>
  <si>
    <t>DW-6593-SW</t>
  </si>
  <si>
    <t>DW-6593-BU</t>
  </si>
  <si>
    <t>DW-6593-R</t>
  </si>
  <si>
    <t>DW-6593-GD</t>
  </si>
  <si>
    <t>DW-6593-S</t>
  </si>
  <si>
    <t>DW-6595</t>
  </si>
  <si>
    <t>DW-6595-GD</t>
  </si>
  <si>
    <t>DW-6595-BL</t>
  </si>
  <si>
    <t>DW-6595-R</t>
  </si>
  <si>
    <t>DW-6595-SW</t>
  </si>
  <si>
    <t>DW-6595-S</t>
  </si>
  <si>
    <t>DW-6595-BU</t>
  </si>
  <si>
    <t>DW-6595-L</t>
  </si>
  <si>
    <t>DW-6606</t>
  </si>
  <si>
    <t>DW-6606-GM</t>
  </si>
  <si>
    <t>DW-6607</t>
  </si>
  <si>
    <t>DW-6607-L</t>
  </si>
  <si>
    <t>DW-6607-R</t>
  </si>
  <si>
    <t>DW-6607-O</t>
  </si>
  <si>
    <t>DW-6607-BU</t>
  </si>
  <si>
    <t>DW-6607-G</t>
  </si>
  <si>
    <t>DW-6607-TQ</t>
  </si>
  <si>
    <t>DW-6615</t>
  </si>
  <si>
    <t>DW-6615-BU</t>
  </si>
  <si>
    <t>DW-6615-R</t>
  </si>
  <si>
    <t>DW-6615-BL</t>
  </si>
  <si>
    <t>DW-6615-O</t>
  </si>
  <si>
    <t>DW-6615-SW</t>
  </si>
  <si>
    <t>DW-6620</t>
  </si>
  <si>
    <t>DW-6620-BL</t>
  </si>
  <si>
    <t>DW-6620-Y</t>
  </si>
  <si>
    <t>DW-6620-BU</t>
  </si>
  <si>
    <t>DW-6620-SW</t>
  </si>
  <si>
    <t>DW-6620-R</t>
  </si>
  <si>
    <t>DW-6640</t>
  </si>
  <si>
    <t>DW-6640-BU</t>
  </si>
  <si>
    <t>DW-6640-L</t>
  </si>
  <si>
    <t>DW-6640-O</t>
  </si>
  <si>
    <t>DW-6640-TQ</t>
  </si>
  <si>
    <t>DW-6640-BL</t>
  </si>
  <si>
    <t>DW-6640-G</t>
  </si>
  <si>
    <t>DW-6640-N</t>
  </si>
  <si>
    <t>DW-6640-R</t>
  </si>
  <si>
    <t>DW-6640-Y</t>
  </si>
  <si>
    <t>DW-6641</t>
  </si>
  <si>
    <t>DW-6641-BL</t>
  </si>
  <si>
    <t>DW-6641-G</t>
  </si>
  <si>
    <t>DW-6641-N</t>
  </si>
  <si>
    <t>DW-6641-R</t>
  </si>
  <si>
    <t>DW-6641-Y</t>
  </si>
  <si>
    <t>DW-6641-BU</t>
  </si>
  <si>
    <t>DW-6641-L</t>
  </si>
  <si>
    <t>DW-6641-O</t>
  </si>
  <si>
    <t>DW-6641-TQ</t>
  </si>
  <si>
    <t>DW-6665</t>
  </si>
  <si>
    <t>DW-6665-MUG</t>
  </si>
  <si>
    <t>DW-6705</t>
  </si>
  <si>
    <t>DW-6705-R</t>
  </si>
  <si>
    <t>Quaker Shaker - Red</t>
  </si>
  <si>
    <t>DW-6705-BU</t>
  </si>
  <si>
    <t>Quaker Shaker - Blue</t>
  </si>
  <si>
    <t>DW-6705-BL</t>
  </si>
  <si>
    <t>Quaker Shaker - Black</t>
  </si>
  <si>
    <t>DW-6705-TQ</t>
  </si>
  <si>
    <t>DW-6711</t>
  </si>
  <si>
    <t>DW-6711-SW</t>
  </si>
  <si>
    <t>DW-6711-GM</t>
  </si>
  <si>
    <t>DW-6711-S</t>
  </si>
  <si>
    <t>DW-6715</t>
  </si>
  <si>
    <t>DW-6715-S</t>
  </si>
  <si>
    <t>DW-6715-BU</t>
  </si>
  <si>
    <t>DW-6800</t>
  </si>
  <si>
    <t>DW-6805</t>
  </si>
  <si>
    <t>DW-6808</t>
  </si>
  <si>
    <t>DW-6808-G</t>
  </si>
  <si>
    <t>Cascade Water Bottle - Green</t>
  </si>
  <si>
    <t>DW-6808-O</t>
  </si>
  <si>
    <t>Cascade Water Bottle - Orange</t>
  </si>
  <si>
    <t>DW-6808-SW</t>
  </si>
  <si>
    <t>Cascade Water Bottle - White</t>
  </si>
  <si>
    <t>DW-6808-BU</t>
  </si>
  <si>
    <t>Cascade Water Bottle - Blue</t>
  </si>
  <si>
    <t>DW-6808-L</t>
  </si>
  <si>
    <t>Cascade Water Bottle - Lime</t>
  </si>
  <si>
    <t>DW-6808-R</t>
  </si>
  <si>
    <t>Cascade Water Bottle - Red</t>
  </si>
  <si>
    <t>DW-6808-TQ</t>
  </si>
  <si>
    <t>Cascade Water Bottle - Turquoise</t>
  </si>
  <si>
    <t>DW-6810</t>
  </si>
  <si>
    <t>Infusion Water Bottle</t>
  </si>
  <si>
    <t>DW-6811</t>
  </si>
  <si>
    <t>DW-6811-BU</t>
  </si>
  <si>
    <t>DW-6811-L</t>
  </si>
  <si>
    <t>DW-6811-R</t>
  </si>
  <si>
    <t>DW-6811-TQ</t>
  </si>
  <si>
    <t>DW-6811-G</t>
  </si>
  <si>
    <t>DW-6811-O</t>
  </si>
  <si>
    <t>DW-6811-SW</t>
  </si>
  <si>
    <t>DW-6811-Y</t>
  </si>
  <si>
    <t>DW-6815</t>
  </si>
  <si>
    <t>DW-6818</t>
  </si>
  <si>
    <t>Powerhouse Protein Shaker</t>
  </si>
  <si>
    <t>DW-6820</t>
  </si>
  <si>
    <t>DW-6900</t>
  </si>
  <si>
    <t>DW-6900-SW</t>
  </si>
  <si>
    <t>DW-6910</t>
  </si>
  <si>
    <t>DW-6910-C</t>
  </si>
  <si>
    <t>DW-6920</t>
  </si>
  <si>
    <t>DW-6920-BL</t>
  </si>
  <si>
    <t>Flavourade Infuser Bottle - Black</t>
  </si>
  <si>
    <t>DW-6930</t>
  </si>
  <si>
    <t>DW-6935</t>
  </si>
  <si>
    <t>DW-6955</t>
  </si>
  <si>
    <t>DW-6960</t>
  </si>
  <si>
    <t>DW-6975</t>
  </si>
  <si>
    <t>DW-6975-S</t>
  </si>
  <si>
    <t>DW-6975-GD</t>
  </si>
  <si>
    <t>DW-7000</t>
  </si>
  <si>
    <t>DW-7000-GD</t>
  </si>
  <si>
    <t>DW-7000-S</t>
  </si>
  <si>
    <t>DW-7002</t>
  </si>
  <si>
    <t>DW-7002-GD</t>
  </si>
  <si>
    <t>DW-7002-S</t>
  </si>
  <si>
    <t>DW-7004</t>
  </si>
  <si>
    <t>DW-7004-GD</t>
  </si>
  <si>
    <t>DW-7004-S</t>
  </si>
  <si>
    <t>DW-7006</t>
  </si>
  <si>
    <t>DW-7006-GM</t>
  </si>
  <si>
    <t>DW-7008</t>
  </si>
  <si>
    <t>DW-7008-GM</t>
  </si>
  <si>
    <t>DW-7010</t>
  </si>
  <si>
    <t>DW-7010-BL</t>
  </si>
  <si>
    <t>DW-7013</t>
  </si>
  <si>
    <t>DW-7013-SW</t>
  </si>
  <si>
    <t>Vigor Infuser Jug - White</t>
  </si>
  <si>
    <t>DW-7018</t>
  </si>
  <si>
    <t>DW-7018-BU</t>
  </si>
  <si>
    <t>DW-7018-L</t>
  </si>
  <si>
    <t>DW-7018-PI</t>
  </si>
  <si>
    <t>DW-7018-SW</t>
  </si>
  <si>
    <t>DW-7018-BL</t>
  </si>
  <si>
    <t>DW-7018-G</t>
  </si>
  <si>
    <t>DW-7018-O</t>
  </si>
  <si>
    <t>DW-7018-R</t>
  </si>
  <si>
    <t>DW-7018-Y</t>
  </si>
  <si>
    <t>DW-7022</t>
  </si>
  <si>
    <t>DW-7100</t>
  </si>
  <si>
    <t>DW-7100-SW</t>
  </si>
  <si>
    <t>Laguna Tumbler - White</t>
  </si>
  <si>
    <t>DW-7105</t>
  </si>
  <si>
    <t>DW-7105-BL</t>
  </si>
  <si>
    <t>DW-7110</t>
  </si>
  <si>
    <t>DW-7110-T</t>
  </si>
  <si>
    <t>DW-7115</t>
  </si>
  <si>
    <t>DW-7115-BL</t>
  </si>
  <si>
    <t>Colombia Tumbler And Press - Black</t>
  </si>
  <si>
    <t>DW-7120</t>
  </si>
  <si>
    <t>DW-7120-N</t>
  </si>
  <si>
    <t>Americana Mix-N-Match Tumbler Base - Navy</t>
  </si>
  <si>
    <t>DW-7120-SW</t>
  </si>
  <si>
    <t>Americana Mix-N-Match Tumbler Base - White</t>
  </si>
  <si>
    <t>DW-7120-Y</t>
  </si>
  <si>
    <t>Americana Mix-N-Match Tumbler Base - Yellow</t>
  </si>
  <si>
    <t>DW-7120-GY</t>
  </si>
  <si>
    <t>Americana Mix-N-Match Tumbler Base - Grey</t>
  </si>
  <si>
    <t>DW-7120-R</t>
  </si>
  <si>
    <t>Americana Mix-N-Match Tumbler Base - Red</t>
  </si>
  <si>
    <t>DW-7120-O</t>
  </si>
  <si>
    <t>Americana Mix-N-Match Tumbler Base - Orange</t>
  </si>
  <si>
    <t>DW-7120-L</t>
  </si>
  <si>
    <t>Americana Mix-N-Match Tumbler Base - Lime</t>
  </si>
  <si>
    <t>DW-7120-TQ</t>
  </si>
  <si>
    <t>Americana Mix-N-Match Tumbler Base - Turquoise</t>
  </si>
  <si>
    <t>DW-7120-G</t>
  </si>
  <si>
    <t>Americana Mix-N-Match Tumbler Base - Green</t>
  </si>
  <si>
    <t>DW-7120-BL</t>
  </si>
  <si>
    <t>Americana Mix-N-Match Tumbler Base - Black</t>
  </si>
  <si>
    <t>DW-7125</t>
  </si>
  <si>
    <t>DW-7125-GY</t>
  </si>
  <si>
    <t>Americana Deluxe Tumbler - Grey</t>
  </si>
  <si>
    <t>DW-7130</t>
  </si>
  <si>
    <t>DW-7130-BN</t>
  </si>
  <si>
    <t>DW-7135</t>
  </si>
  <si>
    <t>DW-7135-BZ</t>
  </si>
  <si>
    <t>DW-7140</t>
  </si>
  <si>
    <t>DW-7140-GD</t>
  </si>
  <si>
    <t>DW-7145</t>
  </si>
  <si>
    <t>DW-7145-BU</t>
  </si>
  <si>
    <t>DW-7145-R</t>
  </si>
  <si>
    <t>DW-7145-L</t>
  </si>
  <si>
    <t>DW-7145-BL</t>
  </si>
  <si>
    <t>DW-7145-O</t>
  </si>
  <si>
    <t>DW-7145-CY</t>
  </si>
  <si>
    <t>DW-7150</t>
  </si>
  <si>
    <t>DW-7150-S</t>
  </si>
  <si>
    <t>Vega Tumbler - Silver</t>
  </si>
  <si>
    <t>DW-7150-BZ</t>
  </si>
  <si>
    <t>Vega Tumbler - Bronze</t>
  </si>
  <si>
    <t>DW-7156</t>
  </si>
  <si>
    <t>DW-7156-SW</t>
  </si>
  <si>
    <t>DW-7156-BU</t>
  </si>
  <si>
    <t>DW-7156-BL</t>
  </si>
  <si>
    <t>DW-7156-LB</t>
  </si>
  <si>
    <t>DW-7156-R</t>
  </si>
  <si>
    <t>DW-7156-L</t>
  </si>
  <si>
    <t>DW-7156-N</t>
  </si>
  <si>
    <t>DW-7156-O</t>
  </si>
  <si>
    <t>DW-7156-Y</t>
  </si>
  <si>
    <t>DW-7170</t>
  </si>
  <si>
    <t>Mojo Tumbler</t>
  </si>
  <si>
    <t>FLASK-08</t>
  </si>
  <si>
    <t>FLASK-08-BU</t>
  </si>
  <si>
    <t>FLASK-08-T</t>
  </si>
  <si>
    <t>FLASK-6503</t>
  </si>
  <si>
    <t>FLASK-6505</t>
  </si>
  <si>
    <t>FLASK-6515</t>
  </si>
  <si>
    <t>FLASK-6515-SW</t>
  </si>
  <si>
    <t>FLASK-6630</t>
  </si>
  <si>
    <t>FLASK-6631</t>
  </si>
  <si>
    <t>FLASK-808</t>
  </si>
  <si>
    <t>FLASK-808-T</t>
  </si>
  <si>
    <t>FLASK-808-BU</t>
  </si>
  <si>
    <t>FOLD-2008</t>
  </si>
  <si>
    <t>FOLD-2008-BL</t>
  </si>
  <si>
    <t>Eastbrook A4 Zip-Around Folder - Black</t>
  </si>
  <si>
    <t>FOLD-2012</t>
  </si>
  <si>
    <t>Yale A4 Zip-Around Folder</t>
  </si>
  <si>
    <t>FOLD-2025</t>
  </si>
  <si>
    <t>Benchmark A4 Zip-Around Folder</t>
  </si>
  <si>
    <t>FOLD-2052</t>
  </si>
  <si>
    <t>FOLD-2052-GY</t>
  </si>
  <si>
    <t>Stripez A4 Folder - Grey</t>
  </si>
  <si>
    <t>FOLD-2052-O</t>
  </si>
  <si>
    <t>Stripez A4 Folder - Orange</t>
  </si>
  <si>
    <t>FOLD-2052-BU</t>
  </si>
  <si>
    <t>Stripez A4 Folder - Blue</t>
  </si>
  <si>
    <t>FOLD-2052-L</t>
  </si>
  <si>
    <t>Stripez A4 Folder - Lime</t>
  </si>
  <si>
    <t>FOLD-2052-R</t>
  </si>
  <si>
    <t>Stripez A4 Folder - Red</t>
  </si>
  <si>
    <t>FOLD-2059</t>
  </si>
  <si>
    <t>FOLD-2059-BL</t>
  </si>
  <si>
    <t>Elasticity A5 Folder - Black</t>
  </si>
  <si>
    <t>FOLD-2059-BU</t>
  </si>
  <si>
    <t>Elasticity A5 Folder - Blue</t>
  </si>
  <si>
    <t>FOLD-2060</t>
  </si>
  <si>
    <t>FOLD-2060-BL</t>
  </si>
  <si>
    <t>Elasticity A4 Folder - Black</t>
  </si>
  <si>
    <t>FOLD-2060-BU</t>
  </si>
  <si>
    <t>Elasticity A4 Folder - Blue</t>
  </si>
  <si>
    <t>FOLD-2073</t>
  </si>
  <si>
    <t>Obsidian A4 Folder</t>
  </si>
  <si>
    <t>FOLD-2074</t>
  </si>
  <si>
    <t>Obsidian A4 Zip-Around Folder</t>
  </si>
  <si>
    <t>FOLD-2081</t>
  </si>
  <si>
    <t>FOLD-2081-BL</t>
  </si>
  <si>
    <t>Freestyle A4 Zip-Around Folder - Black</t>
  </si>
  <si>
    <t>FOLD-2081-BU</t>
  </si>
  <si>
    <t>Freestyle A4 Zip-Around Folder - Blue</t>
  </si>
  <si>
    <t>FOLD-2081-R</t>
  </si>
  <si>
    <t>Freestyle A4 Zip-Around Folder - Red</t>
  </si>
  <si>
    <t>FOLD-2092</t>
  </si>
  <si>
    <t>Benchmark A5 Zip-Around Folder</t>
  </si>
  <si>
    <t>FOLD-2100</t>
  </si>
  <si>
    <t>FOLD-2100-BL</t>
  </si>
  <si>
    <t>Tribeca A4 Folder - Black</t>
  </si>
  <si>
    <t>FOLD-2100-BN</t>
  </si>
  <si>
    <t>Tribeca A4 Folder - Brown</t>
  </si>
  <si>
    <t>FOLD-2110</t>
  </si>
  <si>
    <t>FOLD-2110-BL</t>
  </si>
  <si>
    <t>Baltimore A4 Folder - Black</t>
  </si>
  <si>
    <t>FOLD-2110-BN</t>
  </si>
  <si>
    <t>Baltimore A4 Folder - Brown</t>
  </si>
  <si>
    <t>FOLD-2117</t>
  </si>
  <si>
    <t>Obsidian Zip-Around Drop-Handle Folder</t>
  </si>
  <si>
    <t>FOLD-2302</t>
  </si>
  <si>
    <t>Windsor Impressions A4 Folder</t>
  </si>
  <si>
    <t>FOLD-2303</t>
  </si>
  <si>
    <t>Windsor Impressions A4 Zip-Around Folder</t>
  </si>
  <si>
    <t>FOLD-2305</t>
  </si>
  <si>
    <t>Aristocrat A4 Zip-Around Folder</t>
  </si>
  <si>
    <t>FOLD-2306</t>
  </si>
  <si>
    <t>Pedova A4 Folder</t>
  </si>
  <si>
    <t>FOLD-2401</t>
  </si>
  <si>
    <t>FOLD-2401-BL</t>
  </si>
  <si>
    <t>Brookstone A4 Zip-Around Folder - Black</t>
  </si>
  <si>
    <t>FOLD-2502</t>
  </si>
  <si>
    <t>FOLD-2502-BN</t>
  </si>
  <si>
    <t>Ashburton Folder - Brown</t>
  </si>
  <si>
    <t>FOLD-2502-BL</t>
  </si>
  <si>
    <t>Ashburton Folder - Black</t>
  </si>
  <si>
    <t>FOLD-2505</t>
  </si>
  <si>
    <t>FOLD-2505-BN</t>
  </si>
  <si>
    <t>Ashburton Usb Folder - Brown</t>
  </si>
  <si>
    <t>FOLD-2505-BL</t>
  </si>
  <si>
    <t>Ashburton Usb Folder - Black</t>
  </si>
  <si>
    <t>FRIDGE-820</t>
  </si>
  <si>
    <t>FRIDGE-820-BL</t>
  </si>
  <si>
    <t>Polar Desk Fridge - Black</t>
  </si>
  <si>
    <t>FRIDGE-820-R</t>
  </si>
  <si>
    <t>Polar Desk Fridge - Red</t>
  </si>
  <si>
    <t>GIFT-17100</t>
  </si>
  <si>
    <t>GIFT-17100-BL</t>
  </si>
  <si>
    <t>Fabrizio Business Card Holder - Black</t>
  </si>
  <si>
    <t>GIFT-17100-BN</t>
  </si>
  <si>
    <t>Fabrizio Business Card Holder - Brown</t>
  </si>
  <si>
    <t>GIFT-17102</t>
  </si>
  <si>
    <t>GIFT-17102-GY</t>
  </si>
  <si>
    <t>Everest Sherpa Blanket - Grey</t>
  </si>
  <si>
    <t>GIFT-17102-R</t>
  </si>
  <si>
    <t>Everest Sherpa Blanket - Red</t>
  </si>
  <si>
    <t>GIFT-17103</t>
  </si>
  <si>
    <t>GIFT-17103-BN</t>
  </si>
  <si>
    <t>Fabrizio Passport Holder</t>
  </si>
  <si>
    <t>GIFT-17105</t>
  </si>
  <si>
    <t>GIFT-17105-BN</t>
  </si>
  <si>
    <t>Fabrizio Luggage Tag</t>
  </si>
  <si>
    <t>GIFT-17106</t>
  </si>
  <si>
    <t>GIFT-17106-SW</t>
  </si>
  <si>
    <t>Cadence Tubular Bandana - Solid White</t>
  </si>
  <si>
    <t>GIFT-17107</t>
  </si>
  <si>
    <t>GIFT-17107-SW</t>
  </si>
  <si>
    <t>Protean Tube Highlighter</t>
  </si>
  <si>
    <t>GIFT-17108</t>
  </si>
  <si>
    <t>GIFT-17108-BL</t>
  </si>
  <si>
    <t>Interval Running Pouch - Black</t>
  </si>
  <si>
    <t>GIFT-17109</t>
  </si>
  <si>
    <t>GIFT-17109-T</t>
  </si>
  <si>
    <t>Econo Stationery Set</t>
  </si>
  <si>
    <t>GIFT-17111</t>
  </si>
  <si>
    <t>GIFT-17111-GY</t>
  </si>
  <si>
    <t>Grayville Universal Pouch</t>
  </si>
  <si>
    <t>GIFT-17112</t>
  </si>
  <si>
    <t>GIFT-17112-SW</t>
  </si>
  <si>
    <t>Good Times Coaster &amp; Bottle Opener - White</t>
  </si>
  <si>
    <t>GIFT-17113</t>
  </si>
  <si>
    <t>Bright-Note Memo Set</t>
  </si>
  <si>
    <t>GIFT-17114</t>
  </si>
  <si>
    <t>GIFT-17114-BL</t>
  </si>
  <si>
    <t>Highway Vehicle Emergency Kits - Black</t>
  </si>
  <si>
    <t>GIFT-17117</t>
  </si>
  <si>
    <t>GIFT-17117-BL</t>
  </si>
  <si>
    <t>Noteworthy Memo Set</t>
  </si>
  <si>
    <t>GIFT-17118</t>
  </si>
  <si>
    <t>GIFT-17118-SW</t>
  </si>
  <si>
    <t>High Spirits 3-In-1 Bottle Opener - White</t>
  </si>
  <si>
    <t>GIFT-17122</t>
  </si>
  <si>
    <t>GIFT-17122-SW</t>
  </si>
  <si>
    <t>Keep-It-Fresh Clip</t>
  </si>
  <si>
    <t>GIFT-17123</t>
  </si>
  <si>
    <t>GIFT-17123-SW</t>
  </si>
  <si>
    <t>Fantasy Bubble - White</t>
  </si>
  <si>
    <t>GIFT-17128</t>
  </si>
  <si>
    <t>GIFT-17128-R</t>
  </si>
  <si>
    <t>Mixology Stirrer - Red</t>
  </si>
  <si>
    <t>GIFT-17128-L</t>
  </si>
  <si>
    <t>Mixology Stirrer - Lime</t>
  </si>
  <si>
    <t>GIFT-17128-SW</t>
  </si>
  <si>
    <t>Mixology Stirrer - White</t>
  </si>
  <si>
    <t>GIFT-17128-BU</t>
  </si>
  <si>
    <t>Mixology Stirrer - Blue</t>
  </si>
  <si>
    <t>GIFT-17128-O</t>
  </si>
  <si>
    <t>Mixology Stirrer - Orange</t>
  </si>
  <si>
    <t>GIFT-17129</t>
  </si>
  <si>
    <t>GIFT-17129-SW</t>
  </si>
  <si>
    <t>Signal First Aid Kit - White</t>
  </si>
  <si>
    <t>GIFT-17136</t>
  </si>
  <si>
    <t>GIFT-17136-BL</t>
  </si>
  <si>
    <t>Keep It Clean Bag Dispenser - Black</t>
  </si>
  <si>
    <t>GIFT-17137</t>
  </si>
  <si>
    <t>GIFT-17137-BL</t>
  </si>
  <si>
    <t>Carrington Stationary Holder - Black</t>
  </si>
  <si>
    <t>GIFT-17139</t>
  </si>
  <si>
    <t>GIFT-17139-GY</t>
  </si>
  <si>
    <t>Fast-Feet Skipping Rope - Grey</t>
  </si>
  <si>
    <t>GIFT-17140</t>
  </si>
  <si>
    <t>GIFT-17140-BL</t>
  </si>
  <si>
    <t>Carrington Desk Organiser</t>
  </si>
  <si>
    <t>GIFT-17142</t>
  </si>
  <si>
    <t>GIFT-17142-SW</t>
  </si>
  <si>
    <t>Caplet Stress Buster - White</t>
  </si>
  <si>
    <t>GIFT-17143</t>
  </si>
  <si>
    <t>GIFT-17143-BL</t>
  </si>
  <si>
    <t>Carrington Executive Desk Organiser</t>
  </si>
  <si>
    <t>GIFT-17144</t>
  </si>
  <si>
    <t>GIFT-17144-GY</t>
  </si>
  <si>
    <t>Greyston Backseat Entertainment Organiser</t>
  </si>
  <si>
    <t>GIFT-17147</t>
  </si>
  <si>
    <t>GIFT-17147-BL</t>
  </si>
  <si>
    <t>Safe-Guard Phone Sanitiser</t>
  </si>
  <si>
    <t>GIFT-17148</t>
  </si>
  <si>
    <t>GIFT-17148-GY</t>
  </si>
  <si>
    <t>Greyston Car Phone Holder &amp; Organiser</t>
  </si>
  <si>
    <t>GIFT-17149</t>
  </si>
  <si>
    <t>GIFT-17149-SW</t>
  </si>
  <si>
    <t>Better-Days Portable Usb Humidifier</t>
  </si>
  <si>
    <t>GIFT-17150</t>
  </si>
  <si>
    <t>GIFT-17150-GY</t>
  </si>
  <si>
    <t>Mckinley Sherpa Blanket - Grey</t>
  </si>
  <si>
    <t>GIFT-17153</t>
  </si>
  <si>
    <t>GIFT-17153-BN</t>
  </si>
  <si>
    <t>Fabrizio Fold Up Photo Frame</t>
  </si>
  <si>
    <t>GIFT-17155</t>
  </si>
  <si>
    <t>GIFT-17155-SW</t>
  </si>
  <si>
    <t>Frenzy Sunglasses - White</t>
  </si>
  <si>
    <t>GIFT-17155-O</t>
  </si>
  <si>
    <t>Frenzy Sunglasses - Orange</t>
  </si>
  <si>
    <t>GIFT-17155-CY</t>
  </si>
  <si>
    <t>Frenzy Sunglasses - Cyan</t>
  </si>
  <si>
    <t>GIFT-17155-L</t>
  </si>
  <si>
    <t>Frenzy Sunglasses - Lime</t>
  </si>
  <si>
    <t>GIFT-17155-Y</t>
  </si>
  <si>
    <t>Frenzy Sunglasses - Yellow</t>
  </si>
  <si>
    <t>GIFT-17155-R</t>
  </si>
  <si>
    <t>Frenzy Sunglasses - Red</t>
  </si>
  <si>
    <t>GIFT-17155-BL</t>
  </si>
  <si>
    <t>Frenzy Sunglasses - Black</t>
  </si>
  <si>
    <t>GIFT-17156</t>
  </si>
  <si>
    <t>GIFT-17156-BN</t>
  </si>
  <si>
    <t>Fabrizio Executive Photo Frame - Brown</t>
  </si>
  <si>
    <t>GIFT-17157</t>
  </si>
  <si>
    <t>GIFT-17157-GY</t>
  </si>
  <si>
    <t>Greyston Backseat Cooler &amp; Organiser</t>
  </si>
  <si>
    <t>GIFT-17158</t>
  </si>
  <si>
    <t>GIFT-17158-BL</t>
  </si>
  <si>
    <t>Carrington Hold-All - Black</t>
  </si>
  <si>
    <t>GIFT-17160</t>
  </si>
  <si>
    <t>GIFT-17160-BL</t>
  </si>
  <si>
    <t>Carrington Desk Pro</t>
  </si>
  <si>
    <t>GIFT-17205</t>
  </si>
  <si>
    <t>GIFT-17205-BL</t>
  </si>
  <si>
    <t>Caps-Off Spinner - Black</t>
  </si>
  <si>
    <t>GIFT-17205-L</t>
  </si>
  <si>
    <t>Caps-Off Spinner - Lime</t>
  </si>
  <si>
    <t>GIFT-17205-R</t>
  </si>
  <si>
    <t>Caps-Off Spinner - Red</t>
  </si>
  <si>
    <t>GIFT-17205-BU</t>
  </si>
  <si>
    <t>Caps-Off Spinner - Blue</t>
  </si>
  <si>
    <t>GIFT-17205-O</t>
  </si>
  <si>
    <t>Caps-Off Spinner - Orange</t>
  </si>
  <si>
    <t>GIFT-17209</t>
  </si>
  <si>
    <t>Duo Spinner Highlighter</t>
  </si>
  <si>
    <t>GIFT-17214</t>
  </si>
  <si>
    <t>Triplicity Spinner Highlighter</t>
  </si>
  <si>
    <t>GIFT-17215</t>
  </si>
  <si>
    <t>GIFT-17215-SW</t>
  </si>
  <si>
    <t>Stick It Glue - Solid White</t>
  </si>
  <si>
    <t>GIFT-17216</t>
  </si>
  <si>
    <t>GIFT-17216-SW</t>
  </si>
  <si>
    <t>Orbital Eraser - Solid White</t>
  </si>
  <si>
    <t>GIFT-17217</t>
  </si>
  <si>
    <t>GIFT-17217-BL</t>
  </si>
  <si>
    <t>Collegiate Pencil Case - Black</t>
  </si>
  <si>
    <t>GIFT-17301</t>
  </si>
  <si>
    <t>GIFT-17301-S</t>
  </si>
  <si>
    <t>Twilight Candle - Silver</t>
  </si>
  <si>
    <t>GIFT-17304</t>
  </si>
  <si>
    <t>GIFT-17304-S</t>
  </si>
  <si>
    <t>Hearts-On-Fire Candle - Silver</t>
  </si>
  <si>
    <t>GIFT-17306</t>
  </si>
  <si>
    <t>GIFT-17306-GM</t>
  </si>
  <si>
    <t>Brightforce Torch</t>
  </si>
  <si>
    <t>GIFT-17307</t>
  </si>
  <si>
    <t>GIFT-17307-BL</t>
  </si>
  <si>
    <t>Voyager Multi-Function Mobile Holder - Black</t>
  </si>
  <si>
    <t>GIFT-17308</t>
  </si>
  <si>
    <t>GIFT-17308-SW</t>
  </si>
  <si>
    <t>Shimmer Candle - White</t>
  </si>
  <si>
    <t>GIFT-17311</t>
  </si>
  <si>
    <t>GIFT-17311-BL</t>
  </si>
  <si>
    <t>Intensity Cob Light</t>
  </si>
  <si>
    <t>GIFT-17314</t>
  </si>
  <si>
    <t>GIFT-17314-BL</t>
  </si>
  <si>
    <t>Front-Runner Arm Pouch - Black</t>
  </si>
  <si>
    <t>GIFT-17315</t>
  </si>
  <si>
    <t>GIFT-17315-BL</t>
  </si>
  <si>
    <t>Rally Microfibre Sports Towel - Black</t>
  </si>
  <si>
    <t>GIFT-17315-L</t>
  </si>
  <si>
    <t>Rally Microfibre Sports Towel - Lime</t>
  </si>
  <si>
    <t>GIFT-17315-SW</t>
  </si>
  <si>
    <t>Rally Microfibre Sports Towel - White</t>
  </si>
  <si>
    <t>GIFT-17315-BU</t>
  </si>
  <si>
    <t>Rally Microfibre Sports Towel - Blue</t>
  </si>
  <si>
    <t>GIFT-17315-R</t>
  </si>
  <si>
    <t>Rally Microfibre Sports Towel - Red</t>
  </si>
  <si>
    <t>GIFT-17316</t>
  </si>
  <si>
    <t>GIFT-17316-GY</t>
  </si>
  <si>
    <t>Freestyle Exercise Mat - Grey</t>
  </si>
  <si>
    <t>GIFT-17316-O</t>
  </si>
  <si>
    <t>Freestyle Exercise Mat - Orange</t>
  </si>
  <si>
    <t>GIFT-17316-BU</t>
  </si>
  <si>
    <t>Freestyle Exercise Mat - Blue</t>
  </si>
  <si>
    <t>GIFT-17316-L</t>
  </si>
  <si>
    <t>Freestyle Exercise Mat - Lime</t>
  </si>
  <si>
    <t>GIFT-17316-R</t>
  </si>
  <si>
    <t>Freestyle Exercise Mat - Red</t>
  </si>
  <si>
    <t>GIFT-17317</t>
  </si>
  <si>
    <t>GIFT-17317-BL</t>
  </si>
  <si>
    <t>Stac Multi Function Torch</t>
  </si>
  <si>
    <t>GIFT-17318</t>
  </si>
  <si>
    <t>GIFT-17318-T</t>
  </si>
  <si>
    <t>Crystalline Glasses &amp; Screen Cleaner</t>
  </si>
  <si>
    <t>GIFT-17319</t>
  </si>
  <si>
    <t>GIFT-17319-T</t>
  </si>
  <si>
    <t>Fieldtrip First Aid Kit - Transparent</t>
  </si>
  <si>
    <t>GIFT-17320</t>
  </si>
  <si>
    <t>GIFT-17320-SW</t>
  </si>
  <si>
    <t>Active-Zone Sweat Band - White</t>
  </si>
  <si>
    <t>GIFT-17321</t>
  </si>
  <si>
    <t>GIFT-17321-SW</t>
  </si>
  <si>
    <t>Trek First Aid Kit - White</t>
  </si>
  <si>
    <t>GIFT-17322</t>
  </si>
  <si>
    <t>GIFT-17322-GY</t>
  </si>
  <si>
    <t>Greyston Backseat Leakproof Trash Holder - Grey</t>
  </si>
  <si>
    <t>GIFT-17323</t>
  </si>
  <si>
    <t>GIFT-17323-SW</t>
  </si>
  <si>
    <t>7-Days Pill Box - White</t>
  </si>
  <si>
    <t>GIFT-17324</t>
  </si>
  <si>
    <t>GIFT-17324-BL</t>
  </si>
  <si>
    <t xml:space="preserve">Triage First Aid Kit - Black </t>
  </si>
  <si>
    <t>GIFT-17325</t>
  </si>
  <si>
    <t>GIFT-17325-BL</t>
  </si>
  <si>
    <t>Cache Multipurpose Carry-All - Black</t>
  </si>
  <si>
    <t>GIFT-17326</t>
  </si>
  <si>
    <t>GIFT-17326-N</t>
  </si>
  <si>
    <t>Wrigley Picnic Blanket - Navy</t>
  </si>
  <si>
    <t>GIFT-17326-R</t>
  </si>
  <si>
    <t>Wrigley Picnic Blanket - Red</t>
  </si>
  <si>
    <t>GIFT-17326-GY</t>
  </si>
  <si>
    <t>Wrigley Picnic Blanket - Grey</t>
  </si>
  <si>
    <t>GIFT-17327</t>
  </si>
  <si>
    <t>GIFT-17327-SW</t>
  </si>
  <si>
    <t>Scout First Aid Kit - White</t>
  </si>
  <si>
    <t>GIFT-17328</t>
  </si>
  <si>
    <t>GIFT-17328-BL</t>
  </si>
  <si>
    <t>Clearcut Kitchen Scissors - Black</t>
  </si>
  <si>
    <t>GIFT-17329</t>
  </si>
  <si>
    <t>GIFT-17329-SW</t>
  </si>
  <si>
    <t>Boardwalk Microfibre Sunglasses Pouch - White</t>
  </si>
  <si>
    <t>GIFT-17330</t>
  </si>
  <si>
    <t>GIFT-17330-L</t>
  </si>
  <si>
    <t>Glider Utility Knife - Lime</t>
  </si>
  <si>
    <t>GIFT-17330-R</t>
  </si>
  <si>
    <t>Glider Utility Knife - Red</t>
  </si>
  <si>
    <t>GIFT-17330-SW</t>
  </si>
  <si>
    <t>Glider Utility Knife - White</t>
  </si>
  <si>
    <t>GIFT-17330-BU</t>
  </si>
  <si>
    <t>Glider Utility Knife - Blue</t>
  </si>
  <si>
    <t>GIFT-17330-O</t>
  </si>
  <si>
    <t>Glider Utility Knife - Orange</t>
  </si>
  <si>
    <t>GIFT-17331</t>
  </si>
  <si>
    <t>GIFT-17331-BL</t>
  </si>
  <si>
    <t>Vegas Playing Cards</t>
  </si>
  <si>
    <t>GIFT-17332</t>
  </si>
  <si>
    <t>GIFT-17332-SW</t>
  </si>
  <si>
    <t>Focalpoint Glasses &amp; Screen Cleaner - White</t>
  </si>
  <si>
    <t>GIFT-17333</t>
  </si>
  <si>
    <t>GIFT-17333-O</t>
  </si>
  <si>
    <t>Esplanade Microfibre Sunglasses Pouch - Orange</t>
  </si>
  <si>
    <t>GIFT-17333-BL</t>
  </si>
  <si>
    <t>Esplanade Microfibre Sunglasses Pouch - Black</t>
  </si>
  <si>
    <t>GIFT-17333-CY</t>
  </si>
  <si>
    <t>Esplanade Microfibre Sunglasses Pouch - Cyan</t>
  </si>
  <si>
    <t>GIFT-17333-Y</t>
  </si>
  <si>
    <t>Esplanade Microfibre Sunglasses Pouch - Yellow</t>
  </si>
  <si>
    <t>GIFT-17333-BU</t>
  </si>
  <si>
    <t>Esplanade Microfibre Sunglasses Pouch - Blue</t>
  </si>
  <si>
    <t>GIFT-17333-L</t>
  </si>
  <si>
    <t>Esplanade Microfibre Sunglasses Pouch - Lime</t>
  </si>
  <si>
    <t>GIFT-17334</t>
  </si>
  <si>
    <t>GIFT-17334-SW</t>
  </si>
  <si>
    <t>Snapshot Desk Caddy - White</t>
  </si>
  <si>
    <t>GIFT-17335</t>
  </si>
  <si>
    <t>GIFT-17335-BN</t>
  </si>
  <si>
    <t>Woodbury Sunglasses - Brown</t>
  </si>
  <si>
    <t>GIFT-17338</t>
  </si>
  <si>
    <t>GIFT-17338-R</t>
  </si>
  <si>
    <t>Sunnyvale Sunglasses - Red</t>
  </si>
  <si>
    <t>GIFT-17338-BL</t>
  </si>
  <si>
    <t>Sunnyvale Sunglasses - Black</t>
  </si>
  <si>
    <t>GIFT-17338-L</t>
  </si>
  <si>
    <t>Sunnyvale Sunglasses - Lime</t>
  </si>
  <si>
    <t>GIFT-17338-O</t>
  </si>
  <si>
    <t>Sunnyvale Sunglasses - Orange</t>
  </si>
  <si>
    <t>GIFT-17338-BU</t>
  </si>
  <si>
    <t>Sunnyvale Sunglasses - Blue</t>
  </si>
  <si>
    <t>GIFT-17338-Y</t>
  </si>
  <si>
    <t xml:space="preserve">Sunnyvale Sunglasses - Yellow </t>
  </si>
  <si>
    <t>GIFT-17339</t>
  </si>
  <si>
    <t>GIFT-17339-BL</t>
  </si>
  <si>
    <t>GIFT-17340</t>
  </si>
  <si>
    <t>GIFT-17340-C</t>
  </si>
  <si>
    <t>Waikiki Sunglasses - Charcoal</t>
  </si>
  <si>
    <t>GIFT-17340-O</t>
  </si>
  <si>
    <t>Waikiki Sunglasses - Orange</t>
  </si>
  <si>
    <t>GIFT-17340-BU</t>
  </si>
  <si>
    <t>Waikiki Sunglasses - Blue</t>
  </si>
  <si>
    <t>GIFT-17340-L</t>
  </si>
  <si>
    <t>Waikiki Sunglasses - Lime</t>
  </si>
  <si>
    <t>GIFT-17340-R</t>
  </si>
  <si>
    <t>Waikiki Sunglasses - Red</t>
  </si>
  <si>
    <t>GIFT-17341</t>
  </si>
  <si>
    <t>GIFT-17341-SW</t>
  </si>
  <si>
    <t>Soft Glow Candle - White</t>
  </si>
  <si>
    <t>GIFT-17345</t>
  </si>
  <si>
    <t>GIFT-17345-CP</t>
  </si>
  <si>
    <t>Crossfield Sunglasses - Cooper</t>
  </si>
  <si>
    <t>GIFT-17345-BL</t>
  </si>
  <si>
    <t>Crossfield Sunglasses - Black</t>
  </si>
  <si>
    <t>GIFT-17345-S</t>
  </si>
  <si>
    <t>Crossfield Sunglasses - Silver</t>
  </si>
  <si>
    <t>GIFT-17347</t>
  </si>
  <si>
    <t>GIFT-17347-S</t>
  </si>
  <si>
    <t>Digit Ring Grip &amp; Stand</t>
  </si>
  <si>
    <t>GIFT-17350</t>
  </si>
  <si>
    <t>GIFT-17350-GM</t>
  </si>
  <si>
    <t>Malibu Sunglasses - Gun Metal</t>
  </si>
  <si>
    <t>GIFT-17350-PI</t>
  </si>
  <si>
    <t>Malibu Sunglasses - Pink</t>
  </si>
  <si>
    <t>GIFT-17350-GD</t>
  </si>
  <si>
    <t>Malibu Sunglasses - Gold</t>
  </si>
  <si>
    <t>GIFT-206</t>
  </si>
  <si>
    <t>GIFT-206-BL</t>
  </si>
  <si>
    <t>Capri Chair &amp; Cooler - Black</t>
  </si>
  <si>
    <t>GIFT-206-BU</t>
  </si>
  <si>
    <t>Capri Chair &amp; Cooler - Blue</t>
  </si>
  <si>
    <t>GIFT-207</t>
  </si>
  <si>
    <t>Outback Bbq &amp; Cooler</t>
  </si>
  <si>
    <t>GIFT-641</t>
  </si>
  <si>
    <t>Ranger Bbq Set</t>
  </si>
  <si>
    <t>GIFT-752</t>
  </si>
  <si>
    <t>Make-A-Date Perpetual Calender</t>
  </si>
  <si>
    <t>GIFT-760</t>
  </si>
  <si>
    <t>GIFT-760-BL</t>
  </si>
  <si>
    <t>Chill-Out Stress Balls - Black</t>
  </si>
  <si>
    <t>GIFT-760-G</t>
  </si>
  <si>
    <t>Chill-Out Stress Balls - Green</t>
  </si>
  <si>
    <t>GIFT-760-O</t>
  </si>
  <si>
    <t>Chill-Out Stress Balls - Orange</t>
  </si>
  <si>
    <t>GIFT-760-BU</t>
  </si>
  <si>
    <t>Chill-Out Stress Balls - Blue</t>
  </si>
  <si>
    <t>GIFT-760-L</t>
  </si>
  <si>
    <t>Chill-Out Stress Balls - Lime</t>
  </si>
  <si>
    <t>GIFT-760-R</t>
  </si>
  <si>
    <t>Chill-Out Stress Balls - Red</t>
  </si>
  <si>
    <t>GIFT-760-SW</t>
  </si>
  <si>
    <t>Chill-Out Stress Balls - White</t>
  </si>
  <si>
    <t>GIFT-760-TQ</t>
  </si>
  <si>
    <t>Chill-Out Stress Balls - Turquoise</t>
  </si>
  <si>
    <t>GIFT-760-Y</t>
  </si>
  <si>
    <t>Chill-Out Stress Balls - Yellow</t>
  </si>
  <si>
    <t>GIFT-773</t>
  </si>
  <si>
    <t>Pyramid Highlighter</t>
  </si>
  <si>
    <t>GIFT-779</t>
  </si>
  <si>
    <t>Brainbuster Puzzle</t>
  </si>
  <si>
    <t>GIFT-831</t>
  </si>
  <si>
    <t>Nice-2-Meet-U Business Card Holder</t>
  </si>
  <si>
    <t>GIFT-840</t>
  </si>
  <si>
    <t>GIFT-840-BL</t>
  </si>
  <si>
    <t>Runner'S Sweatband - Black</t>
  </si>
  <si>
    <t>GIFT-840-R</t>
  </si>
  <si>
    <t>Runner'S Sweatband - Red</t>
  </si>
  <si>
    <t>GIFT-862</t>
  </si>
  <si>
    <t>GIFT-862-T</t>
  </si>
  <si>
    <t>Paramed Pill &amp; Plaster Dispenser</t>
  </si>
  <si>
    <t>GIFT-867</t>
  </si>
  <si>
    <t>Braaimaster Digital Bbq Fork</t>
  </si>
  <si>
    <t>GIFT-894</t>
  </si>
  <si>
    <t>GIFT-894-BU</t>
  </si>
  <si>
    <t>Scribe A6 Notepad - Blue</t>
  </si>
  <si>
    <t>GIFT-894-C</t>
  </si>
  <si>
    <t>Scribe A6 Notepad - Charcoal</t>
  </si>
  <si>
    <t>GIFT-894-T</t>
  </si>
  <si>
    <t>Scribe A6 Notepad - Frosted White</t>
  </si>
  <si>
    <t>GIFT-9006</t>
  </si>
  <si>
    <t>Crisis First Aid Kit</t>
  </si>
  <si>
    <t>GIFT-9012</t>
  </si>
  <si>
    <t>Codex Travel Lock &amp; Luggage Tag</t>
  </si>
  <si>
    <t>GIFT-9040</t>
  </si>
  <si>
    <t>GIFT-9040-SW</t>
  </si>
  <si>
    <t>Grind Sharpener &amp; Eraser - White</t>
  </si>
  <si>
    <t>GIFT-9045</t>
  </si>
  <si>
    <t>City-Girl Mirror</t>
  </si>
  <si>
    <t>GIFT-9047</t>
  </si>
  <si>
    <t>GIFT-9047-BL</t>
  </si>
  <si>
    <t>Clippz Manicure Set - Black</t>
  </si>
  <si>
    <t>GIFT-9064</t>
  </si>
  <si>
    <t>Timestore Clock &amp; Pen Holder</t>
  </si>
  <si>
    <t>GIFT-9072</t>
  </si>
  <si>
    <t>Memotime Clock &amp; Desk Stand</t>
  </si>
  <si>
    <t>GIFT-9075</t>
  </si>
  <si>
    <t>GIFT-9075-BL</t>
  </si>
  <si>
    <t>Spark Kinetic Torch - Black</t>
  </si>
  <si>
    <t>GIFT-9075-R</t>
  </si>
  <si>
    <t>Spark Kinetic Torch - Red</t>
  </si>
  <si>
    <t>GIFT-9075-BU</t>
  </si>
  <si>
    <t>Spark Kinetic Torch - Blue</t>
  </si>
  <si>
    <t>GIFT-9098</t>
  </si>
  <si>
    <t>Carrington Mousepad</t>
  </si>
  <si>
    <t>GIFT-9106</t>
  </si>
  <si>
    <t>Confounded Puzzle Set</t>
  </si>
  <si>
    <t>GIFT-9107</t>
  </si>
  <si>
    <t>GIFT-9107-PI</t>
  </si>
  <si>
    <t>Syringe Highlighter - Pink</t>
  </si>
  <si>
    <t>GIFT-9107-Y</t>
  </si>
  <si>
    <t>Syringe Highlighter - Yellow</t>
  </si>
  <si>
    <t>GIFT-9120</t>
  </si>
  <si>
    <t>GIFT-9120-CY</t>
  </si>
  <si>
    <t>Technikon Pencil Case  - Cyan</t>
  </si>
  <si>
    <t>GIFT-9120-O</t>
  </si>
  <si>
    <t>Technikon Pencil Case - Orange</t>
  </si>
  <si>
    <t>GIFT-9120-SW</t>
  </si>
  <si>
    <t>Technikon Pencil Case - White</t>
  </si>
  <si>
    <t>GIFT-9120-BL</t>
  </si>
  <si>
    <t>Technikon Pencil Case - Black</t>
  </si>
  <si>
    <t>GIFT-9120-L</t>
  </si>
  <si>
    <t>Technikon Pencil Case - Lime</t>
  </si>
  <si>
    <t>GIFT-9120-BU</t>
  </si>
  <si>
    <t>Technikon Pencil Case - Blue</t>
  </si>
  <si>
    <t>GIFT-9120-N</t>
  </si>
  <si>
    <t>Technikon Pencil Case - Navy</t>
  </si>
  <si>
    <t>GIFT-9120-DG1</t>
  </si>
  <si>
    <t>Technikon Pencil Case - Dark Green</t>
  </si>
  <si>
    <t>GIFT-9120-R</t>
  </si>
  <si>
    <t>Technikon Pencil Case - Red</t>
  </si>
  <si>
    <t>GIFT-9121</t>
  </si>
  <si>
    <t>GIFT-9121-CY</t>
  </si>
  <si>
    <t>Varsity Pencil Case - Cyan</t>
  </si>
  <si>
    <t>GIFT-9121-BL</t>
  </si>
  <si>
    <t>Varsity Pencil Case - Black</t>
  </si>
  <si>
    <t>GIFT-9121-O</t>
  </si>
  <si>
    <t>Varsity Pencil Case - Orange</t>
  </si>
  <si>
    <t>GIFT-9121-L</t>
  </si>
  <si>
    <t>Varsity Pencil Case - Lime</t>
  </si>
  <si>
    <t>GIFT-9121-SW</t>
  </si>
  <si>
    <t>Varsity Pencil Case - White</t>
  </si>
  <si>
    <t>GIFT-9121-DG1</t>
  </si>
  <si>
    <t>Varsity Pencil Case  - Dark Green</t>
  </si>
  <si>
    <t>GIFT-9121-N</t>
  </si>
  <si>
    <t>Varsity Pencil Case - Navy</t>
  </si>
  <si>
    <t>GIFT-9121-R</t>
  </si>
  <si>
    <t>Varsity Pencil Case - Red</t>
  </si>
  <si>
    <t>GIFT-9121-BU</t>
  </si>
  <si>
    <t>Varsity Pencil Case - Blue</t>
  </si>
  <si>
    <t>GIFT-9140</t>
  </si>
  <si>
    <t>GIFT-9140-SW</t>
  </si>
  <si>
    <t>In-Focus Multi Cloth - White</t>
  </si>
  <si>
    <t>GIFT-9146</t>
  </si>
  <si>
    <t>GIFT-9146-BL</t>
  </si>
  <si>
    <t>Bold Statement Lanyard - Black</t>
  </si>
  <si>
    <t>GIFT-9146-O</t>
  </si>
  <si>
    <t>Bold Statement Lanyard - Orange</t>
  </si>
  <si>
    <t>GIFT-9146-SW</t>
  </si>
  <si>
    <t>Bold-Statement Lanyard - White</t>
  </si>
  <si>
    <t>GIFT-9146-BU</t>
  </si>
  <si>
    <t>Bold Statement Lanyard - Blue</t>
  </si>
  <si>
    <t>GIFT-9146-N</t>
  </si>
  <si>
    <t>Bold Statement Lanyard - Navy</t>
  </si>
  <si>
    <t>GIFT-9146-R</t>
  </si>
  <si>
    <t>Bold Statement Lanyard - Red</t>
  </si>
  <si>
    <t>GIFT-9149</t>
  </si>
  <si>
    <t>GIFT-9149-BL</t>
  </si>
  <si>
    <t>Fanatic Sports Towel - Black</t>
  </si>
  <si>
    <t>GIFT-9149-BU</t>
  </si>
  <si>
    <t>Fanatic Sports Towel - Royal Blue</t>
  </si>
  <si>
    <t>GIFT-9149-L</t>
  </si>
  <si>
    <t>Fanatic Sports Towel - Lime</t>
  </si>
  <si>
    <t>GIFT-9149-O</t>
  </si>
  <si>
    <t>Fanatic Sports Towel - Orange</t>
  </si>
  <si>
    <t>GIFT-9149-SW</t>
  </si>
  <si>
    <t>Fanatic Sports Towel - White</t>
  </si>
  <si>
    <t>GIFT-9149-N</t>
  </si>
  <si>
    <t>Fanatic Sports Towel - Navy</t>
  </si>
  <si>
    <t>GIFT-9149-R</t>
  </si>
  <si>
    <t>Fanatic Sports Towel - Red</t>
  </si>
  <si>
    <t>GIFT-9149-TQ</t>
  </si>
  <si>
    <t>Fanatic Sports Towel - Turquoise</t>
  </si>
  <si>
    <t>GIFT-9179</t>
  </si>
  <si>
    <t>GIFT-9179-SW</t>
  </si>
  <si>
    <t>Couture Nail File - White</t>
  </si>
  <si>
    <t>GIFT-9184</t>
  </si>
  <si>
    <t>GIFT-9184-BL</t>
  </si>
  <si>
    <t>Texas Bbq Set - Black</t>
  </si>
  <si>
    <t>GIFT-9190</t>
  </si>
  <si>
    <t>GIFT-9190-BL</t>
  </si>
  <si>
    <t>Cookout Bbq Apron - Black</t>
  </si>
  <si>
    <t>GIFT-9190-BU</t>
  </si>
  <si>
    <t>Cookout Bbq Apron - Blue</t>
  </si>
  <si>
    <t>GIFT-9203</t>
  </si>
  <si>
    <t>GIFT-9203-O</t>
  </si>
  <si>
    <t>Scholar Ruler And Stationery Set - Orange</t>
  </si>
  <si>
    <t>GIFT-9203-SW</t>
  </si>
  <si>
    <t>Scholar Ruler And Stationery Set - White</t>
  </si>
  <si>
    <t>GIFT-9203-TQ</t>
  </si>
  <si>
    <t>Scholar Ruler And Stationery Set - Turquoise</t>
  </si>
  <si>
    <t>GIFT-9203-BU</t>
  </si>
  <si>
    <t>Scholar Ruler And Stationery Set - Blue</t>
  </si>
  <si>
    <t>GIFT-9203-L</t>
  </si>
  <si>
    <t>Scholar Ruler And Stationery Set - Lime</t>
  </si>
  <si>
    <t>GIFT-9203-R</t>
  </si>
  <si>
    <t>Scholar Ruler And Stationery Set - Red</t>
  </si>
  <si>
    <t>GIFT-9208</t>
  </si>
  <si>
    <t>Splash Highlighter</t>
  </si>
  <si>
    <t>GIFT-9215</t>
  </si>
  <si>
    <t>GIFT-9215-SW</t>
  </si>
  <si>
    <t>Bubble Poncho - White</t>
  </si>
  <si>
    <t>GIFT-9361</t>
  </si>
  <si>
    <t>GIFT-9361-BL</t>
  </si>
  <si>
    <t>Eureka Lunch Box - Black</t>
  </si>
  <si>
    <t>GIFT-9361-SW</t>
  </si>
  <si>
    <t>Eureka Lunch Box - White</t>
  </si>
  <si>
    <t>GIFT-9361-L</t>
  </si>
  <si>
    <t>Eureka Lunch Box - Lime</t>
  </si>
  <si>
    <t>GIFT-9361-R</t>
  </si>
  <si>
    <t>Eureka Lunch Box - Red</t>
  </si>
  <si>
    <t>GIFT-9361-BU</t>
  </si>
  <si>
    <t>Eureka Lunch Box - Blue</t>
  </si>
  <si>
    <t>GIFT-9371</t>
  </si>
  <si>
    <t>Eco-Logical Karma Stationery Set</t>
  </si>
  <si>
    <t>GIFT-9384</t>
  </si>
  <si>
    <t>Balmain Cosmetics Mirror</t>
  </si>
  <si>
    <t>GIFT-9398</t>
  </si>
  <si>
    <t>Everest Binoculars</t>
  </si>
  <si>
    <t>GIFT-9402</t>
  </si>
  <si>
    <t>Memo-Strip Memo Set</t>
  </si>
  <si>
    <t>GIFT-9410</t>
  </si>
  <si>
    <t>Deity Bag Holder &amp; Mirror</t>
  </si>
  <si>
    <t>GIFT-9441</t>
  </si>
  <si>
    <t>GIFT-9441-KH</t>
  </si>
  <si>
    <t>Cocoon Fleece Blanket - Khaki</t>
  </si>
  <si>
    <t>GIFT-9441-BL</t>
  </si>
  <si>
    <t>Cocoon Fleece Blanket - Black</t>
  </si>
  <si>
    <t>GIFT-9441-GY</t>
  </si>
  <si>
    <t>Cocoon Fleece Blanket - Grey</t>
  </si>
  <si>
    <t>GIFT-9444</t>
  </si>
  <si>
    <t>GIFT-9444-GY</t>
  </si>
  <si>
    <t>Cuddle Fleece Blanket - Grey</t>
  </si>
  <si>
    <t>GIFT-9444-BL</t>
  </si>
  <si>
    <t>Cuddle Fleece Blanket - Black</t>
  </si>
  <si>
    <t>GIFT-9444-L</t>
  </si>
  <si>
    <t>Cuddle Fleece Blanket - Lime</t>
  </si>
  <si>
    <t>GIFT-9444-O</t>
  </si>
  <si>
    <t>Cuddle Fleece Blanket - Orange</t>
  </si>
  <si>
    <t>GIFT-9444-R</t>
  </si>
  <si>
    <t>Cuddle Fleece Blanket - Red</t>
  </si>
  <si>
    <t>GIFT-9444-G</t>
  </si>
  <si>
    <t>Cuddle Fleece Blanket - Green</t>
  </si>
  <si>
    <t>GIFT-9444-N</t>
  </si>
  <si>
    <t>Cuddle Fleece Blanket - Navy</t>
  </si>
  <si>
    <t>GIFT-9451</t>
  </si>
  <si>
    <t>Buffet Business Card Holder</t>
  </si>
  <si>
    <t>GIFT-9452</t>
  </si>
  <si>
    <t>Rockerfeller Business Card Holder</t>
  </si>
  <si>
    <t>GIFT-9453</t>
  </si>
  <si>
    <t>Branson Business Card Holder</t>
  </si>
  <si>
    <t>GIFT-9454</t>
  </si>
  <si>
    <t>Gates Card Holder &amp; Money Clip</t>
  </si>
  <si>
    <t>GIFT-9456</t>
  </si>
  <si>
    <t>GIFT-9456-BU</t>
  </si>
  <si>
    <t>Pulsate Ear Buds - Blue</t>
  </si>
  <si>
    <t>GIFT-9456-SW</t>
  </si>
  <si>
    <t>Pulsate Ear Buds - White</t>
  </si>
  <si>
    <t>GIFT-9456-BL</t>
  </si>
  <si>
    <t>Pulsate Ear Buds - Black</t>
  </si>
  <si>
    <t>GIFT-9456-R</t>
  </si>
  <si>
    <t>Pulsate Ear Buds - Red</t>
  </si>
  <si>
    <t>GIFT-9457</t>
  </si>
  <si>
    <t>GIFT-9457-NAT</t>
  </si>
  <si>
    <t>On-Cue Sticky Flags - Natural</t>
  </si>
  <si>
    <t>GIFT-9458</t>
  </si>
  <si>
    <t>GIFT-9458-NAT</t>
  </si>
  <si>
    <t>Traxx Sticky Flags - Natural</t>
  </si>
  <si>
    <t>GIFT-9465</t>
  </si>
  <si>
    <t>GIFT-9465-SW</t>
  </si>
  <si>
    <t>Boogie Earbuds - White</t>
  </si>
  <si>
    <t>GIFT-9470</t>
  </si>
  <si>
    <t>Persona Highlighter</t>
  </si>
  <si>
    <t>GIFT-9473</t>
  </si>
  <si>
    <t>Belle 3-In-1 Nail Care Set</t>
  </si>
  <si>
    <t>GIFT-9476</t>
  </si>
  <si>
    <t>Aura Highlighter Set</t>
  </si>
  <si>
    <t>GIFT-9477</t>
  </si>
  <si>
    <t>Go-Team Memo Clips</t>
  </si>
  <si>
    <t>GIFT-9483</t>
  </si>
  <si>
    <t>Mojo Memo Clip</t>
  </si>
  <si>
    <t>GIFT-9498</t>
  </si>
  <si>
    <t>Trekker Bbq Set</t>
  </si>
  <si>
    <t>GIFT-9510</t>
  </si>
  <si>
    <t>GIFT-9510-NAT</t>
  </si>
  <si>
    <t>Caption Business Card Holder - Natural</t>
  </si>
  <si>
    <t>GIFT-9533</t>
  </si>
  <si>
    <t>Galleria Phone Stand &amp; Pen Holder</t>
  </si>
  <si>
    <t>GIFT-9542</t>
  </si>
  <si>
    <t>GIFT-9542-NT</t>
  </si>
  <si>
    <t>Brainstorm Memo Set</t>
  </si>
  <si>
    <t>GIFT-9544</t>
  </si>
  <si>
    <t>GIFT-9544-BL</t>
  </si>
  <si>
    <t>Statement Sticky Flags - Black</t>
  </si>
  <si>
    <t>GIFT-9553</t>
  </si>
  <si>
    <t>Lumiere Stress Buster</t>
  </si>
  <si>
    <t>GIFT-9554</t>
  </si>
  <si>
    <t>Feel-The-Love Stress Buster</t>
  </si>
  <si>
    <t>GIFT-9565</t>
  </si>
  <si>
    <t>Drive-Time Cargo Organiser</t>
  </si>
  <si>
    <t>GIFT-9566</t>
  </si>
  <si>
    <t>GIFT-9566-BL</t>
  </si>
  <si>
    <t>Life In Motion Deluxe Cargo Organiser</t>
  </si>
  <si>
    <t>GIFT-9576</t>
  </si>
  <si>
    <t>GIFT-9576-SW</t>
  </si>
  <si>
    <t>Bon Apetit Cutlery Set - White</t>
  </si>
  <si>
    <t>GIFT-9581</t>
  </si>
  <si>
    <t>GIFT-9581-BU</t>
  </si>
  <si>
    <t>Gyro Yo-Yo - Blue</t>
  </si>
  <si>
    <t>GIFT-9581-SW</t>
  </si>
  <si>
    <t>Gyro Yo-Yo - White</t>
  </si>
  <si>
    <t>GIFT-9581-BL</t>
  </si>
  <si>
    <t>Gyro Yo-Yo - Black</t>
  </si>
  <si>
    <t>GIFT-9704</t>
  </si>
  <si>
    <t>Centre-Stage Media Station - White</t>
  </si>
  <si>
    <t>GIFT-9707</t>
  </si>
  <si>
    <t>Crystal-Clear Glasses &amp; Screen Cleaner</t>
  </si>
  <si>
    <t>GIFT-9713</t>
  </si>
  <si>
    <t>Drive-Time Vehicle Emergency Kit</t>
  </si>
  <si>
    <t>GIFT-9715</t>
  </si>
  <si>
    <t>GIFT-9715-O</t>
  </si>
  <si>
    <t>Crave Food Capsule - Orange</t>
  </si>
  <si>
    <t>GIFT-9715-BU</t>
  </si>
  <si>
    <t>Crave Food Capsule - Blue</t>
  </si>
  <si>
    <t>GIFT-9715-BL</t>
  </si>
  <si>
    <t>Crave Food Capsule - Black</t>
  </si>
  <si>
    <t>GIFT-9715-R</t>
  </si>
  <si>
    <t>Crave Food Capsule - Red</t>
  </si>
  <si>
    <t>GIFT-9718</t>
  </si>
  <si>
    <t>Balmain Auvergne Wallet</t>
  </si>
  <si>
    <t>GIFT-9720</t>
  </si>
  <si>
    <t>GIFT-9720-BL</t>
  </si>
  <si>
    <t>In-Shape Pedometer - Black</t>
  </si>
  <si>
    <t>GIFT-9721</t>
  </si>
  <si>
    <t>Pedova Travel Wallet</t>
  </si>
  <si>
    <t>GIFT-9769</t>
  </si>
  <si>
    <t>Chroma Pencil Set</t>
  </si>
  <si>
    <t>GIFT-9770</t>
  </si>
  <si>
    <t>GIFT-9770-BL</t>
  </si>
  <si>
    <t>Oblique Sports Towel - Black</t>
  </si>
  <si>
    <t>GIFT-9770-SW</t>
  </si>
  <si>
    <t>Oblique Sports Towel - White</t>
  </si>
  <si>
    <t>GIFT-9770-GY</t>
  </si>
  <si>
    <t>Oblique Sports Towel - Grey</t>
  </si>
  <si>
    <t>GIFT-9771</t>
  </si>
  <si>
    <t>Shoe-Shine Travel Kit</t>
  </si>
  <si>
    <t>GIFT-9776</t>
  </si>
  <si>
    <t>Kaleidoscope Crayons</t>
  </si>
  <si>
    <t>GIFT-9779</t>
  </si>
  <si>
    <t>Medic First Aid Kit - White</t>
  </si>
  <si>
    <t>GIFT-9800</t>
  </si>
  <si>
    <t>GIFT-9800-BL</t>
  </si>
  <si>
    <t>Happy Travels Car Vent Air Freshener</t>
  </si>
  <si>
    <t>GIFT-9805</t>
  </si>
  <si>
    <t>GIFT-9805-BL</t>
  </si>
  <si>
    <t>Acoustix Earbuds - Black</t>
  </si>
  <si>
    <t>GIFT-9805-L</t>
  </si>
  <si>
    <t>Acoustix Earbuds - Lime</t>
  </si>
  <si>
    <t>GIFT-9805-R</t>
  </si>
  <si>
    <t>Acoustix Earbuds - Red</t>
  </si>
  <si>
    <t>GIFT-9805-BU</t>
  </si>
  <si>
    <t>Acoustix Earbuds - Blue</t>
  </si>
  <si>
    <t>GIFT-9805-O</t>
  </si>
  <si>
    <t>Acoustix Earbuds - Orange</t>
  </si>
  <si>
    <t>GIFT-9805-SW</t>
  </si>
  <si>
    <t>Acoustix Earbuds - White</t>
  </si>
  <si>
    <t>GIFT-9815</t>
  </si>
  <si>
    <t>Binary Clock &amp; Frame</t>
  </si>
  <si>
    <t>GIFT-9818</t>
  </si>
  <si>
    <t>GIFT-9818-SW</t>
  </si>
  <si>
    <t>Bar-Buddy Bottle Opener</t>
  </si>
  <si>
    <t>GIFT-9825</t>
  </si>
  <si>
    <t>Chronology Clock &amp; Pen Holder</t>
  </si>
  <si>
    <t>GIFT-9850</t>
  </si>
  <si>
    <t>Radiance Photo Frame</t>
  </si>
  <si>
    <t>GIFT-9858</t>
  </si>
  <si>
    <t>GIFT-9858-BL</t>
  </si>
  <si>
    <t>Cosmos Sunglasses - Black</t>
  </si>
  <si>
    <t>GIFT-9858-GY</t>
  </si>
  <si>
    <t>Cosmos Sunglasses - Grey</t>
  </si>
  <si>
    <t>GIFT-9858-R</t>
  </si>
  <si>
    <t>Cosmos Sunglasses - Red</t>
  </si>
  <si>
    <t>GIFT-9858-BU</t>
  </si>
  <si>
    <t>Cosmos Sunglasses - Blue</t>
  </si>
  <si>
    <t>GIFT-9858-SW</t>
  </si>
  <si>
    <t>Cosmos Sunglasses - White</t>
  </si>
  <si>
    <t>GIFT-9858-L</t>
  </si>
  <si>
    <t>Cosmos Sunglasses - Lime</t>
  </si>
  <si>
    <t>GIFT-9860</t>
  </si>
  <si>
    <t>Argo Stapler</t>
  </si>
  <si>
    <t>GIFT-9865</t>
  </si>
  <si>
    <t>Heart Highlighter</t>
  </si>
  <si>
    <t>GIFT-9870</t>
  </si>
  <si>
    <t>Starlight Highlighter</t>
  </si>
  <si>
    <t>GIFT-9875</t>
  </si>
  <si>
    <t>Artify Wax Highlighter Set</t>
  </si>
  <si>
    <t>GIFT-9877</t>
  </si>
  <si>
    <t>GIFT-9877-SW</t>
  </si>
  <si>
    <t>Thumbs-Up Stress Buster - White</t>
  </si>
  <si>
    <t>GIFT-9878</t>
  </si>
  <si>
    <t>Chromatix Highlighter</t>
  </si>
  <si>
    <t>GIFT-9880</t>
  </si>
  <si>
    <t>Brightside Wax Highlighter Set</t>
  </si>
  <si>
    <t>GIFT-9883</t>
  </si>
  <si>
    <t>GIFT-9883-BL</t>
  </si>
  <si>
    <t>Maui Bottle Opener Sunglasses - Black</t>
  </si>
  <si>
    <t>GIFT-9885</t>
  </si>
  <si>
    <t>GIFT-9885-NT</t>
  </si>
  <si>
    <t>Cubix Desk Mate - Natural</t>
  </si>
  <si>
    <t>GIFT-9898</t>
  </si>
  <si>
    <t>Roadster Vehicle Emergency Kit</t>
  </si>
  <si>
    <t>GIFT-9900</t>
  </si>
  <si>
    <t>Aloha Beach Chair Base</t>
  </si>
  <si>
    <t>GIFT-9922</t>
  </si>
  <si>
    <t>GIFT-9922-BL</t>
  </si>
  <si>
    <t>Trail-Runner Shoe Light - Black</t>
  </si>
  <si>
    <t>GIFT-9940</t>
  </si>
  <si>
    <t>GIFT-9940-GY</t>
  </si>
  <si>
    <t>Greyston 7-Piece Bbq Set - Grey</t>
  </si>
  <si>
    <t>GIFT-9945</t>
  </si>
  <si>
    <t>GIFT-9945-GY</t>
  </si>
  <si>
    <t>Greyston 14-Piece Bbq Set - Grey</t>
  </si>
  <si>
    <t>GIFT-9954</t>
  </si>
  <si>
    <t>GIFT-9954-SW</t>
  </si>
  <si>
    <t>Meal Mate Lunch Box - White</t>
  </si>
  <si>
    <t>GIFT-9961</t>
  </si>
  <si>
    <t>Happy-Me Sticky Flags &amp; Paper Clips</t>
  </si>
  <si>
    <t>GIFT-9963</t>
  </si>
  <si>
    <t>GIFT-9963-SW</t>
  </si>
  <si>
    <t>Capsule Screen Cleaner - White</t>
  </si>
  <si>
    <t>GIFT-9963-BL</t>
  </si>
  <si>
    <t>Capsule Screen Cleaner - Black</t>
  </si>
  <si>
    <t>GIFT-9965</t>
  </si>
  <si>
    <t>GIFT-9965-SW</t>
  </si>
  <si>
    <t>Fashionista Cosmetics Mirror - White</t>
  </si>
  <si>
    <t>GIFT-9966</t>
  </si>
  <si>
    <t>GIFT-9966-SW</t>
  </si>
  <si>
    <t>Beauty Sleep Eye Mask - White</t>
  </si>
  <si>
    <t>GIFT-9969</t>
  </si>
  <si>
    <t>GIFT-9969-SW</t>
  </si>
  <si>
    <t>Mobigrip Phone Holder - White</t>
  </si>
  <si>
    <t>GIFT-9974</t>
  </si>
  <si>
    <t>GIFT-9974-SW</t>
  </si>
  <si>
    <t>Tranquility Ear Plugs - White</t>
  </si>
  <si>
    <t>GIFT-9976</t>
  </si>
  <si>
    <t>GIFT-9976-N</t>
  </si>
  <si>
    <t>Paradiso Folding Chair - Navy</t>
  </si>
  <si>
    <t>GIFT-9976-BL</t>
  </si>
  <si>
    <t>Paradiso Folding Chair - Black</t>
  </si>
  <si>
    <t>GIFT-9976-BU</t>
  </si>
  <si>
    <t>Paradiso Folding Chair - Blue</t>
  </si>
  <si>
    <t>GIFT-9976-R</t>
  </si>
  <si>
    <t>Paradiso Folding Chair - Red</t>
  </si>
  <si>
    <t>GIFT-9978</t>
  </si>
  <si>
    <t>GIFT-9978-SW</t>
  </si>
  <si>
    <t>Bakemaster Measuring Scoops - White</t>
  </si>
  <si>
    <t>GIFT-9982</t>
  </si>
  <si>
    <t>GIFT-9982-T</t>
  </si>
  <si>
    <t xml:space="preserve">Prima Donna Manicure Set - Transparent </t>
  </si>
  <si>
    <t>GIFT-9985</t>
  </si>
  <si>
    <t>GIFT-9985-T</t>
  </si>
  <si>
    <t xml:space="preserve">Casablanca Coaster - Transparent </t>
  </si>
  <si>
    <t>GIFT-9988</t>
  </si>
  <si>
    <t>GIFT-9988-T</t>
  </si>
  <si>
    <t>Identity Card Holder</t>
  </si>
  <si>
    <t>GIFT-9990</t>
  </si>
  <si>
    <t>GIFT-9990-SW</t>
  </si>
  <si>
    <t>Cloud Nine Stress Buster - White</t>
  </si>
  <si>
    <t>GIFT-9999</t>
  </si>
  <si>
    <t>GIFT-9999-BL</t>
  </si>
  <si>
    <t>Klasp Badge Reel - Black</t>
  </si>
  <si>
    <t>GIFT-9999-SW</t>
  </si>
  <si>
    <t>Klasp Badge Reel - White</t>
  </si>
  <si>
    <t>GIFTBAG-1000</t>
  </si>
  <si>
    <t>GIFTBAG-1000-BL</t>
  </si>
  <si>
    <t>Glitz Gift Bag - Glossy Black</t>
  </si>
  <si>
    <t>GIFTBAG-1000-N</t>
  </si>
  <si>
    <t>Glitz Gift Bag - Glossy Navy</t>
  </si>
  <si>
    <t>GIFTBAG-1000-S</t>
  </si>
  <si>
    <t>Glitz Gift Bag - Matt Silver</t>
  </si>
  <si>
    <t>GIFTBAG-1000-GD</t>
  </si>
  <si>
    <t>Glitz Gift Bag - Matt Gold</t>
  </si>
  <si>
    <t>GIFTBAG-1005</t>
  </si>
  <si>
    <t>GIFTBAG-1005-GD</t>
  </si>
  <si>
    <t>Dazzle Gift Bag - Matt Gold</t>
  </si>
  <si>
    <t>GIFTBAG-1005-SW</t>
  </si>
  <si>
    <t>Dazzle Gift Bag - Matt White</t>
  </si>
  <si>
    <t>GIFTBAG-1005-S</t>
  </si>
  <si>
    <t>Dazzle Gift Bag - Matt Silver</t>
  </si>
  <si>
    <t>GIFTBAG-1005-BL</t>
  </si>
  <si>
    <t>Dazzle Gift Bag - Glossy Black</t>
  </si>
  <si>
    <t>GIFTBAG-1005-N</t>
  </si>
  <si>
    <t>Dazzle Gift Bag - Glossy Navy</t>
  </si>
  <si>
    <t>GIFTBAG-1010</t>
  </si>
  <si>
    <t>GIFTBAG-1010-GD</t>
  </si>
  <si>
    <t>Glamour Gift Bag - Matt Gold</t>
  </si>
  <si>
    <t>GIFTBAG-1010-SW</t>
  </si>
  <si>
    <t>Glamour Gift Bag - Matt White</t>
  </si>
  <si>
    <t>GIFTBAG-1010-N</t>
  </si>
  <si>
    <t>Glamour Gift Bag - Glossy Navy</t>
  </si>
  <si>
    <t>GIFTBAG-1010-BL</t>
  </si>
  <si>
    <t>Glamour Gift Bag - Glossy Black</t>
  </si>
  <si>
    <t>GIFTBAG-1010-S</t>
  </si>
  <si>
    <t>Glamour Gift Bag - Matt Silver</t>
  </si>
  <si>
    <t>GIFTBAG-2005</t>
  </si>
  <si>
    <t>GIFTBAG-2005-R</t>
  </si>
  <si>
    <t>Candy Cane Midi Gift Bag - Red</t>
  </si>
  <si>
    <t>GIFTBAG-2010</t>
  </si>
  <si>
    <t>GIFTBAG-2010-R</t>
  </si>
  <si>
    <t>Candy Cane Maxi Gift Bag - Red</t>
  </si>
  <si>
    <t>GIFTBAG-2020</t>
  </si>
  <si>
    <t>GIFTBAG-2020-BU</t>
  </si>
  <si>
    <t>Omega Midi Gift Bag - Blue</t>
  </si>
  <si>
    <t>GIFTBAG-2020-R</t>
  </si>
  <si>
    <t>Omega Midi Gift Bag - Red</t>
  </si>
  <si>
    <t>GIFTBAG-2020-O</t>
  </si>
  <si>
    <t>Omega Midi Gift Bag - Orange</t>
  </si>
  <si>
    <t>GIFTBAG-2020-L</t>
  </si>
  <si>
    <t>Omega Midi Gift Bag - Lime</t>
  </si>
  <si>
    <t>GIFTBAG-2020-LB</t>
  </si>
  <si>
    <t>Omega Midi Gift Bag - Light Blue</t>
  </si>
  <si>
    <t>GIFTBAG-2020-G</t>
  </si>
  <si>
    <t>Omega Midi Gift Bag - Green</t>
  </si>
  <si>
    <t>GIFTBAG-2020-Y</t>
  </si>
  <si>
    <t>Omega Midi Gift Bag - Yellow</t>
  </si>
  <si>
    <t>GIFTBAG-2020-P</t>
  </si>
  <si>
    <t>Omega Midi Gift Bag - Purple</t>
  </si>
  <si>
    <t>GIFTSET-1611</t>
  </si>
  <si>
    <t>Cullen Gift Set</t>
  </si>
  <si>
    <t>GIFTSET-1660</t>
  </si>
  <si>
    <t>GIFTSET-1660-BL</t>
  </si>
  <si>
    <t>Wall Street Gift Set - Black</t>
  </si>
  <si>
    <t>GIFTSET-1666</t>
  </si>
  <si>
    <t>Astor Gift Set</t>
  </si>
  <si>
    <t>GIFTSET-6010</t>
  </si>
  <si>
    <t>GIFTSET-6010-BL</t>
  </si>
  <si>
    <t>GIFTSET-6010-BU</t>
  </si>
  <si>
    <t>GIFTSET-6010-L</t>
  </si>
  <si>
    <t>GIFTSET-6010-O</t>
  </si>
  <si>
    <t>GIFTSET-6010-R</t>
  </si>
  <si>
    <t>GIFTSET-6010-TQ</t>
  </si>
  <si>
    <t>GL-04</t>
  </si>
  <si>
    <t>GL-04-CY</t>
  </si>
  <si>
    <t>Sahara Backpack - Cyan</t>
  </si>
  <si>
    <t>GL-04-GY</t>
  </si>
  <si>
    <t>Sahara Backpack - Grey</t>
  </si>
  <si>
    <t>GL-04-BL</t>
  </si>
  <si>
    <t>Sahara Backpack - Black</t>
  </si>
  <si>
    <t>GL-04-O</t>
  </si>
  <si>
    <t>Sahara Backpack - Orange</t>
  </si>
  <si>
    <t>GL-04-BU</t>
  </si>
  <si>
    <t>Sahara Backpack - Blue</t>
  </si>
  <si>
    <t>GL-04-R</t>
  </si>
  <si>
    <t>Sahara Backpack - Red</t>
  </si>
  <si>
    <t>GL-04-G</t>
  </si>
  <si>
    <t>Sahara Backpack - Green</t>
  </si>
  <si>
    <t>GL-04-N</t>
  </si>
  <si>
    <t>Sahara Backpack - Navy</t>
  </si>
  <si>
    <t>GL-04-Y</t>
  </si>
  <si>
    <t>Sahara Backpack - Yellow</t>
  </si>
  <si>
    <t>GLASS-1000</t>
  </si>
  <si>
    <t>Crema Coffee Set</t>
  </si>
  <si>
    <t>GLASS-1005</t>
  </si>
  <si>
    <t>Coffea Coffee Set</t>
  </si>
  <si>
    <t>GLASS-1010</t>
  </si>
  <si>
    <t>GLASS-1015</t>
  </si>
  <si>
    <t>GLASS-1025</t>
  </si>
  <si>
    <t>Petit Chateau Wine Glasses</t>
  </si>
  <si>
    <t>GOLF-7504</t>
  </si>
  <si>
    <t>GOLF-7504-BL</t>
  </si>
  <si>
    <t>Woodstock Golf Set - Black</t>
  </si>
  <si>
    <t>GOLF-7504-N</t>
  </si>
  <si>
    <t>Woodstock Golf Set - Navy</t>
  </si>
  <si>
    <t>GOLF-7504-BU</t>
  </si>
  <si>
    <t>Woodstock Golf Set - Royal Blue</t>
  </si>
  <si>
    <t>GOLF-7504-SW</t>
  </si>
  <si>
    <t>Woodstock Golf Set - White</t>
  </si>
  <si>
    <t>GOLF-7505</t>
  </si>
  <si>
    <t>GOLF-7505-BU</t>
  </si>
  <si>
    <t>Erinvale Golf Towel - Blue</t>
  </si>
  <si>
    <t>GOLF-7505-N</t>
  </si>
  <si>
    <t>Erinvale Golf Towel - Navy</t>
  </si>
  <si>
    <t>GOLF-7505-SW</t>
  </si>
  <si>
    <t>Erinvale Golf Towel - White</t>
  </si>
  <si>
    <t>GOLF-7505-BL</t>
  </si>
  <si>
    <t>Erinvale Golf Towel - Black</t>
  </si>
  <si>
    <t>GOLF-7505-R</t>
  </si>
  <si>
    <t>Erinvale Golf Towel - Red</t>
  </si>
  <si>
    <t>GP-001</t>
  </si>
  <si>
    <t>GP-001-BN</t>
  </si>
  <si>
    <t>Gary Player Leather Weekend Bag- Brown</t>
  </si>
  <si>
    <t>GP-001-BL</t>
  </si>
  <si>
    <t>Gary Player Leather Weekend Bag - Black</t>
  </si>
  <si>
    <t>GP-002</t>
  </si>
  <si>
    <t>GP-002-BN</t>
  </si>
  <si>
    <t>Gary Player Leather Double Decker Bag  - Brown</t>
  </si>
  <si>
    <t>GP-002-BL</t>
  </si>
  <si>
    <t>Gary Player Leather Double Decker Bag - Black</t>
  </si>
  <si>
    <t>GP-003</t>
  </si>
  <si>
    <t>GP-003-BN</t>
  </si>
  <si>
    <t>Gary Player Leather Overnight Bag - Brown</t>
  </si>
  <si>
    <t>GP-003-BL</t>
  </si>
  <si>
    <t>Gary Player Leather Overnight Bag - Black</t>
  </si>
  <si>
    <t>GP-006</t>
  </si>
  <si>
    <t>GP-006-BL</t>
  </si>
  <si>
    <t>Gary Player Square Golf Umbrella - Black</t>
  </si>
  <si>
    <t>GP-008</t>
  </si>
  <si>
    <t>GP-008-BL</t>
  </si>
  <si>
    <t>Gary Player - Canvas Weekend Bag - Black</t>
  </si>
  <si>
    <t>GP-008-N</t>
  </si>
  <si>
    <t>Gary Player - Canvas Weekend Bag - Navy</t>
  </si>
  <si>
    <t>GP-010</t>
  </si>
  <si>
    <t>Gary Player Soft Feel Golf Balls - Sleeve Of 3</t>
  </si>
  <si>
    <t>GP-011</t>
  </si>
  <si>
    <t xml:space="preserve">Gary Player Pitch Fork </t>
  </si>
  <si>
    <t>GP-013</t>
  </si>
  <si>
    <t>GP-013-BL</t>
  </si>
  <si>
    <t>Gary Player Multi-Purpose Bag - Black</t>
  </si>
  <si>
    <t>GP-014</t>
  </si>
  <si>
    <t>GP-014-BL</t>
  </si>
  <si>
    <t>Gary Player Deluxe Golf Towel - Black</t>
  </si>
  <si>
    <t>GP-015</t>
  </si>
  <si>
    <t>Gary Player Eversharp Pencil</t>
  </si>
  <si>
    <t>GP-020</t>
  </si>
  <si>
    <t>Gary Player Simulated Leather Weekend Bag</t>
  </si>
  <si>
    <t>GP-030</t>
  </si>
  <si>
    <t>GP-030-GY</t>
  </si>
  <si>
    <t>Gary Player Erinvale Duffel</t>
  </si>
  <si>
    <t>GP-035</t>
  </si>
  <si>
    <t>GP-035-GY</t>
  </si>
  <si>
    <t>Gary Player Erinvale Shoe Bag</t>
  </si>
  <si>
    <t>GP-040</t>
  </si>
  <si>
    <t>GP-040-GY</t>
  </si>
  <si>
    <t>Gary Player Erinvale Double Decker Bag</t>
  </si>
  <si>
    <t>HWB-702</t>
  </si>
  <si>
    <t>Vitality Bmi Measuring Tape</t>
  </si>
  <si>
    <t>HWB-9052</t>
  </si>
  <si>
    <t>HWB-9052-SW</t>
  </si>
  <si>
    <t>Journey Hand Sanitiser - White</t>
  </si>
  <si>
    <t>HWB-9052-BU</t>
  </si>
  <si>
    <t>Journey Hand Sanitiser - Blue</t>
  </si>
  <si>
    <t>HWB-9485</t>
  </si>
  <si>
    <t>HWB-9485-SW</t>
  </si>
  <si>
    <t>Wipeout Wipes - White</t>
  </si>
  <si>
    <t>HWB-9500</t>
  </si>
  <si>
    <t>HWB-9500-R</t>
  </si>
  <si>
    <t>Belize Sunblock - Red</t>
  </si>
  <si>
    <t>HWB-9500-BU</t>
  </si>
  <si>
    <t>Belize Sunblock - Blue</t>
  </si>
  <si>
    <t>HWB-9500-SW</t>
  </si>
  <si>
    <t>Belize Sunblock - White</t>
  </si>
  <si>
    <t>HWB-9501</t>
  </si>
  <si>
    <t>HWB-9501-BU</t>
  </si>
  <si>
    <t>Excursion Hand Sanitiser - Blue</t>
  </si>
  <si>
    <t>HWB-9501-SW</t>
  </si>
  <si>
    <t>Excursion Hand Sanitiser - White</t>
  </si>
  <si>
    <t>HWB-9506</t>
  </si>
  <si>
    <t>Fresha Mini Hand Sanitiser</t>
  </si>
  <si>
    <t>HWB-9600</t>
  </si>
  <si>
    <t>HWB-9600-T</t>
  </si>
  <si>
    <t>Blaze Sunblock - Transparent</t>
  </si>
  <si>
    <t>HWB-9605</t>
  </si>
  <si>
    <t>HWB-9605-S</t>
  </si>
  <si>
    <t>HWB-9605-BU</t>
  </si>
  <si>
    <t>HWB-9605-SW</t>
  </si>
  <si>
    <t>HWB-9610</t>
  </si>
  <si>
    <t>Summertime Sunblock &amp; Lipbalm - White</t>
  </si>
  <si>
    <t>HWB-9700</t>
  </si>
  <si>
    <t>HWB-9700-O</t>
  </si>
  <si>
    <t>Luscious Hand Cream &amp; Lipbalm - Orange</t>
  </si>
  <si>
    <t>HWB-9700-SW</t>
  </si>
  <si>
    <t>Luscious Hand Cream &amp; Lipbalm - White</t>
  </si>
  <si>
    <t>HWB-9700-L</t>
  </si>
  <si>
    <t>Luscious Hand Cream &amp; Lipbalm - Lime</t>
  </si>
  <si>
    <t>HWB-9700-PI</t>
  </si>
  <si>
    <t>Luscious Hand Cream &amp; Lipbalm - Pink</t>
  </si>
  <si>
    <t>HWB-9705</t>
  </si>
  <si>
    <t>HWB-9705-SW</t>
  </si>
  <si>
    <t>Serenity Tissues - White</t>
  </si>
  <si>
    <t>HWB-9800</t>
  </si>
  <si>
    <t>HWB-9800-SW</t>
  </si>
  <si>
    <t>Cubitz Lip Balm - White</t>
  </si>
  <si>
    <t>HWB-9805</t>
  </si>
  <si>
    <t>HWB-9805-SW</t>
  </si>
  <si>
    <t>On-The-Go Wetwipes - White</t>
  </si>
  <si>
    <t>HWB-9810</t>
  </si>
  <si>
    <t>HWB-9815</t>
  </si>
  <si>
    <t>HWB-9815-SW</t>
  </si>
  <si>
    <t>Coastal Sun Block - White</t>
  </si>
  <si>
    <t>HWB-9900</t>
  </si>
  <si>
    <t>HWB-9900-S</t>
  </si>
  <si>
    <t>Glamoursphere Lip Balm - Silver</t>
  </si>
  <si>
    <t>HWB-9900-GD</t>
  </si>
  <si>
    <t>Glamoursphere Lip Balm - Gold</t>
  </si>
  <si>
    <t>HWB-9900-RG</t>
  </si>
  <si>
    <t>Glamoursphere Lip Balm - Rose Gold</t>
  </si>
  <si>
    <t>KH-7018</t>
  </si>
  <si>
    <t>KH-7018-BL</t>
  </si>
  <si>
    <t>Lucent Torch Keyholder - Black</t>
  </si>
  <si>
    <t>KH-7018-L</t>
  </si>
  <si>
    <t>Lucent Torch Keyholder - Lime</t>
  </si>
  <si>
    <t>KH-7018-BU</t>
  </si>
  <si>
    <t>Lucent Torch Keyholder - Blue</t>
  </si>
  <si>
    <t>KH-7019</t>
  </si>
  <si>
    <t>Dazzle Torch Keyholder</t>
  </si>
  <si>
    <t>KH-7025</t>
  </si>
  <si>
    <t>Recto-Verso Keyholder</t>
  </si>
  <si>
    <t>KH-7041</t>
  </si>
  <si>
    <t>KH-7041-BL</t>
  </si>
  <si>
    <t>Trench Keyholder - Black</t>
  </si>
  <si>
    <t>KH-7042</t>
  </si>
  <si>
    <t>KH-7042-BU</t>
  </si>
  <si>
    <t>Bootlegger Bottle Opener Keyholder- Blue</t>
  </si>
  <si>
    <t>KH-7042-S</t>
  </si>
  <si>
    <t>Bootlegger Bottle Opener Keyholder- Silver</t>
  </si>
  <si>
    <t>KH-705</t>
  </si>
  <si>
    <t>Mi-Casa-Su-Casa Keyholder</t>
  </si>
  <si>
    <t>KH-7073</t>
  </si>
  <si>
    <t>Bar-Hopper Keyholder</t>
  </si>
  <si>
    <t>KH-7074</t>
  </si>
  <si>
    <t>Starbright Keyholder</t>
  </si>
  <si>
    <t>KH-7076</t>
  </si>
  <si>
    <t>Gleam Keyholder</t>
  </si>
  <si>
    <t>KH-7077</t>
  </si>
  <si>
    <t>Shimmer Keyholder</t>
  </si>
  <si>
    <t>KH-7078</t>
  </si>
  <si>
    <t>Sheen Keyholder</t>
  </si>
  <si>
    <t>KH-7079</t>
  </si>
  <si>
    <t>Lustre Keyholder</t>
  </si>
  <si>
    <t>KH-7080</t>
  </si>
  <si>
    <t>Glint Keyholder</t>
  </si>
  <si>
    <t>KH-7090</t>
  </si>
  <si>
    <t>KH-7090-BU</t>
  </si>
  <si>
    <t>Moonshine Bottle Opener Kholder - Blue</t>
  </si>
  <si>
    <t>KH-7090-O</t>
  </si>
  <si>
    <t>Moonshine Bottle Opener Kholder - Orange</t>
  </si>
  <si>
    <t>KH-7090-BL</t>
  </si>
  <si>
    <t>Moonshine Bottle Opener Kholder - Black</t>
  </si>
  <si>
    <t>KH-7090-G</t>
  </si>
  <si>
    <t>Moonshine Bottle Opener Kholder - Green</t>
  </si>
  <si>
    <t>KH-7090-R</t>
  </si>
  <si>
    <t>Moonshine Bottle Opener Kholder - Red</t>
  </si>
  <si>
    <t>KH-7090-SW</t>
  </si>
  <si>
    <t>Moonshine Bottle Opener Kholder - White</t>
  </si>
  <si>
    <t>KH-7095</t>
  </si>
  <si>
    <t>KH-7095-BL</t>
  </si>
  <si>
    <t>Vivacity Keyholder - Black</t>
  </si>
  <si>
    <t>KH-7101</t>
  </si>
  <si>
    <t>KH-7101-O</t>
  </si>
  <si>
    <t>Tubular Torch Keyholder - Orange</t>
  </si>
  <si>
    <t>KH-7101-BL</t>
  </si>
  <si>
    <t>Tubular Torch Keyholder - Black</t>
  </si>
  <si>
    <t>KH-7101-G</t>
  </si>
  <si>
    <t>Tubular Torch Keyholder - Green</t>
  </si>
  <si>
    <t>KH-7101-Y</t>
  </si>
  <si>
    <t>Tubular Torch Keyholder - Yellow</t>
  </si>
  <si>
    <t>KH-7101-BU</t>
  </si>
  <si>
    <t>Tubular Torch Keyholder - Blue</t>
  </si>
  <si>
    <t>KH-7101-L</t>
  </si>
  <si>
    <t>Tubular Torch Keyholder - Lime</t>
  </si>
  <si>
    <t>KH-7101-R</t>
  </si>
  <si>
    <t>Tubular Torch Keyholder - Red</t>
  </si>
  <si>
    <t>KH-7101-SW</t>
  </si>
  <si>
    <t>Tubular Torch Keyholder - White</t>
  </si>
  <si>
    <t>KH-720</t>
  </si>
  <si>
    <t>KH-720-BU</t>
  </si>
  <si>
    <t>Bartender Bottle Opener Keyring - Blue</t>
  </si>
  <si>
    <t>KH-720-S</t>
  </si>
  <si>
    <t>Bartender Bottle Opener Keyring - Silver</t>
  </si>
  <si>
    <t>KH-720-BL</t>
  </si>
  <si>
    <t>Bartender Bottle Opener Keyring - Black</t>
  </si>
  <si>
    <t>KH-720-R</t>
  </si>
  <si>
    <t>Bartender Bottle Opener Keyring - Red</t>
  </si>
  <si>
    <t>KH-7202</t>
  </si>
  <si>
    <t>KH-7202-S</t>
  </si>
  <si>
    <t>Salvo Torch &amp; Bottle Opener Keyholder - Silver</t>
  </si>
  <si>
    <t>KH-7205</t>
  </si>
  <si>
    <t>KH-7205-SW</t>
  </si>
  <si>
    <t>Construction Torch Keyholder - White</t>
  </si>
  <si>
    <t>KH-725</t>
  </si>
  <si>
    <t>Squaring-Up Keyholder</t>
  </si>
  <si>
    <t>KH-726</t>
  </si>
  <si>
    <t>Encircle Keyholder</t>
  </si>
  <si>
    <t>KH-728</t>
  </si>
  <si>
    <t>Ovalicious Keyholder</t>
  </si>
  <si>
    <t>KH-729</t>
  </si>
  <si>
    <t>Rectify Keyholder</t>
  </si>
  <si>
    <t>KH-733</t>
  </si>
  <si>
    <t>Diagonal Keyholder</t>
  </si>
  <si>
    <t>KH-7400</t>
  </si>
  <si>
    <t>KH-7400-SW</t>
  </si>
  <si>
    <t>Nova Torch Keyholder</t>
  </si>
  <si>
    <t>KH-7405</t>
  </si>
  <si>
    <t>KH-7405-SW</t>
  </si>
  <si>
    <t>Gizmo 3-In-1 Keyholder - White</t>
  </si>
  <si>
    <t>KH-7420</t>
  </si>
  <si>
    <t>KH-7420-SW</t>
  </si>
  <si>
    <t>Flare Torch Keyholder - White</t>
  </si>
  <si>
    <t>KH-7420-BU</t>
  </si>
  <si>
    <t>Flare Torch Keyholder - Blue</t>
  </si>
  <si>
    <t>KH-7420-R</t>
  </si>
  <si>
    <t>Flare Torch Keyholder - Red</t>
  </si>
  <si>
    <t>KH-7500</t>
  </si>
  <si>
    <t>Quadrate Keyholder</t>
  </si>
  <si>
    <t>KH-7501</t>
  </si>
  <si>
    <t>Evolve Keyholder</t>
  </si>
  <si>
    <t>KH-7502</t>
  </si>
  <si>
    <t>Cuboid Keyholder</t>
  </si>
  <si>
    <t>KH-7503</t>
  </si>
  <si>
    <t>Saloon Bottle Opener Keyholder</t>
  </si>
  <si>
    <t>KH-7505</t>
  </si>
  <si>
    <t>KH-7505-Y</t>
  </si>
  <si>
    <t>Tavern Bottle Opener Keyholder - Yellow</t>
  </si>
  <si>
    <t>KH-7505-R</t>
  </si>
  <si>
    <t>Tavern Bottle Opener Keyholder - Red</t>
  </si>
  <si>
    <t>KH-7505-CY</t>
  </si>
  <si>
    <t>Tavern Bottle Opener Keyholder - Cyan</t>
  </si>
  <si>
    <t>KH-7505-L</t>
  </si>
  <si>
    <t>Tavern Bottle Opener Keyholder - Lime</t>
  </si>
  <si>
    <t>KH-7505-BU</t>
  </si>
  <si>
    <t>Tavern Bottle Opener Keyholder - Blue</t>
  </si>
  <si>
    <t>KH-7505-O</t>
  </si>
  <si>
    <t>Tavern Bottle Opener Keyholder - Orange</t>
  </si>
  <si>
    <t>KH-7505-G</t>
  </si>
  <si>
    <t>Tavern Bottle Opener Keyholder - Green</t>
  </si>
  <si>
    <t>KH-7505-SW</t>
  </si>
  <si>
    <t>Tavern Bottle Opener Keyholder - White</t>
  </si>
  <si>
    <t>KH-7660</t>
  </si>
  <si>
    <t>KH-7660-BN</t>
  </si>
  <si>
    <t>Fabrizio Keyholder - Brown</t>
  </si>
  <si>
    <t>KH-7662</t>
  </si>
  <si>
    <t>KH-7662-BN</t>
  </si>
  <si>
    <t>Fabrizio Executive Keyholder - Brown</t>
  </si>
  <si>
    <t>KH-7662-BL</t>
  </si>
  <si>
    <t>Fabrizio Executive Keyholder - Black</t>
  </si>
  <si>
    <t>KH-7665</t>
  </si>
  <si>
    <t>KH-7665-SW</t>
  </si>
  <si>
    <t>Workforce Keyholder - White</t>
  </si>
  <si>
    <t>KH-801</t>
  </si>
  <si>
    <t>Roundabout Keyholder</t>
  </si>
  <si>
    <t>KH-802</t>
  </si>
  <si>
    <t>All-Squared Keyholder</t>
  </si>
  <si>
    <t>KH-805</t>
  </si>
  <si>
    <t>Curvature Keyholder</t>
  </si>
  <si>
    <t>KH-808</t>
  </si>
  <si>
    <t>Big-Rig Keyholder</t>
  </si>
  <si>
    <t>LAN-015</t>
  </si>
  <si>
    <t>LAN-015-BU</t>
  </si>
  <si>
    <t>Candystripe Lanyard - Royal Blue</t>
  </si>
  <si>
    <t>LAN-015-G</t>
  </si>
  <si>
    <t>Candystripe Lanyard - Green</t>
  </si>
  <si>
    <t>LAN-015-O</t>
  </si>
  <si>
    <t>Candystripe Lanyard - Orange</t>
  </si>
  <si>
    <t>LAN-015-SW</t>
  </si>
  <si>
    <t>Candystripe Lanyard - White</t>
  </si>
  <si>
    <t>LAN-015-Y</t>
  </si>
  <si>
    <t>Candystripe Lanyard - Yellow</t>
  </si>
  <si>
    <t>LAN-015-GY</t>
  </si>
  <si>
    <t>Candystripe Lanyard - Grey</t>
  </si>
  <si>
    <t>LAN-015-R</t>
  </si>
  <si>
    <t>Candystripe Lanyard - Red</t>
  </si>
  <si>
    <t>LAN-015-TQ</t>
  </si>
  <si>
    <t>Candystripe Lanyard - Turquoise</t>
  </si>
  <si>
    <t>LAN-025</t>
  </si>
  <si>
    <t>LAN-025-SW</t>
  </si>
  <si>
    <t>Reflections Lanyard - White</t>
  </si>
  <si>
    <t>LAN-030</t>
  </si>
  <si>
    <t>LAN-030-BU</t>
  </si>
  <si>
    <t>Rhapsody Lanyard - Relfex Blue C</t>
  </si>
  <si>
    <t>LAN-030-L</t>
  </si>
  <si>
    <t>Rhapsody Lanyard - Lime</t>
  </si>
  <si>
    <t>LAN-030-O</t>
  </si>
  <si>
    <t>Rhapsody Lanyard - Orange</t>
  </si>
  <si>
    <t>LAN-030-SW</t>
  </si>
  <si>
    <t>Rhapsody Lanyard - White</t>
  </si>
  <si>
    <t>LAN-030-BL</t>
  </si>
  <si>
    <t>Rhapsody Lanyard - Black</t>
  </si>
  <si>
    <t>LAN-030-DG1</t>
  </si>
  <si>
    <t>Rhapsody Lanyard - Dark Green</t>
  </si>
  <si>
    <t>LAN-030-GY</t>
  </si>
  <si>
    <t>Rhapsody Lanyard - Grey</t>
  </si>
  <si>
    <t>LAN-030-R</t>
  </si>
  <si>
    <t>Rhapsody Lanyard - Red</t>
  </si>
  <si>
    <t>LAN-030-TQ</t>
  </si>
  <si>
    <t>Rhapsody Lanyard - Turquoise</t>
  </si>
  <si>
    <t>LAN-100</t>
  </si>
  <si>
    <t>LAN-100-N</t>
  </si>
  <si>
    <t>Basix Lanyard - Navy</t>
  </si>
  <si>
    <t>LAN-100-BU</t>
  </si>
  <si>
    <t>Basix Lanyard - Blue</t>
  </si>
  <si>
    <t>LAN-100-R</t>
  </si>
  <si>
    <t>Basix Lanyard - Red</t>
  </si>
  <si>
    <t>LAN-100-TQ</t>
  </si>
  <si>
    <t>Basix Lanyard - Turquoise</t>
  </si>
  <si>
    <t>LAN-100-DG1</t>
  </si>
  <si>
    <t>Basix Lanyard - Dark Green</t>
  </si>
  <si>
    <t>LAN-100-BL</t>
  </si>
  <si>
    <t>Basix Lanyard - Black</t>
  </si>
  <si>
    <t>LAN-100-L</t>
  </si>
  <si>
    <t>Basix Lanyard - Lime</t>
  </si>
  <si>
    <t>LAN-100-O</t>
  </si>
  <si>
    <t>Basix Lanyard - Orange</t>
  </si>
  <si>
    <t>LAN-100-SW</t>
  </si>
  <si>
    <t>Basix Lanyard - White</t>
  </si>
  <si>
    <t>LAN-200</t>
  </si>
  <si>
    <t>Colour-Max Lanyard - Petersham Finish</t>
  </si>
  <si>
    <t>LAN-210</t>
  </si>
  <si>
    <t>Colour-Max Mini Keyholder - Petersham Finish</t>
  </si>
  <si>
    <t>LAN-300</t>
  </si>
  <si>
    <t>Colour-Max Lanyard - Satin Finish</t>
  </si>
  <si>
    <t>LAN-310</t>
  </si>
  <si>
    <t>Colour-Max Mini Keyholder - Satin Finish</t>
  </si>
  <si>
    <t>LB-9500</t>
  </si>
  <si>
    <t>LB-9500-SW</t>
  </si>
  <si>
    <t>Lip Service Lip Balm - White</t>
  </si>
  <si>
    <t>LB-9500-L</t>
  </si>
  <si>
    <t>Lip Service Lip Balm - Lime</t>
  </si>
  <si>
    <t>LB-9500-TQ</t>
  </si>
  <si>
    <t>Lip Service Lip Balm -Turquoise</t>
  </si>
  <si>
    <t>LB-9500-R</t>
  </si>
  <si>
    <t>Lip Service Lip Balm - Red</t>
  </si>
  <si>
    <t>LB-9500-BU</t>
  </si>
  <si>
    <t>Lip Service Lip Balm - Blue</t>
  </si>
  <si>
    <t>LS-6013</t>
  </si>
  <si>
    <t xml:space="preserve">Dallas Carving Set </t>
  </si>
  <si>
    <t>LS-6035</t>
  </si>
  <si>
    <t>Bodega Wine Set</t>
  </si>
  <si>
    <t>LS-606</t>
  </si>
  <si>
    <t>LS-606-BU</t>
  </si>
  <si>
    <t>LS-606-C</t>
  </si>
  <si>
    <t>LS-606-O</t>
  </si>
  <si>
    <t>LS-606-R</t>
  </si>
  <si>
    <t>LS-6065</t>
  </si>
  <si>
    <t>LS-6065-BL</t>
  </si>
  <si>
    <t>Slater Pot Holder - Black</t>
  </si>
  <si>
    <t>LS-6070</t>
  </si>
  <si>
    <t>LS-6070-BL</t>
  </si>
  <si>
    <t>Slater Mitt- Black</t>
  </si>
  <si>
    <t>LS-612</t>
  </si>
  <si>
    <t xml:space="preserve">Casablanca Wine Set </t>
  </si>
  <si>
    <t>LS-6154</t>
  </si>
  <si>
    <t>Oakdale Carving Set</t>
  </si>
  <si>
    <t>LS-6156</t>
  </si>
  <si>
    <t>Merlot Wine Set</t>
  </si>
  <si>
    <t>LS-6163</t>
  </si>
  <si>
    <t>Wichita Steak Knife Set</t>
  </si>
  <si>
    <t>LS-6164</t>
  </si>
  <si>
    <t>Burgundy Waiter'S Friend</t>
  </si>
  <si>
    <t>LS-6172</t>
  </si>
  <si>
    <t>Toledo Steak Knife Set</t>
  </si>
  <si>
    <t>LS-618</t>
  </si>
  <si>
    <t>Sienna Wine Set</t>
  </si>
  <si>
    <t>LS-6200</t>
  </si>
  <si>
    <t>Splash Coaster Set</t>
  </si>
  <si>
    <t>LS-6201</t>
  </si>
  <si>
    <t>Elixir Coaster Set</t>
  </si>
  <si>
    <t>LS-6202</t>
  </si>
  <si>
    <t>Napa Valley Wine Caddy</t>
  </si>
  <si>
    <t>LS-6203</t>
  </si>
  <si>
    <t>Chef Tablet Or Recipe Book Stand</t>
  </si>
  <si>
    <t>LS-6306</t>
  </si>
  <si>
    <t>Balthazar Double Wine Tote</t>
  </si>
  <si>
    <t>LS-6310</t>
  </si>
  <si>
    <t>Cafe-Java Coffee Set</t>
  </si>
  <si>
    <t>LS-6315</t>
  </si>
  <si>
    <t>Americano Coffee Set</t>
  </si>
  <si>
    <t>LS-6330</t>
  </si>
  <si>
    <t>Icecap Ice Cubes</t>
  </si>
  <si>
    <t>LS-6400</t>
  </si>
  <si>
    <t>LS-6400-BL</t>
  </si>
  <si>
    <t>Barista Coffee Plunger - Black</t>
  </si>
  <si>
    <t>LS-6500</t>
  </si>
  <si>
    <t>LS-6500-NT</t>
  </si>
  <si>
    <t>Provence Double Wine Tote</t>
  </si>
  <si>
    <t>LS-6501</t>
  </si>
  <si>
    <t>LS-6501-BL</t>
  </si>
  <si>
    <t>Peninsula Single Wine Cooler</t>
  </si>
  <si>
    <t>LS-6503</t>
  </si>
  <si>
    <t>Newport Waiter'S Friend</t>
  </si>
  <si>
    <t>LS-6504</t>
  </si>
  <si>
    <t>LS-6504-BL</t>
  </si>
  <si>
    <t>Peninsula Double Wine Cooler</t>
  </si>
  <si>
    <t>LS-6505</t>
  </si>
  <si>
    <t>LS-6505-BL</t>
  </si>
  <si>
    <t>Bordeaux Single Wine Tote</t>
  </si>
  <si>
    <t>MM-009</t>
  </si>
  <si>
    <t>Marksman Terra Knife</t>
  </si>
  <si>
    <t>MUG-09</t>
  </si>
  <si>
    <t>MUG-6332</t>
  </si>
  <si>
    <t>MUG-6332-SW</t>
  </si>
  <si>
    <t>Café Au Lait Mug - White</t>
  </si>
  <si>
    <t>MUG-6333</t>
  </si>
  <si>
    <t>MUG-6333-SW</t>
  </si>
  <si>
    <t>Expose Mug - White</t>
  </si>
  <si>
    <t>MUG-6335</t>
  </si>
  <si>
    <t>MUG-6335-SW</t>
  </si>
  <si>
    <t>Blanco Mug - White</t>
  </si>
  <si>
    <t>MUG-6356</t>
  </si>
  <si>
    <t>MUG-6356-BU</t>
  </si>
  <si>
    <t>Supremo Sublimation Mug - Royal Blue - Coated</t>
  </si>
  <si>
    <t>MUG-6356-BL</t>
  </si>
  <si>
    <t>Supremo Sublimation Mug - Black - Coated</t>
  </si>
  <si>
    <t>MUG-6356-TQ</t>
  </si>
  <si>
    <t>Supremo Sublimation Mug - Turquoise - Coated</t>
  </si>
  <si>
    <t>MUG-6357</t>
  </si>
  <si>
    <t>MUG-6357-BU</t>
  </si>
  <si>
    <t>Chameleon Mug - Blue</t>
  </si>
  <si>
    <t>MUG-6357-O</t>
  </si>
  <si>
    <t>Chameleon Mug - Orange</t>
  </si>
  <si>
    <t>MUG-6357-SW</t>
  </si>
  <si>
    <t>Chameleon Mug - White</t>
  </si>
  <si>
    <t>MUG-6357-L</t>
  </si>
  <si>
    <t>Chameleon Mug - Lime</t>
  </si>
  <si>
    <t>MUG-6357-TQ</t>
  </si>
  <si>
    <t>Chameleon Mug - Turquoise</t>
  </si>
  <si>
    <t>MUG-6357-R</t>
  </si>
  <si>
    <t>Chameleon Mug - Red</t>
  </si>
  <si>
    <t>MUG-6370</t>
  </si>
  <si>
    <t>MUG-6370-BU</t>
  </si>
  <si>
    <t>Scoop Mug - Blue - Coated</t>
  </si>
  <si>
    <t>MUG-6370-O</t>
  </si>
  <si>
    <t>Scoop Mug - Orange - Coated</t>
  </si>
  <si>
    <t>MUG-6370-R</t>
  </si>
  <si>
    <t>Scoop Mug - Red - Coated</t>
  </si>
  <si>
    <t>MUG-6370-BL</t>
  </si>
  <si>
    <t>Scoop Mug - Black - Coated</t>
  </si>
  <si>
    <t>MUG-6370-L</t>
  </si>
  <si>
    <t>Scoop Mug - Lime - Coated</t>
  </si>
  <si>
    <t>MUG-6377</t>
  </si>
  <si>
    <t>MUG-6377-L</t>
  </si>
  <si>
    <t>Crescent Mug - Lime - Coated</t>
  </si>
  <si>
    <t>MUG-6377-R</t>
  </si>
  <si>
    <t>Crescent Mug - Red - Coated</t>
  </si>
  <si>
    <t>MUG-6377-BL</t>
  </si>
  <si>
    <t>Crescent Mug - Black - Coated</t>
  </si>
  <si>
    <t>MUG-6377-BU</t>
  </si>
  <si>
    <t>Crescent Mug - Blue - Coated</t>
  </si>
  <si>
    <t>MUG-6377-O</t>
  </si>
  <si>
    <t>Crescent Mug - Orange - Coated</t>
  </si>
  <si>
    <t>MUG-6379</t>
  </si>
  <si>
    <t>MUG-6379-L</t>
  </si>
  <si>
    <t>Flash Mug - Lime - Coated</t>
  </si>
  <si>
    <t>MUG-6379-O</t>
  </si>
  <si>
    <t>Flash Mug - Orange - Coated</t>
  </si>
  <si>
    <t>MUG-6379-Y</t>
  </si>
  <si>
    <t>Flash Mug - Yellow - Coated</t>
  </si>
  <si>
    <t>MUG-6379-R</t>
  </si>
  <si>
    <t>Flash Mug - Red - Coated</t>
  </si>
  <si>
    <t>MUG-6379-BL</t>
  </si>
  <si>
    <t>Flash Mug - Black - Coated</t>
  </si>
  <si>
    <t>MUG-6379-N</t>
  </si>
  <si>
    <t>Flash Mug - Navy - Coated</t>
  </si>
  <si>
    <t>MUG-6380</t>
  </si>
  <si>
    <t>MUG-6380-SW</t>
  </si>
  <si>
    <t>Home-Base Mug - White - Coated</t>
  </si>
  <si>
    <t>MUG-6380-BU</t>
  </si>
  <si>
    <t>Home-Base Mug - Blue - Coated</t>
  </si>
  <si>
    <t>MUG-6380-R</t>
  </si>
  <si>
    <t>Home-Base Mug - Red - Coated</t>
  </si>
  <si>
    <t>MUG-6380-N</t>
  </si>
  <si>
    <t>Home-Base Mug - Navy - Coated</t>
  </si>
  <si>
    <t>MUG-6385</t>
  </si>
  <si>
    <t>MUG-6385-R</t>
  </si>
  <si>
    <t>Eastcoast Mug - Red - Coated</t>
  </si>
  <si>
    <t>MUG-6385-SW</t>
  </si>
  <si>
    <t>Eastcoast Mug - White - Coated</t>
  </si>
  <si>
    <t>MUG-6385-BU</t>
  </si>
  <si>
    <t>Eastcoast Mug - Blue - Coated</t>
  </si>
  <si>
    <t>MUG-6385-N</t>
  </si>
  <si>
    <t>Eastcoast Mug - Navy - Coated</t>
  </si>
  <si>
    <t>MUG-6395</t>
  </si>
  <si>
    <t>MUG-6395-SW</t>
  </si>
  <si>
    <t>Blank Canvas Sublimation Mug</t>
  </si>
  <si>
    <t>MUG-6460</t>
  </si>
  <si>
    <t>Transition Mug</t>
  </si>
  <si>
    <t>MUG-6505</t>
  </si>
  <si>
    <t>MUG-6505-S</t>
  </si>
  <si>
    <t>MUG-6515</t>
  </si>
  <si>
    <t>MUG-6515-BL</t>
  </si>
  <si>
    <t>Stoneridge Tumbler - Black</t>
  </si>
  <si>
    <t>MUG-6600</t>
  </si>
  <si>
    <t>MUG-6600-O</t>
  </si>
  <si>
    <t xml:space="preserve">Omega Mug - Orange </t>
  </si>
  <si>
    <t>MUG-6600-R</t>
  </si>
  <si>
    <t xml:space="preserve">Omega Mug - Red </t>
  </si>
  <si>
    <t>MUG-6600-BL</t>
  </si>
  <si>
    <t>Omega Mug - Black</t>
  </si>
  <si>
    <t>MUG-6600-L</t>
  </si>
  <si>
    <t xml:space="preserve">Omega Mug - Lime </t>
  </si>
  <si>
    <t>MUG-6600-CY</t>
  </si>
  <si>
    <t>Omega Mug - Cyan</t>
  </si>
  <si>
    <t>MUG-6600-Y</t>
  </si>
  <si>
    <t xml:space="preserve">Omega Mug - Yellow </t>
  </si>
  <si>
    <t>MUG-6600-N</t>
  </si>
  <si>
    <t>Omega Mug - Navy</t>
  </si>
  <si>
    <t>MUG-6600-P</t>
  </si>
  <si>
    <t>Omega Mug - Purple</t>
  </si>
  <si>
    <t>MUG-6620</t>
  </si>
  <si>
    <t>MUG-6620-GY</t>
  </si>
  <si>
    <t>Sorrento Laser-Ready Mug - Grey</t>
  </si>
  <si>
    <t>MUG-6625</t>
  </si>
  <si>
    <t>MUG-6625-T</t>
  </si>
  <si>
    <t>Ventian Glass Coffee Mug</t>
  </si>
  <si>
    <t>MUG-6635</t>
  </si>
  <si>
    <t>MUG-6635-GD</t>
  </si>
  <si>
    <t>Astra Laser-Ready Mug - Gold</t>
  </si>
  <si>
    <t>MUG-6635-S</t>
  </si>
  <si>
    <t>Astra Laser-Ready Mug - Silver</t>
  </si>
  <si>
    <t>MUG-6640</t>
  </si>
  <si>
    <t>MUG-6640-BL</t>
  </si>
  <si>
    <t>Jazzy Double-Wall Mug - Black</t>
  </si>
  <si>
    <t>MUG-6640-CY</t>
  </si>
  <si>
    <t>Jazzy Double-Wall Mug - Cyan</t>
  </si>
  <si>
    <t>MUG-6640-O</t>
  </si>
  <si>
    <t>Jazzy Double-Wall Mug - Orange</t>
  </si>
  <si>
    <t>MUG-6640-SW</t>
  </si>
  <si>
    <t>Jazzy Double-Wall Mug - White</t>
  </si>
  <si>
    <t>MUG-6640-BU</t>
  </si>
  <si>
    <t>Jazzy Double-Wall Mug - Blue</t>
  </si>
  <si>
    <t>MUG-6640-L</t>
  </si>
  <si>
    <t>Jazzy Double-Wall Mug - Lime</t>
  </si>
  <si>
    <t>MUG-6640-R</t>
  </si>
  <si>
    <t>Jazzy Double-Wall Mug - Red</t>
  </si>
  <si>
    <t>MUG-800</t>
  </si>
  <si>
    <t>MUG-800-BL</t>
  </si>
  <si>
    <t>MUG-800-TQ</t>
  </si>
  <si>
    <t>MUG-800-G</t>
  </si>
  <si>
    <t>MUG-800-O</t>
  </si>
  <si>
    <t>MUG-800-L</t>
  </si>
  <si>
    <t>MUG-800-R</t>
  </si>
  <si>
    <t>MUG-800-BU</t>
  </si>
  <si>
    <t>MUG-800-P</t>
  </si>
  <si>
    <t>MUG-800-Y</t>
  </si>
  <si>
    <t>NB-1710</t>
  </si>
  <si>
    <t>NB-1710-8GB</t>
  </si>
  <si>
    <t>Cypher Usb Notebook - 8Gb</t>
  </si>
  <si>
    <t>NB-705</t>
  </si>
  <si>
    <t>NB-705-BU</t>
  </si>
  <si>
    <t>Jot-It-Down Notebook - Blue</t>
  </si>
  <si>
    <t>NB-705-T</t>
  </si>
  <si>
    <t>Jot-It-Down Notebook - Frosted White</t>
  </si>
  <si>
    <t>NB-705-R</t>
  </si>
  <si>
    <t>Jot-It-Down Notebook - Red</t>
  </si>
  <si>
    <t>NB-9300</t>
  </si>
  <si>
    <t>NB-9300-BL</t>
  </si>
  <si>
    <t>Eco-Logical A6 Notepad - Black</t>
  </si>
  <si>
    <t>NB-9302</t>
  </si>
  <si>
    <t>Eco-Logical A5 Conference Set</t>
  </si>
  <si>
    <t>NB-9307</t>
  </si>
  <si>
    <t>NB-9307-BL</t>
  </si>
  <si>
    <t>Fourth Estate A6 Notebook - Black</t>
  </si>
  <si>
    <t>NB-9308</t>
  </si>
  <si>
    <t>NB-9308-BU</t>
  </si>
  <si>
    <t>Fourth Estate A5 Notebook - Blue</t>
  </si>
  <si>
    <t>NB-9308-L</t>
  </si>
  <si>
    <t>Fourth Estate A5 Notebook - Lime</t>
  </si>
  <si>
    <t>NB-9308-G</t>
  </si>
  <si>
    <t>Fourth Estate A5 Notebook - Green</t>
  </si>
  <si>
    <t>NB-9308-R</t>
  </si>
  <si>
    <t>Fourth Estate A5 Notebook - Red</t>
  </si>
  <si>
    <t>NB-9308-TQ</t>
  </si>
  <si>
    <t>Fourth Estate A5 Notebook - Turquoise</t>
  </si>
  <si>
    <t>NB-9308-BL</t>
  </si>
  <si>
    <t>Fourth Estate A5 Notebook - Black</t>
  </si>
  <si>
    <t>NB-9308-O</t>
  </si>
  <si>
    <t>Fourth Estate A5 Notebook - Orange</t>
  </si>
  <si>
    <t>NB-9317</t>
  </si>
  <si>
    <t>Nota Bene A5 Notebook</t>
  </si>
  <si>
    <t>NB-9331</t>
  </si>
  <si>
    <t>NB-9331-BU</t>
  </si>
  <si>
    <t>Bonaire Eco-Logical Notebook - Blue</t>
  </si>
  <si>
    <t>NB-9331-R</t>
  </si>
  <si>
    <t>Bonaire Eco-Logical Notebook - Red</t>
  </si>
  <si>
    <t>NB-9331-BL</t>
  </si>
  <si>
    <t>Bonaire Eco-Logical Notebook - Black</t>
  </si>
  <si>
    <t>NB-9331-L</t>
  </si>
  <si>
    <t>Bonaire Eco-Logical Notebook - Lime</t>
  </si>
  <si>
    <t>NB-9334</t>
  </si>
  <si>
    <t>Fourth Estate A4 Notebook</t>
  </si>
  <si>
    <t>NB-9335</t>
  </si>
  <si>
    <t>NB-9335-BU</t>
  </si>
  <si>
    <t>Stanford A5 Notebook - Blue</t>
  </si>
  <si>
    <t>NB-9335-SW</t>
  </si>
  <si>
    <t>Stanford A5 Notebook - White</t>
  </si>
  <si>
    <t>NB-9335-BL</t>
  </si>
  <si>
    <t>Stanford A5 Notebook - Black</t>
  </si>
  <si>
    <t>NB-9335-R</t>
  </si>
  <si>
    <t>Stanford A5 Notebook - Red</t>
  </si>
  <si>
    <t>NB-9336</t>
  </si>
  <si>
    <t>NB-9336-BL</t>
  </si>
  <si>
    <t>Stanford A6 Notebook - Black</t>
  </si>
  <si>
    <t>NB-9336-SW</t>
  </si>
  <si>
    <t>Stanford A6 Notebook - White</t>
  </si>
  <si>
    <t>NB-9337</t>
  </si>
  <si>
    <t>Herald A4 Notebook</t>
  </si>
  <si>
    <t>NB-9354</t>
  </si>
  <si>
    <t>NB-9354-BL</t>
  </si>
  <si>
    <t>Script Notebook - Black</t>
  </si>
  <si>
    <t>NB-9355</t>
  </si>
  <si>
    <t>NB-9355-BL</t>
  </si>
  <si>
    <t>Blot Notebook - Black</t>
  </si>
  <si>
    <t>NB-9360</t>
  </si>
  <si>
    <t>Windsor Maxi Notebook</t>
  </si>
  <si>
    <t>NB-9361</t>
  </si>
  <si>
    <t>Windsor Midi Notebook</t>
  </si>
  <si>
    <t>NB-9362</t>
  </si>
  <si>
    <t>Matisse Maxi Notebook</t>
  </si>
  <si>
    <t>NB-9363</t>
  </si>
  <si>
    <t>Matisse Midi Notebook</t>
  </si>
  <si>
    <t>NB-9372</t>
  </si>
  <si>
    <t>Ink-Fusion A5 Notebook</t>
  </si>
  <si>
    <t>NB-9388</t>
  </si>
  <si>
    <t>NB-9388-BL</t>
  </si>
  <si>
    <t>Renaissance A5 Notebook - Black</t>
  </si>
  <si>
    <t>NB-9388-N</t>
  </si>
  <si>
    <t>Renaissance A5 Notebook - Navy</t>
  </si>
  <si>
    <t>NB-9388-BN</t>
  </si>
  <si>
    <t>Renaissance A5 Notebook - Brown</t>
  </si>
  <si>
    <t>NB-9424</t>
  </si>
  <si>
    <t>NB-9424-BL</t>
  </si>
  <si>
    <t>Tribeca Maxi Notebook - Black</t>
  </si>
  <si>
    <t>NB-9424-BN</t>
  </si>
  <si>
    <t>Tribeca Maxi Notebook - Brown</t>
  </si>
  <si>
    <t>NB-9425</t>
  </si>
  <si>
    <t>NB-9425-BL</t>
  </si>
  <si>
    <t>Tribeca Midi Notebook - Black</t>
  </si>
  <si>
    <t>NB-9425-BN</t>
  </si>
  <si>
    <t>Tribeca Midi Notebook - Brown</t>
  </si>
  <si>
    <t>NB-9440</t>
  </si>
  <si>
    <t>NB-9440-BL</t>
  </si>
  <si>
    <t>Masquerade Memo Pad &amp; Sticky Flags - Black</t>
  </si>
  <si>
    <t>NB-9441</t>
  </si>
  <si>
    <t>NB-9441-NT</t>
  </si>
  <si>
    <t>Retrospect Memo Pad &amp; Sticky Flags</t>
  </si>
  <si>
    <t>NB-9500</t>
  </si>
  <si>
    <t>NB-9500-BL-8GB</t>
  </si>
  <si>
    <t>Sector Usb Notebook - Black - 8Gb</t>
  </si>
  <si>
    <t>NB-9510</t>
  </si>
  <si>
    <t>NB-9510-SW</t>
  </si>
  <si>
    <t>Jotter A5 Notebook - White</t>
  </si>
  <si>
    <t>NB-9510-PI</t>
  </si>
  <si>
    <t>Jotter A5 Notebook - Pink</t>
  </si>
  <si>
    <t>NB-9510-BU</t>
  </si>
  <si>
    <t>Jotter A5 Notebook - Blue</t>
  </si>
  <si>
    <t>NB-9510-DG1</t>
  </si>
  <si>
    <t>Jotter A5 Notebook - Dark Green</t>
  </si>
  <si>
    <t>NB-9510-N</t>
  </si>
  <si>
    <t>Jotter A5 Notebook - Navy</t>
  </si>
  <si>
    <t>NB-9510-O</t>
  </si>
  <si>
    <t>Jotter A5 Notebook - Orange</t>
  </si>
  <si>
    <t>NB-9510-CY</t>
  </si>
  <si>
    <t>Jotter A5 Notebook - Cyan</t>
  </si>
  <si>
    <t>NB-9510-Y</t>
  </si>
  <si>
    <t>Jotter A5 Notebook - Yellow</t>
  </si>
  <si>
    <t>NB-9510-BL</t>
  </si>
  <si>
    <t>Jotter A5 Notebook - Black</t>
  </si>
  <si>
    <t>NB-9510-L</t>
  </si>
  <si>
    <t>Jotter A5 Notebook - Lime</t>
  </si>
  <si>
    <t>NB-9510-R</t>
  </si>
  <si>
    <t>Jotter A5 Notebook - Red</t>
  </si>
  <si>
    <t>NB-9511</t>
  </si>
  <si>
    <t>NB-9511-BL</t>
  </si>
  <si>
    <t>Jotter A6 Notebook - Black</t>
  </si>
  <si>
    <t>NB-9700</t>
  </si>
  <si>
    <t>Excelsior A5 Notebook - Black</t>
  </si>
  <si>
    <t>NB-9715</t>
  </si>
  <si>
    <t>NB-9715-BL</t>
  </si>
  <si>
    <t>Nouveau A5 Notebook - Black</t>
  </si>
  <si>
    <t>NB-9775</t>
  </si>
  <si>
    <t>NB-9775-BL</t>
  </si>
  <si>
    <t>Prominence Notebook - Black</t>
  </si>
  <si>
    <t>NB-9775-N</t>
  </si>
  <si>
    <t>Prominence Notebook - Navy</t>
  </si>
  <si>
    <t>NB-9777</t>
  </si>
  <si>
    <t>NB-9777-BL</t>
  </si>
  <si>
    <t>Colourblock A5 Notebook - Black</t>
  </si>
  <si>
    <t>NB-9777-DG1</t>
  </si>
  <si>
    <t>Colourblock A5 Notebook - Dark Green</t>
  </si>
  <si>
    <t>NB-9777-N</t>
  </si>
  <si>
    <t>Colourblock A5 Notebook - Navy</t>
  </si>
  <si>
    <t>NB-9777-R</t>
  </si>
  <si>
    <t>Colourblock A5 Notebook - Red</t>
  </si>
  <si>
    <t>NB-9777-BU</t>
  </si>
  <si>
    <t>Colourblock A5 Notebook - Blue</t>
  </si>
  <si>
    <t>NB-9777-L</t>
  </si>
  <si>
    <t>Colourblock A5 Notebook - Lime</t>
  </si>
  <si>
    <t>NB-9777-O</t>
  </si>
  <si>
    <t>Colourblock A5 Notebook - Orange</t>
  </si>
  <si>
    <t>NB-9780</t>
  </si>
  <si>
    <t>NB-9780-BN</t>
  </si>
  <si>
    <t>Oakridge Usb A5 Notebook - Brown - 8Gb</t>
  </si>
  <si>
    <t>NB-9780-GY</t>
  </si>
  <si>
    <t>Oakridge Usb A5 Notebook - Grey - 8Gb</t>
  </si>
  <si>
    <t>NB-9780-BG1</t>
  </si>
  <si>
    <t>Oakridge Usb A5 Notebook - Beige - 8Gb</t>
  </si>
  <si>
    <t>NB-9785</t>
  </si>
  <si>
    <t>NB-9785-BG1</t>
  </si>
  <si>
    <t>Oakridge A5 Notebook - Beige</t>
  </si>
  <si>
    <t>NB-9785-GY</t>
  </si>
  <si>
    <t>Oakridge A5 Notebook - Grey</t>
  </si>
  <si>
    <t>NB-9785-BN</t>
  </si>
  <si>
    <t>Oakridge A5 Notebook - Brown</t>
  </si>
  <si>
    <t>NB-9795</t>
  </si>
  <si>
    <t>NB-9795-BL</t>
  </si>
  <si>
    <t>Newport Notebook - Black</t>
  </si>
  <si>
    <t>NB-9795-N</t>
  </si>
  <si>
    <t>Newport Notebook - Navy</t>
  </si>
  <si>
    <t>NB-9795-GY</t>
  </si>
  <si>
    <t>Newport Notebook - Grey</t>
  </si>
  <si>
    <t>NB-9837</t>
  </si>
  <si>
    <t>NB-9837-BN</t>
  </si>
  <si>
    <t>Oakridge Arc Notebook - Brown</t>
  </si>
  <si>
    <t>NB-9837-BG1</t>
  </si>
  <si>
    <t>Oakridge Arc Notebook - Beige</t>
  </si>
  <si>
    <t>NB-9840</t>
  </si>
  <si>
    <t>NB-9840-BG1</t>
  </si>
  <si>
    <t>Oakridge Notebook - Beige</t>
  </si>
  <si>
    <t>NB-9840-BN</t>
  </si>
  <si>
    <t>Oakridge Notebook - Brown</t>
  </si>
  <si>
    <t>NB-9847</t>
  </si>
  <si>
    <t>NB-9847-BN</t>
  </si>
  <si>
    <t>Renaissance Notepad - Brown</t>
  </si>
  <si>
    <t>NB-9847-BL</t>
  </si>
  <si>
    <t>Renaissance Notepad - Black</t>
  </si>
  <si>
    <t>NB-9847-N</t>
  </si>
  <si>
    <t>Renaissance Notepad - Navy</t>
  </si>
  <si>
    <t>NB-9850</t>
  </si>
  <si>
    <t>NB-9850-BL</t>
  </si>
  <si>
    <t>Cypher A5 Exec Notebook</t>
  </si>
  <si>
    <t>NB-9860</t>
  </si>
  <si>
    <t>NB-9860-BU</t>
  </si>
  <si>
    <t>Omega A5 Notebook - Blue</t>
  </si>
  <si>
    <t>NB-9860-SW</t>
  </si>
  <si>
    <t>Omega A5 Notebook - Solid White</t>
  </si>
  <si>
    <t>NB-9860-O</t>
  </si>
  <si>
    <t>Omega A5 Notebook - Orange</t>
  </si>
  <si>
    <t>NB-9860-PI</t>
  </si>
  <si>
    <t>Omega A5 Notebook - Pink</t>
  </si>
  <si>
    <t>NB-9860-L</t>
  </si>
  <si>
    <t>Omega A5 Notebook - Lime</t>
  </si>
  <si>
    <t>NB-9860-BL</t>
  </si>
  <si>
    <t>Omega A5 Notebook - Black</t>
  </si>
  <si>
    <t>NB-9860-R</t>
  </si>
  <si>
    <t>Omega A5 Notebook - Red</t>
  </si>
  <si>
    <t>NB-9860-G</t>
  </si>
  <si>
    <t>Omega A5 Notebook - Green</t>
  </si>
  <si>
    <t>NB-9860-P</t>
  </si>
  <si>
    <t>Omega A5 Notebook - Purple</t>
  </si>
  <si>
    <t>NB-9860-Y</t>
  </si>
  <si>
    <t>Omega A5 Notebook - Yellow</t>
  </si>
  <si>
    <t>NB-9860-LB</t>
  </si>
  <si>
    <t>Omega A5 Notebook - Light Blue</t>
  </si>
  <si>
    <t>NB-9900</t>
  </si>
  <si>
    <t>NB-9900-SW</t>
  </si>
  <si>
    <t>Unwind Adult Colouring Notebook</t>
  </si>
  <si>
    <t>NB-9901</t>
  </si>
  <si>
    <t>NB-9901-RG</t>
  </si>
  <si>
    <t>Reflections A5 Notebook - Rose Gold</t>
  </si>
  <si>
    <t>NB-9901-GD</t>
  </si>
  <si>
    <t>Reflections A5 Notebook - Gold</t>
  </si>
  <si>
    <t>NB-9901-PI</t>
  </si>
  <si>
    <t>Reflections A5 Notebook - Pink</t>
  </si>
  <si>
    <t>NB-9901-S</t>
  </si>
  <si>
    <t xml:space="preserve">Reflections A5 Notebook - Silver </t>
  </si>
  <si>
    <t>NB-9901-BZ</t>
  </si>
  <si>
    <t>Reflections A5 Notebook - Bronze</t>
  </si>
  <si>
    <t>NB-9904</t>
  </si>
  <si>
    <t>NB-9904-BL</t>
  </si>
  <si>
    <t>Ashburton Portage A5 Notebook - Black</t>
  </si>
  <si>
    <t>NB-9904-BN</t>
  </si>
  <si>
    <t>Ashburton Portage A5 Notebook - Brown</t>
  </si>
  <si>
    <t>NB-9908</t>
  </si>
  <si>
    <t>NB-9908-BN</t>
  </si>
  <si>
    <t>NB-9912</t>
  </si>
  <si>
    <t>NB-9912-GY</t>
  </si>
  <si>
    <t>Edge A5 Notebook - Grey</t>
  </si>
  <si>
    <t>NB-9912-O</t>
  </si>
  <si>
    <t>Edge A5 Notebook - Orange</t>
  </si>
  <si>
    <t>NB-9912-BU</t>
  </si>
  <si>
    <t>Edge A5 Notebook - Blue</t>
  </si>
  <si>
    <t>NB-9912-L</t>
  </si>
  <si>
    <t>Edge A5 Notebook - Lime</t>
  </si>
  <si>
    <t>NB-9912-R</t>
  </si>
  <si>
    <t>Edge A5 Notebook - Red</t>
  </si>
  <si>
    <t>NB-9915</t>
  </si>
  <si>
    <t>NB-9915-O</t>
  </si>
  <si>
    <t>Showcase A5 Notebook - Orange</t>
  </si>
  <si>
    <t>NB-9915-GY</t>
  </si>
  <si>
    <t>Showcase A5 Notebook - Grey</t>
  </si>
  <si>
    <t>NB-9915-R</t>
  </si>
  <si>
    <t>Showcase A5 Notebook - Red</t>
  </si>
  <si>
    <t>NB-9915-BU</t>
  </si>
  <si>
    <t>Showcase A5 Notebook - Blue</t>
  </si>
  <si>
    <t>NB-9915-L</t>
  </si>
  <si>
    <t>Showcase A5 Notebook - Lime</t>
  </si>
  <si>
    <t>NB-9915-P</t>
  </si>
  <si>
    <t>Showcase A5 Notebook - Purple</t>
  </si>
  <si>
    <t>NB-9915-CY</t>
  </si>
  <si>
    <t>Showcase A5 Notebook - Cyan</t>
  </si>
  <si>
    <t>NB-9917</t>
  </si>
  <si>
    <t>NB-9917-GY</t>
  </si>
  <si>
    <t>Woodstock A5 Notebook - Grey</t>
  </si>
  <si>
    <t>NB-9917-BN</t>
  </si>
  <si>
    <t>Woodstock A5 Notebook - Brown</t>
  </si>
  <si>
    <t>NB-9917-N</t>
  </si>
  <si>
    <t>Woodstock A5 Notebook - Navy</t>
  </si>
  <si>
    <t>NB-9919</t>
  </si>
  <si>
    <t>NB-9919-BL</t>
  </si>
  <si>
    <t>Synergy A5 Notebook - Black</t>
  </si>
  <si>
    <t>NB-9919-CY</t>
  </si>
  <si>
    <t>Synergy A5 Notebook - Cyan</t>
  </si>
  <si>
    <t>NB-9919-O</t>
  </si>
  <si>
    <t xml:space="preserve">Synergy A5 Notebook - Orange </t>
  </si>
  <si>
    <t>NB-9919-BU</t>
  </si>
  <si>
    <t xml:space="preserve">Synergy A5 Notebook - Blue </t>
  </si>
  <si>
    <t>NB-9919-L</t>
  </si>
  <si>
    <t xml:space="preserve">Synergy A5 Notebook - Lime </t>
  </si>
  <si>
    <t>NB-9920</t>
  </si>
  <si>
    <t>NB-9920-BL</t>
  </si>
  <si>
    <t>Gallery A5 Notebook - Black</t>
  </si>
  <si>
    <t>PB-006</t>
  </si>
  <si>
    <t>Paul Bocuse Serving Platter</t>
  </si>
  <si>
    <t>PEN-1053</t>
  </si>
  <si>
    <t>PEN-1053-BL</t>
  </si>
  <si>
    <t>Jester Ball Pen - Black</t>
  </si>
  <si>
    <t>PEN-1053-G</t>
  </si>
  <si>
    <t>Jester Ball Pen - Green</t>
  </si>
  <si>
    <t>PEN-1053-BU</t>
  </si>
  <si>
    <t>Jester Ball Pen - Blue</t>
  </si>
  <si>
    <t>PEN-1053-O</t>
  </si>
  <si>
    <t>Jester Ball Pen - Orange</t>
  </si>
  <si>
    <t>PEN-1053-R</t>
  </si>
  <si>
    <t>Jester Ball Pen - Red</t>
  </si>
  <si>
    <t>PEN-1059</t>
  </si>
  <si>
    <t>PEN-1059-BL</t>
  </si>
  <si>
    <t>Enviro Eco-Logical Ball Pen - Black</t>
  </si>
  <si>
    <t>PEN-1064</t>
  </si>
  <si>
    <t>Newhaven Eco-Logical Ball Pen</t>
  </si>
  <si>
    <t>PEN-1069</t>
  </si>
  <si>
    <t>PEN-1069-BL</t>
  </si>
  <si>
    <t>Vanguard Ball Pen - Black</t>
  </si>
  <si>
    <t>PEN-1074</t>
  </si>
  <si>
    <t>PEN-1074-C</t>
  </si>
  <si>
    <t>Strobe Ball Pen - Charcoal</t>
  </si>
  <si>
    <t>PEN-1074-G</t>
  </si>
  <si>
    <t>Strobe Ball Pen - Green</t>
  </si>
  <si>
    <t>PEN-1074-O</t>
  </si>
  <si>
    <t>Strobe Ball Pen - Orange</t>
  </si>
  <si>
    <t>PEN-1074-R</t>
  </si>
  <si>
    <t>Strobe Ball Pen - Red</t>
  </si>
  <si>
    <t>PEN-1074-TQ</t>
  </si>
  <si>
    <t>Strobe Ball Pen - Turquoise</t>
  </si>
  <si>
    <t>PEN-1074-BU</t>
  </si>
  <si>
    <t>Strobe Ball Pen - Blue</t>
  </si>
  <si>
    <t>PEN-1074-L</t>
  </si>
  <si>
    <t>Strobe Ball Pen - Lime</t>
  </si>
  <si>
    <t>PEN-1074-P</t>
  </si>
  <si>
    <t>Strobe Ball Pen - Purple</t>
  </si>
  <si>
    <t>PEN-1074-Y</t>
  </si>
  <si>
    <t>Strobe Ball Pen - Yellow</t>
  </si>
  <si>
    <t>PEN-1077</t>
  </si>
  <si>
    <t>PEN-1077-BU</t>
  </si>
  <si>
    <t>Neptune Ball Pen - Blue</t>
  </si>
  <si>
    <t>PEN-1077-O</t>
  </si>
  <si>
    <t>Neptune Ball Pen - Orange</t>
  </si>
  <si>
    <t>PEN-1077-L</t>
  </si>
  <si>
    <t>Neptune Ball Pen -  Lime</t>
  </si>
  <si>
    <t>PEN-1077-BL</t>
  </si>
  <si>
    <t>Neptune Ball Pen -  Black</t>
  </si>
  <si>
    <t>PEN-1077-R</t>
  </si>
  <si>
    <t>Neptune Ball Pen - Red</t>
  </si>
  <si>
    <t>PEN-1078</t>
  </si>
  <si>
    <t>PEN-1078-BU</t>
  </si>
  <si>
    <t>Titanic Ball Pen - Blue</t>
  </si>
  <si>
    <t>PEN-1078-BL</t>
  </si>
  <si>
    <t>Titanic Ball Pen - Black</t>
  </si>
  <si>
    <t>PEN-1078-G</t>
  </si>
  <si>
    <t>Titanic Ball Pen - Green</t>
  </si>
  <si>
    <t>PEN-1078-SW</t>
  </si>
  <si>
    <t>Titanic Ball Pen - White</t>
  </si>
  <si>
    <t>PEN-1080</t>
  </si>
  <si>
    <t>PEN-1080-C</t>
  </si>
  <si>
    <t>Iceland Ball Pen - Charcoal</t>
  </si>
  <si>
    <t>PEN-1080-L</t>
  </si>
  <si>
    <t>Iceland Ball Pen - Lime</t>
  </si>
  <si>
    <t>PEN-1080-R</t>
  </si>
  <si>
    <t>Iceland Ball Pen - Red</t>
  </si>
  <si>
    <t>PEN-1080-TQ</t>
  </si>
  <si>
    <t>Iceland Ball Pen - Turquoise</t>
  </si>
  <si>
    <t>PEN-1080-BU</t>
  </si>
  <si>
    <t>Iceland Ball Pen - Blue</t>
  </si>
  <si>
    <t>PEN-1080-G</t>
  </si>
  <si>
    <t>Iceland Ball Pen - Green</t>
  </si>
  <si>
    <t>PEN-1082</t>
  </si>
  <si>
    <t>PEN-1082-C</t>
  </si>
  <si>
    <t>Serendipity Ball Pen - Charcoal</t>
  </si>
  <si>
    <t>PEN-1082-O</t>
  </si>
  <si>
    <t>Serendipity Ball Pen - Orange</t>
  </si>
  <si>
    <t>PEN-1082-R</t>
  </si>
  <si>
    <t>Serendipity Ball Pen - Red</t>
  </si>
  <si>
    <t>PEN-1082-BU</t>
  </si>
  <si>
    <t>Serendipity Ball Pen - Blue</t>
  </si>
  <si>
    <t>PEN-1082-G</t>
  </si>
  <si>
    <t>Serendipity Ball Pen - Green</t>
  </si>
  <si>
    <t>PEN-1083</t>
  </si>
  <si>
    <t>PEN-1083-BU</t>
  </si>
  <si>
    <t>Cosmo Ball Pen - Blue</t>
  </si>
  <si>
    <t>PEN-1083-G</t>
  </si>
  <si>
    <t>Cosmo Ball Pen - Green</t>
  </si>
  <si>
    <t>PEN-1083-O</t>
  </si>
  <si>
    <t>Cosmo Ball Pen - Orange</t>
  </si>
  <si>
    <t>PEN-1083-P</t>
  </si>
  <si>
    <t>Cosmo Ball Pen - Purple</t>
  </si>
  <si>
    <t>PEN-1083-TQ</t>
  </si>
  <si>
    <t>Cosmo Ball Pen - Turquoise</t>
  </si>
  <si>
    <t>PEN-1083-C</t>
  </si>
  <si>
    <t>Cosmo Ball Pen - Charcoal</t>
  </si>
  <si>
    <t>PEN-1083-R</t>
  </si>
  <si>
    <t>Cosmo Ball Pen - Red</t>
  </si>
  <si>
    <t>PEN-1085</t>
  </si>
  <si>
    <t>PEN-1085-L</t>
  </si>
  <si>
    <t>Xanadu Ball Pen - Lime</t>
  </si>
  <si>
    <t>PEN-1085-P</t>
  </si>
  <si>
    <t>Xanadu Ball Pen - Purple</t>
  </si>
  <si>
    <t>PEN-1085-C</t>
  </si>
  <si>
    <t>Xanadu Ball Pen - Charcoal</t>
  </si>
  <si>
    <t>PEN-1085-R</t>
  </si>
  <si>
    <t>Xanadu Ball Pen - Red</t>
  </si>
  <si>
    <t>PEN-1085-T</t>
  </si>
  <si>
    <t>Xanadu Ball Pen - Transparent</t>
  </si>
  <si>
    <t>PEN-1085-G</t>
  </si>
  <si>
    <t>Xanadu Ball Pen - Green</t>
  </si>
  <si>
    <t>PEN-1085-BU</t>
  </si>
  <si>
    <t>Xanadu Ball Pen - Blue</t>
  </si>
  <si>
    <t>PEN-1085-O</t>
  </si>
  <si>
    <t>Xanadu Ball Pen - Orange</t>
  </si>
  <si>
    <t>PEN-1085-TQ</t>
  </si>
  <si>
    <t>Xanadu Ball Pen - Turquoise</t>
  </si>
  <si>
    <t>PEN-1088</t>
  </si>
  <si>
    <t>PEN-1088-BU</t>
  </si>
  <si>
    <t>Metronome Ball Pen - Blue</t>
  </si>
  <si>
    <t>PEN-1088-R</t>
  </si>
  <si>
    <t>Metronome Ball Pen - Red</t>
  </si>
  <si>
    <t>PEN-1088-BL</t>
  </si>
  <si>
    <t>Metronome Ball Pen - Black</t>
  </si>
  <si>
    <t>PEN-1088-S</t>
  </si>
  <si>
    <t>Metronome Ball Pen- Silver</t>
  </si>
  <si>
    <t>PEN-1089</t>
  </si>
  <si>
    <t>PEN-1089-BU</t>
  </si>
  <si>
    <t>Rockford Ball Pen - Blue</t>
  </si>
  <si>
    <t>PEN-1089-S</t>
  </si>
  <si>
    <t>Rockford Ball Pen - Silver</t>
  </si>
  <si>
    <t>PEN-1089-BL</t>
  </si>
  <si>
    <t>Rockford Ball Pen - Black</t>
  </si>
  <si>
    <t>PEN-1089-R</t>
  </si>
  <si>
    <t>Rockford Ball Pen - Red</t>
  </si>
  <si>
    <t>PEN-1090</t>
  </si>
  <si>
    <t>PEN-1090-BL</t>
  </si>
  <si>
    <t>Waverunner Ball Pen - Black</t>
  </si>
  <si>
    <t>PEN-1090-PI</t>
  </si>
  <si>
    <t>Waverunner Ball Pen - Pink</t>
  </si>
  <si>
    <t>PEN-1090-BU</t>
  </si>
  <si>
    <t>Waverunner Ball Pen - Blue</t>
  </si>
  <si>
    <t>PEN-1090-R</t>
  </si>
  <si>
    <t>Waverunner Ball Pen - Red</t>
  </si>
  <si>
    <t>PEN-1090-SW</t>
  </si>
  <si>
    <t>Waverunner Ball Pen - White</t>
  </si>
  <si>
    <t>PEN-1091</t>
  </si>
  <si>
    <t>PEN-1091-BL</t>
  </si>
  <si>
    <t>Triumph Ball Pen - Black</t>
  </si>
  <si>
    <t>PEN-1091-G</t>
  </si>
  <si>
    <t>Triumph Ball Pen - Green</t>
  </si>
  <si>
    <t>PEN-1091-R</t>
  </si>
  <si>
    <t>Triumph Ball Pen - Red</t>
  </si>
  <si>
    <t>PEN-1091-S</t>
  </si>
  <si>
    <t>Triumph Ball Pen - Silver</t>
  </si>
  <si>
    <t>PEN-1091-GD</t>
  </si>
  <si>
    <t>Triumph Ball Pen - Gold</t>
  </si>
  <si>
    <t>PEN-1091-BU</t>
  </si>
  <si>
    <t>Triumph Ball Pen - Blue</t>
  </si>
  <si>
    <t>PEN-1095</t>
  </si>
  <si>
    <t>PEN-1095-BL</t>
  </si>
  <si>
    <t>Sunrise Ball Pen - Black</t>
  </si>
  <si>
    <t>PEN-1095-BU</t>
  </si>
  <si>
    <t>Sunrise Ball Pen - Blue</t>
  </si>
  <si>
    <t>PEN-1095-P</t>
  </si>
  <si>
    <t>Sunrise Ball Pen - Purple</t>
  </si>
  <si>
    <t>PEN-1095-R</t>
  </si>
  <si>
    <t>Sunrise Ball Pen - Red</t>
  </si>
  <si>
    <t>PEN-1095-T</t>
  </si>
  <si>
    <t>Sunrise Ball Pen - Transparent</t>
  </si>
  <si>
    <t>PEN-1096</t>
  </si>
  <si>
    <t>PEN-1096-GM</t>
  </si>
  <si>
    <t>Writebright Pen &amp; Highlighter - Gun Metal</t>
  </si>
  <si>
    <t>PEN-1103</t>
  </si>
  <si>
    <t>PEN-1103-BU</t>
  </si>
  <si>
    <t>Callaway Ball Pen &amp; Highlighter- Blue</t>
  </si>
  <si>
    <t>PEN-1103-R</t>
  </si>
  <si>
    <t>Callaway Ball Pen &amp; Highlighter- Red</t>
  </si>
  <si>
    <t>PEN-1103-SW</t>
  </si>
  <si>
    <t>Callaway Ball Pen &amp; Highlighter- White</t>
  </si>
  <si>
    <t>PEN-1103-BL</t>
  </si>
  <si>
    <t>Callaway Ball Pen &amp; Highlighter- Black</t>
  </si>
  <si>
    <t>PEN-1103-O</t>
  </si>
  <si>
    <t>Callaway Ball Pen &amp; Highlighter- Orange</t>
  </si>
  <si>
    <t>PEN-1103-S</t>
  </si>
  <si>
    <t>Callaway Ball Pen &amp; Highlighter - Silver</t>
  </si>
  <si>
    <t>PEN-1112</t>
  </si>
  <si>
    <t>PEN-1112-SW</t>
  </si>
  <si>
    <t>Hotelier Ball Pen - White</t>
  </si>
  <si>
    <t>PEN-1112-BL</t>
  </si>
  <si>
    <t>Hotelier Ball Pen - Black</t>
  </si>
  <si>
    <t>PEN-1112-N</t>
  </si>
  <si>
    <t>Hotelier Ball Pen - Navy</t>
  </si>
  <si>
    <t>PEN-1112-S</t>
  </si>
  <si>
    <t>Hotelier Ball Pen  - Silver</t>
  </si>
  <si>
    <t>PEN-1114</t>
  </si>
  <si>
    <t>Balmain Valence Compact Ball Pen</t>
  </si>
  <si>
    <t>PEN-1120</t>
  </si>
  <si>
    <t>Pedova Rollerball</t>
  </si>
  <si>
    <t>PEN-1123</t>
  </si>
  <si>
    <t>PEN-1123-RP</t>
  </si>
  <si>
    <t>Balmain Allee Rollerball</t>
  </si>
  <si>
    <t>PEN-1136</t>
  </si>
  <si>
    <t>PEN-1136-BL</t>
  </si>
  <si>
    <t>Balmain Arles Ball Pen - Black</t>
  </si>
  <si>
    <t>PEN-1136-N</t>
  </si>
  <si>
    <t>Balmain Arles Ball Pen - Navy</t>
  </si>
  <si>
    <t>PEN-1252</t>
  </si>
  <si>
    <t>PEN-1252-DG1</t>
  </si>
  <si>
    <t>Simplicity Ball Pen - Dark Green</t>
  </si>
  <si>
    <t>PEN-1252-L</t>
  </si>
  <si>
    <t>Simplicity Ball Pen - Lime</t>
  </si>
  <si>
    <t>PEN-1252-O</t>
  </si>
  <si>
    <t>Simplicity Ball Pen - Orange</t>
  </si>
  <si>
    <t>PEN-1252-BU</t>
  </si>
  <si>
    <t>Simplicity Ball Pen - Blue</t>
  </si>
  <si>
    <t>PEN-1252-R</t>
  </si>
  <si>
    <t>Simplicity Ball Pen - Red</t>
  </si>
  <si>
    <t>PEN-1253</t>
  </si>
  <si>
    <t>PEN-1253-BL</t>
  </si>
  <si>
    <t>Matrix Ball Pen - Black</t>
  </si>
  <si>
    <t>PEN-1253-G</t>
  </si>
  <si>
    <t>Matrix Ball Pen - Green</t>
  </si>
  <si>
    <t>PEN-1253-O</t>
  </si>
  <si>
    <t>Matrix Ball Pen - Orange</t>
  </si>
  <si>
    <t>PEN-1253-PI</t>
  </si>
  <si>
    <t>Matrix Ball Pen - Pink</t>
  </si>
  <si>
    <t>PEN-1253-TQ</t>
  </si>
  <si>
    <t>Matrix Ball Pen - Turquoise</t>
  </si>
  <si>
    <t>PEN-1253-BU</t>
  </si>
  <si>
    <t>Matrix Ball Pen - Blue</t>
  </si>
  <si>
    <t>PEN-1253-L</t>
  </si>
  <si>
    <t>Matrix Ball Pen - Lime</t>
  </si>
  <si>
    <t>PEN-1253-P</t>
  </si>
  <si>
    <t>Matrix Ball Pen - Purple</t>
  </si>
  <si>
    <t>PEN-1253-R</t>
  </si>
  <si>
    <t>Matrix Ball Pen - Red</t>
  </si>
  <si>
    <t>PEN-1253-SW</t>
  </si>
  <si>
    <t>Matrix Ball Pen - White</t>
  </si>
  <si>
    <t>PEN-1253-Y</t>
  </si>
  <si>
    <t>Matrix Ball Pen - Yellow</t>
  </si>
  <si>
    <t>PEN-1255</t>
  </si>
  <si>
    <t>PEN-1255-BL</t>
  </si>
  <si>
    <t>Spitfire Ball Pen - Black</t>
  </si>
  <si>
    <t>PEN-1255-BU</t>
  </si>
  <si>
    <t>Spitfire Ball Pen - Blue</t>
  </si>
  <si>
    <t>PEN-1255-SW</t>
  </si>
  <si>
    <t>Spitfire Ball Pen - White</t>
  </si>
  <si>
    <t>PEN-1258</t>
  </si>
  <si>
    <t>PEN-1258-Y</t>
  </si>
  <si>
    <t>Atom Pen &amp; Highlighter - Yellow</t>
  </si>
  <si>
    <t>PEN-1258-BU</t>
  </si>
  <si>
    <t>Atom Pen &amp; Highlighter - Blue</t>
  </si>
  <si>
    <t>PEN-1259</t>
  </si>
  <si>
    <t>PEN-1259-BU</t>
  </si>
  <si>
    <t>Impressions Ball Pen - Blue</t>
  </si>
  <si>
    <t>PEN-1259-O</t>
  </si>
  <si>
    <t>Impressions Ball Pen - Orange</t>
  </si>
  <si>
    <t>PEN-1259-BL</t>
  </si>
  <si>
    <t>Impressions Ball Pen - Black</t>
  </si>
  <si>
    <t>PEN-1259-R</t>
  </si>
  <si>
    <t>Impressions Ball Pen - Red</t>
  </si>
  <si>
    <t>PEN-1261</t>
  </si>
  <si>
    <t>PEN-1261-BU</t>
  </si>
  <si>
    <t>Magnum Ball Pen - Blue</t>
  </si>
  <si>
    <t>PEN-1261-BL</t>
  </si>
  <si>
    <t>Magnum Ball Pen - Black</t>
  </si>
  <si>
    <t>PEN-1261-S</t>
  </si>
  <si>
    <t>Magnum Ball Pen - Silver</t>
  </si>
  <si>
    <t>PEN-1262</t>
  </si>
  <si>
    <t>PEN-1262-GD</t>
  </si>
  <si>
    <t>Trigger Ball Pen - Gold</t>
  </si>
  <si>
    <t>PEN-1262-S</t>
  </si>
  <si>
    <t>Trigger Ball Pen  - Silver</t>
  </si>
  <si>
    <t>PEN-1265</t>
  </si>
  <si>
    <t>PEN-1265-BL</t>
  </si>
  <si>
    <t>Midas Ball Pen - Black</t>
  </si>
  <si>
    <t>PEN-1265-G</t>
  </si>
  <si>
    <t>Midas Ball Pen - Green</t>
  </si>
  <si>
    <t>PEN-1268</t>
  </si>
  <si>
    <t>PEN-1268-BU</t>
  </si>
  <si>
    <t>Magneto Ball Pen - Blue</t>
  </si>
  <si>
    <t>PEN-1268-S</t>
  </si>
  <si>
    <t>Magneto Ball Pen - Silver</t>
  </si>
  <si>
    <t>PEN-1274</t>
  </si>
  <si>
    <t>PEN-1274-BL</t>
  </si>
  <si>
    <t>Hawk-Eye Ball Pen Black</t>
  </si>
  <si>
    <t>PEN-1274-SW</t>
  </si>
  <si>
    <t>Hawk-Eye Ball Pen White</t>
  </si>
  <si>
    <t>PEN-1274-BU</t>
  </si>
  <si>
    <t>Hawk-Eye Ball Pen Blue</t>
  </si>
  <si>
    <t>PEN-1275</t>
  </si>
  <si>
    <t>PEN-1275-BL-UP</t>
  </si>
  <si>
    <t>PEN-1275-BU-UP</t>
  </si>
  <si>
    <t>PEN-1275-G-UP</t>
  </si>
  <si>
    <t>PEN-1275-L-UP</t>
  </si>
  <si>
    <t>PEN-1275-O-UP</t>
  </si>
  <si>
    <t>PEN-1275-PI-UP</t>
  </si>
  <si>
    <t>PEN-1275-R-UP</t>
  </si>
  <si>
    <t>PEN-1275-S-UP</t>
  </si>
  <si>
    <t>PEN-1275-SW-UP</t>
  </si>
  <si>
    <t>PEN-1275-TQ-UP</t>
  </si>
  <si>
    <t>PEN-1280</t>
  </si>
  <si>
    <t>PEN-1280-BL-UP</t>
  </si>
  <si>
    <t>PEN-1280-BU-UP</t>
  </si>
  <si>
    <t>PEN-1280-L-UP</t>
  </si>
  <si>
    <t>PEN-1280-O-UP</t>
  </si>
  <si>
    <t>PEN-1280-PI-UP</t>
  </si>
  <si>
    <t>PEN-1280-P-UP</t>
  </si>
  <si>
    <t>PEN-1280-R-UP</t>
  </si>
  <si>
    <t>PEN-1280-S-UP</t>
  </si>
  <si>
    <t>PEN-1280-SW-UP</t>
  </si>
  <si>
    <t>PEN-1285</t>
  </si>
  <si>
    <t>PEN-1285-BU</t>
  </si>
  <si>
    <t>Sickle Ball Pen - Blue</t>
  </si>
  <si>
    <t>PEN-1285-L</t>
  </si>
  <si>
    <t>Sickle Ball Pen - Lime</t>
  </si>
  <si>
    <t>PEN-1285-P</t>
  </si>
  <si>
    <t>Sickle Ball Pen - Purple</t>
  </si>
  <si>
    <t>PEN-1285-TQ</t>
  </si>
  <si>
    <t>Sickle Ball Pen - Turquoise</t>
  </si>
  <si>
    <t>PEN-1285-GY</t>
  </si>
  <si>
    <t>Sickle Ball Pen - Grey</t>
  </si>
  <si>
    <t>PEN-1285-BL</t>
  </si>
  <si>
    <t>Sickle Ball Pen - Black</t>
  </si>
  <si>
    <t>PEN-1285-O</t>
  </si>
  <si>
    <t>Sickle Ball Pen - Orange</t>
  </si>
  <si>
    <t>PEN-1285-R</t>
  </si>
  <si>
    <t>Sickle Ball Pen - Red</t>
  </si>
  <si>
    <t>PEN-1290</t>
  </si>
  <si>
    <t>PEN-1290-BL</t>
  </si>
  <si>
    <t>Scythe Ball Pen - Black</t>
  </si>
  <si>
    <t>PEN-1290-L</t>
  </si>
  <si>
    <t>Scythe Ball Pen - Lime</t>
  </si>
  <si>
    <t>PEN-1290-R</t>
  </si>
  <si>
    <t>Scythe Ball Pen - Red</t>
  </si>
  <si>
    <t>PEN-1290-BU</t>
  </si>
  <si>
    <t>Scythe Ball Pen - Blue</t>
  </si>
  <si>
    <t>PEN-1290-O</t>
  </si>
  <si>
    <t>Scythe Ball Pen - Orange</t>
  </si>
  <si>
    <t>PEN-1300</t>
  </si>
  <si>
    <t>PEN-1300-BL</t>
  </si>
  <si>
    <t>Odeon Ball Pen - Black</t>
  </si>
  <si>
    <t>PEN-1300-R</t>
  </si>
  <si>
    <t>Odeon Ball Pen - Red</t>
  </si>
  <si>
    <t>PEN-1300-BU</t>
  </si>
  <si>
    <t>Odeon Ball Pen - Blue</t>
  </si>
  <si>
    <t>PEN-1300-SW</t>
  </si>
  <si>
    <t>Odeon Ball Pen - White</t>
  </si>
  <si>
    <t>PEN-1304</t>
  </si>
  <si>
    <t>PEN-1304-PI</t>
  </si>
  <si>
    <t>Doodle Ball Pen - Pink</t>
  </si>
  <si>
    <t>PEN-1304-S</t>
  </si>
  <si>
    <t>Doodle Ball Pen - Silver</t>
  </si>
  <si>
    <t>PEN-1304-TQ</t>
  </si>
  <si>
    <t>Doodle Ball Pen - Turquoise</t>
  </si>
  <si>
    <t>PEN-1304-O</t>
  </si>
  <si>
    <t>Doodle Ball Pen - Orange</t>
  </si>
  <si>
    <t>PEN-1304-BL</t>
  </si>
  <si>
    <t>Doodle Ball Pen - Black</t>
  </si>
  <si>
    <t>PEN-1304-G</t>
  </si>
  <si>
    <t>Doodle Ball Pen - Green</t>
  </si>
  <si>
    <t>PEN-1304-R</t>
  </si>
  <si>
    <t>Doodle Ball Pen - Red</t>
  </si>
  <si>
    <t>PEN-1304-BU</t>
  </si>
  <si>
    <t>Doodle Ball Pen - Royal Blue</t>
  </si>
  <si>
    <t>PEN-1304-L</t>
  </si>
  <si>
    <t>Doodle Ball Pen - Lime</t>
  </si>
  <si>
    <t>PEN-1304-P</t>
  </si>
  <si>
    <t>Doodle Ball Pen - Purple</t>
  </si>
  <si>
    <t>PEN-1304-SW</t>
  </si>
  <si>
    <t>Doodle Ball Pen - White</t>
  </si>
  <si>
    <t>PEN-1304-Y</t>
  </si>
  <si>
    <t>Doodle Ball Pen - Yellow</t>
  </si>
  <si>
    <t>PEN-1319</t>
  </si>
  <si>
    <t>PEN-1319-R</t>
  </si>
  <si>
    <t>Particle Ball Pen - Red</t>
  </si>
  <si>
    <t>PEN-1319-BU</t>
  </si>
  <si>
    <t>Particle Ball Pen - Blue</t>
  </si>
  <si>
    <t>PEN-1319-O</t>
  </si>
  <si>
    <t>Particle Ball Pen - Orange</t>
  </si>
  <si>
    <t>PEN-1320</t>
  </si>
  <si>
    <t>PEN-1320-BU</t>
  </si>
  <si>
    <t>Droplet Ball Pen  - Blue</t>
  </si>
  <si>
    <t>PEN-1320-L</t>
  </si>
  <si>
    <t>Droplet Ball Pen  - Lime</t>
  </si>
  <si>
    <t>PEN-1320-S</t>
  </si>
  <si>
    <t>Droplet Ball Pen  - Silver</t>
  </si>
  <si>
    <t>PEN-1320-R</t>
  </si>
  <si>
    <t>Droplet Ball Pen  - Red</t>
  </si>
  <si>
    <t>PEN-1320-BL</t>
  </si>
  <si>
    <t>Droplet Ball Pen  - Black</t>
  </si>
  <si>
    <t>PEN-1320-G</t>
  </si>
  <si>
    <t>Droplet Ball Pen  - Green</t>
  </si>
  <si>
    <t>PEN-1320-O</t>
  </si>
  <si>
    <t>Droplet Ball Pen  - Orange</t>
  </si>
  <si>
    <t>PEN-1320-SW</t>
  </si>
  <si>
    <t>Droplet Ball Pen  - White</t>
  </si>
  <si>
    <t>PEN-1320-Y</t>
  </si>
  <si>
    <t>Droplet Ball Pen  - Yellow</t>
  </si>
  <si>
    <t>PEN-1324</t>
  </si>
  <si>
    <t>PEN-1324-TQ</t>
  </si>
  <si>
    <t>Virtuoso Ball Pen - Turquoise</t>
  </si>
  <si>
    <t>PEN-1324-BU</t>
  </si>
  <si>
    <t>Virtuoso Ball Pen - Blue</t>
  </si>
  <si>
    <t>PEN-1324-O</t>
  </si>
  <si>
    <t>Virtuoso Ball Pen - Orange</t>
  </si>
  <si>
    <t>PEN-1324-L</t>
  </si>
  <si>
    <t>Virtuoso Ball Pen - Lime</t>
  </si>
  <si>
    <t>PEN-1324-R</t>
  </si>
  <si>
    <t>Virtuoso Ball Pen - Red</t>
  </si>
  <si>
    <t>PEN-1332</t>
  </si>
  <si>
    <t>PEN-1332-BL</t>
  </si>
  <si>
    <t>Arrow Ball Pen - Black</t>
  </si>
  <si>
    <t>PEN-1332-S</t>
  </si>
  <si>
    <t>Arrow Ball Pen - Silver</t>
  </si>
  <si>
    <t>PEN-1332-SW</t>
  </si>
  <si>
    <t>Arrow Ball Pen - White</t>
  </si>
  <si>
    <t>PEN-1333</t>
  </si>
  <si>
    <t>PEN-1333-BL</t>
  </si>
  <si>
    <t>Vibrancy Ball Pen - Black</t>
  </si>
  <si>
    <t>PEN-1333-R</t>
  </si>
  <si>
    <t>Vibrancy Ball Pen - Red</t>
  </si>
  <si>
    <t>PEN-1333-BU</t>
  </si>
  <si>
    <t>Vibrancy Ball Pen - Blue</t>
  </si>
  <si>
    <t>PEN-1333-S</t>
  </si>
  <si>
    <t>Vibrancy Ball Pen - Silver</t>
  </si>
  <si>
    <t>PEN-1334</t>
  </si>
  <si>
    <t>PEN-1334-BL</t>
  </si>
  <si>
    <t>Axiom Stylus Ball Pen - Black</t>
  </si>
  <si>
    <t>PEN-1334-BU</t>
  </si>
  <si>
    <t>Axiom Stylus Ball Pen - Blue</t>
  </si>
  <si>
    <t>PEN-1334-S</t>
  </si>
  <si>
    <t>Axiom Stylus Ball Pen - Silver</t>
  </si>
  <si>
    <t>PEN-1336</t>
  </si>
  <si>
    <t>PEN-1336-BL</t>
  </si>
  <si>
    <t>Riptide Ball Pen - Black</t>
  </si>
  <si>
    <t>PEN-1336-GM</t>
  </si>
  <si>
    <t>Riptide Ball Pen - Gun Metal</t>
  </si>
  <si>
    <t>PEN-1336-BU</t>
  </si>
  <si>
    <t>Riptide Ball Pen - Blue</t>
  </si>
  <si>
    <t>PEN-1336-SW</t>
  </si>
  <si>
    <t>Riptide Ball Pen - White</t>
  </si>
  <si>
    <t>PEN-1340</t>
  </si>
  <si>
    <t>Eco-Scribe Stylus Ball Pen</t>
  </si>
  <si>
    <t>PEN-1342</t>
  </si>
  <si>
    <t>Scintilla Laser Pointer, Torch &amp; Ball Pen</t>
  </si>
  <si>
    <t>PEN-1361</t>
  </si>
  <si>
    <t>PEN-1361-RP</t>
  </si>
  <si>
    <t>Balmain Parisian Rollerball</t>
  </si>
  <si>
    <t>PEN-1362</t>
  </si>
  <si>
    <t>Balmain Le Mans Stylus Ball Pen</t>
  </si>
  <si>
    <t>PEN-1410</t>
  </si>
  <si>
    <t>Balmain Arles Stylus Ball Pen - Black</t>
  </si>
  <si>
    <t>PEN-1413</t>
  </si>
  <si>
    <t>PEN-1413-BL</t>
  </si>
  <si>
    <t xml:space="preserve">Billboard Ball Pen - Black </t>
  </si>
  <si>
    <t>PEN-1413-G</t>
  </si>
  <si>
    <t xml:space="preserve">Billboard Ball Pen - Green </t>
  </si>
  <si>
    <t>PEN-1413-O</t>
  </si>
  <si>
    <t xml:space="preserve">Billboard Ball Pen - Orange </t>
  </si>
  <si>
    <t>PEN-1413-TQ</t>
  </si>
  <si>
    <t>Billboard Ball Pen-Turquoise</t>
  </si>
  <si>
    <t>PEN-1413-BU</t>
  </si>
  <si>
    <t>Billboard Ball Pen - Blue</t>
  </si>
  <si>
    <t>PEN-1413-L</t>
  </si>
  <si>
    <t xml:space="preserve">Billboard Ball Pen - Lime </t>
  </si>
  <si>
    <t>PEN-1413-R</t>
  </si>
  <si>
    <t xml:space="preserve">Billboard Ball Pen - Red </t>
  </si>
  <si>
    <t>PEN-1413-SW</t>
  </si>
  <si>
    <t>Billboard Ball Pen - White</t>
  </si>
  <si>
    <t>PEN-1413-Y</t>
  </si>
  <si>
    <t xml:space="preserve">Billboard Ball Pen - Yellow </t>
  </si>
  <si>
    <t>PEN-1414</t>
  </si>
  <si>
    <t>PEN-1414-SW</t>
  </si>
  <si>
    <t>Allure Stylus Ball Pen - White</t>
  </si>
  <si>
    <t>PEN-1414-PI</t>
  </si>
  <si>
    <t>Allure Stylus Ball Pen - Pink</t>
  </si>
  <si>
    <t>PEN-1416</t>
  </si>
  <si>
    <t>PEN-1416-BL</t>
  </si>
  <si>
    <t>Quarter 4-In-1 Neck Pen - Black</t>
  </si>
  <si>
    <t>PEN-1430</t>
  </si>
  <si>
    <t>PEN-1430-BL</t>
  </si>
  <si>
    <t>Metropolis Stylus Ball Pen - Black</t>
  </si>
  <si>
    <t>PEN-1430-S</t>
  </si>
  <si>
    <t>Metropolis Stylus Ball Pen - Silver</t>
  </si>
  <si>
    <t>PEN-1435</t>
  </si>
  <si>
    <t>Carbon Ball Pen</t>
  </si>
  <si>
    <t>PEN-1440</t>
  </si>
  <si>
    <t>PEN-1440-R</t>
  </si>
  <si>
    <t>Ribbon Ball Pen - Red</t>
  </si>
  <si>
    <t>PEN-1552</t>
  </si>
  <si>
    <t>PEN-1552-RG</t>
  </si>
  <si>
    <t>Centaris Stylus Ball Pen -  Rose Gold</t>
  </si>
  <si>
    <t>PEN-1552-BL</t>
  </si>
  <si>
    <t>Centaris Stylus Ball Pen - Black</t>
  </si>
  <si>
    <t>PEN-1552-GD</t>
  </si>
  <si>
    <t>Centaris Stylus Ball Pen - Gold</t>
  </si>
  <si>
    <t>PEN-1552-S</t>
  </si>
  <si>
    <t>Centaris Stylus Ball Pen - Silver</t>
  </si>
  <si>
    <t>PEN-1555</t>
  </si>
  <si>
    <t>PEN-1555-BU</t>
  </si>
  <si>
    <t>Evolution Ball Pen - Blue</t>
  </si>
  <si>
    <t>PEN-1555-O</t>
  </si>
  <si>
    <t>Evolution Ball Pen - Orange</t>
  </si>
  <si>
    <t>PEN-1555-SW</t>
  </si>
  <si>
    <t>Evolution Ball Pen - White</t>
  </si>
  <si>
    <t>PEN-1555-Y</t>
  </si>
  <si>
    <t>Evolution Ball Pen - Yellow</t>
  </si>
  <si>
    <t>PEN-1555-BL</t>
  </si>
  <si>
    <t>Evolution Ball Pen - Black</t>
  </si>
  <si>
    <t>PEN-1555-L</t>
  </si>
  <si>
    <t>Evolution Ball Pen - Lime</t>
  </si>
  <si>
    <t>PEN-1555-R</t>
  </si>
  <si>
    <t>Evolution Ball Pen - Red</t>
  </si>
  <si>
    <t>PEN-1555-TQ</t>
  </si>
  <si>
    <t>Evolution Ball Pen - Turquoise</t>
  </si>
  <si>
    <t>PEN-1560</t>
  </si>
  <si>
    <t>PEN-1560-S</t>
  </si>
  <si>
    <t>Remington Rollerball - Silver</t>
  </si>
  <si>
    <t>PEN-1564</t>
  </si>
  <si>
    <t>PEN-1564-P</t>
  </si>
  <si>
    <t>Avatar Stylus Ball Pen - Purple</t>
  </si>
  <si>
    <t>PEN-1564-R</t>
  </si>
  <si>
    <t>Avatar Stylus Ball Pen - Red</t>
  </si>
  <si>
    <t>PEN-1564-BU</t>
  </si>
  <si>
    <t>Avatar Stylus Ball Pen - Blue</t>
  </si>
  <si>
    <t>PEN-1564-L</t>
  </si>
  <si>
    <t>Avatar Stylus Ball Pen - Lime</t>
  </si>
  <si>
    <t>PEN-1564-TQ</t>
  </si>
  <si>
    <t>Avatar Stylus Ball Pen - Turquoise</t>
  </si>
  <si>
    <t>PEN-1564-BL</t>
  </si>
  <si>
    <t>Avatar Stylus Ball Pen - Black</t>
  </si>
  <si>
    <t>PEN-1564-G</t>
  </si>
  <si>
    <t>Avatar Stylus Ball Pen - Green</t>
  </si>
  <si>
    <t>PEN-1564-O</t>
  </si>
  <si>
    <t>Avatar Stylus Ball Pen - Orange</t>
  </si>
  <si>
    <t>PEN-1564-PI</t>
  </si>
  <si>
    <t>Avatar Stylus Ball Pen - Pink</t>
  </si>
  <si>
    <t>PEN-1564-SW</t>
  </si>
  <si>
    <t>Avatar Stylus Ball Pen - White</t>
  </si>
  <si>
    <t>PEN-1564-Y</t>
  </si>
  <si>
    <t>Avatar Stylus Ball Pen - Yellow</t>
  </si>
  <si>
    <t>PEN-1567</t>
  </si>
  <si>
    <t>PEN-1567-GD</t>
  </si>
  <si>
    <t>Naos Ball Pen - Gold</t>
  </si>
  <si>
    <t>PEN-1567-S</t>
  </si>
  <si>
    <t>Naos Ball Pen - Silver</t>
  </si>
  <si>
    <t>PEN-1567-RG</t>
  </si>
  <si>
    <t>Naos Ball Pen - Rose Gold</t>
  </si>
  <si>
    <t>PEN-1567-BL</t>
  </si>
  <si>
    <t>Naos Ball Pen - Black</t>
  </si>
  <si>
    <t>PEN-1569</t>
  </si>
  <si>
    <t>PEN-1569-BU</t>
  </si>
  <si>
    <t>Energyblast Ball Pen - Blue</t>
  </si>
  <si>
    <t>PEN-1569-L</t>
  </si>
  <si>
    <t>Energyblast Ball Pen - Lime</t>
  </si>
  <si>
    <t>PEN-1569-P</t>
  </si>
  <si>
    <t>Energyblast Ball Pen - Purple</t>
  </si>
  <si>
    <t>PEN-1569-R</t>
  </si>
  <si>
    <t>Energyblast Ball Pen - Red</t>
  </si>
  <si>
    <t>PEN-1569-TQ</t>
  </si>
  <si>
    <t>Energyblast Ball Pen - Turquoise</t>
  </si>
  <si>
    <t>PEN-1569-BL</t>
  </si>
  <si>
    <t>Energyblast Ball Pen - Black</t>
  </si>
  <si>
    <t>PEN-1569-G</t>
  </si>
  <si>
    <t>Energyblast Ball Pen - Green</t>
  </si>
  <si>
    <t>PEN-1569-O</t>
  </si>
  <si>
    <t>Energyblast Ball Pen - Orange</t>
  </si>
  <si>
    <t>PEN-1569-PI</t>
  </si>
  <si>
    <t>Energyblast Ball Pen - Pink</t>
  </si>
  <si>
    <t>PEN-1569-T</t>
  </si>
  <si>
    <t>Energyblast Ball Pen - Transparent</t>
  </si>
  <si>
    <t>PEN-1570</t>
  </si>
  <si>
    <t>Balmain Tactical Rollerball</t>
  </si>
  <si>
    <t>PEN-1571</t>
  </si>
  <si>
    <t>Balmain Tactical Stylus Ball Pen</t>
  </si>
  <si>
    <t>PEN-1573</t>
  </si>
  <si>
    <t>Balmain Lattice Ball Pen</t>
  </si>
  <si>
    <t>PEN-1574</t>
  </si>
  <si>
    <t>Balmain Lattice Rollerball</t>
  </si>
  <si>
    <t>PEN-1576</t>
  </si>
  <si>
    <t>Balmain Statement Rollerball</t>
  </si>
  <si>
    <t>PEN-1577</t>
  </si>
  <si>
    <t>Balmain Statement Ball Pen</t>
  </si>
  <si>
    <t>PEN-1580</t>
  </si>
  <si>
    <t>Balmain Mattify Rollerball</t>
  </si>
  <si>
    <t>PEN-1585</t>
  </si>
  <si>
    <t>Balmain Axis Ball Pen</t>
  </si>
  <si>
    <t>PEN-1657</t>
  </si>
  <si>
    <t>PEN-1657-BL</t>
  </si>
  <si>
    <t>Aruba Ball Pen - Black</t>
  </si>
  <si>
    <t>PEN-1657-G</t>
  </si>
  <si>
    <t>Aruba Ball Pen - Green</t>
  </si>
  <si>
    <t>PEN-1657-N</t>
  </si>
  <si>
    <t>Aruba Ball Pen - Navy</t>
  </si>
  <si>
    <t>PEN-1657-P</t>
  </si>
  <si>
    <t>Aruba Ball Pen - Purple</t>
  </si>
  <si>
    <t>PEN-1657-R</t>
  </si>
  <si>
    <t>Aruba Ball Pen - Red</t>
  </si>
  <si>
    <t>PEN-1657-TQ</t>
  </si>
  <si>
    <t>Aruba Ball Pen - Turquoise</t>
  </si>
  <si>
    <t>PEN-1657-BU</t>
  </si>
  <si>
    <t>Aruba Ball Pen - Blue</t>
  </si>
  <si>
    <t>PEN-1657-L</t>
  </si>
  <si>
    <t>Aruba Ball Pen - Lime</t>
  </si>
  <si>
    <t>PEN-1657-O</t>
  </si>
  <si>
    <t>Aruba Ball Pen - Orange</t>
  </si>
  <si>
    <t>PEN-1657-PI</t>
  </si>
  <si>
    <t>Aruba Ball Pen - Pink</t>
  </si>
  <si>
    <t>PEN-1657-SW</t>
  </si>
  <si>
    <t>Aruba Ball Pen - White</t>
  </si>
  <si>
    <t>PEN-1657-Y</t>
  </si>
  <si>
    <t>Aruba Ball Pen - Yellow</t>
  </si>
  <si>
    <t>PEN-1662</t>
  </si>
  <si>
    <t>PEN-1662-O</t>
  </si>
  <si>
    <t>Sonata Ball Pen - Orange</t>
  </si>
  <si>
    <t>PEN-1662-Y</t>
  </si>
  <si>
    <t>Sonata Ball Pen - Yellow</t>
  </si>
  <si>
    <t>PEN-1662-BU</t>
  </si>
  <si>
    <t>Sonata Ball Pen - Blue</t>
  </si>
  <si>
    <t>PEN-1662-L</t>
  </si>
  <si>
    <t>Sonata Ball Pen - Lime</t>
  </si>
  <si>
    <t>PEN-1662-BL</t>
  </si>
  <si>
    <t>Sonata Ball Pen - Black</t>
  </si>
  <si>
    <t>PEN-1662-R</t>
  </si>
  <si>
    <t>Sonata Ball Pen - Red</t>
  </si>
  <si>
    <t>PEN-1667</t>
  </si>
  <si>
    <t>PEN-1667-S</t>
  </si>
  <si>
    <t>Momentum Ball Pen - Silver</t>
  </si>
  <si>
    <t>PEN-1667-BL</t>
  </si>
  <si>
    <t>Momentum Ball Pen - Black</t>
  </si>
  <si>
    <t>PEN-1673</t>
  </si>
  <si>
    <t>PEN-1673-BU</t>
  </si>
  <si>
    <t>Prism Desk Pen - Blue</t>
  </si>
  <si>
    <t>PEN-1673-R</t>
  </si>
  <si>
    <t>Prism Desk Pen - Red</t>
  </si>
  <si>
    <t>PEN-1673-BL</t>
  </si>
  <si>
    <t>Prism Desk Pen - Black</t>
  </si>
  <si>
    <t>PEN-1673-O</t>
  </si>
  <si>
    <t>Prism Desk Pen - Orange</t>
  </si>
  <si>
    <t>PEN-1673-SW</t>
  </si>
  <si>
    <t>Prism Desk Pen - White</t>
  </si>
  <si>
    <t>PEN-1673-L</t>
  </si>
  <si>
    <t>Prism Desk Pen - Lime</t>
  </si>
  <si>
    <t>PEN-1701</t>
  </si>
  <si>
    <t>PEN-1701-BL</t>
  </si>
  <si>
    <t>Fabrizio Ball Pen - Black</t>
  </si>
  <si>
    <t>PEN-1701-BN</t>
  </si>
  <si>
    <t>Fabrizio Ball Pen - Brown</t>
  </si>
  <si>
    <t>PEN-1709</t>
  </si>
  <si>
    <t>PEN-1709-SW</t>
  </si>
  <si>
    <t>Maxi Dome Ball Pen - White</t>
  </si>
  <si>
    <t>PEN-1711</t>
  </si>
  <si>
    <t>PEN-1711-BL</t>
  </si>
  <si>
    <t>Electra Ball Pen - Black</t>
  </si>
  <si>
    <t>PEN-1711-L</t>
  </si>
  <si>
    <t>Electra Ball Pen - Lime</t>
  </si>
  <si>
    <t>PEN-1711-CY</t>
  </si>
  <si>
    <t>Electra Ball Pen - Cyan</t>
  </si>
  <si>
    <t>PEN-1711-P</t>
  </si>
  <si>
    <t>Electra Ball Pen - Purple</t>
  </si>
  <si>
    <t>PEN-1711-R</t>
  </si>
  <si>
    <t>Electra Ball Pen - Red</t>
  </si>
  <si>
    <t>PEN-1711-Y</t>
  </si>
  <si>
    <t>Electra Ball Pen - Yellow</t>
  </si>
  <si>
    <t>PEN-1711-BU</t>
  </si>
  <si>
    <t>Electra Ball Pen - Blue</t>
  </si>
  <si>
    <t>PEN-1711-G</t>
  </si>
  <si>
    <t>Electra Ball Pen - Green</t>
  </si>
  <si>
    <t>PEN-1711-O</t>
  </si>
  <si>
    <t>Electra Ball Pen - Orange</t>
  </si>
  <si>
    <t>PEN-1711-PI</t>
  </si>
  <si>
    <t>Electra Ball Pen - Pink</t>
  </si>
  <si>
    <t>PEN-1711-SW</t>
  </si>
  <si>
    <t>Electra Ball Pen - White</t>
  </si>
  <si>
    <t>PEN-1713</t>
  </si>
  <si>
    <t>PEN-1713-PI</t>
  </si>
  <si>
    <t>Infinity Ball Pen - Pink</t>
  </si>
  <si>
    <t>PEN-1713-BU</t>
  </si>
  <si>
    <t>Infinity Ball Pen - Blue</t>
  </si>
  <si>
    <t>PEN-1713-L</t>
  </si>
  <si>
    <t>Infinity Ball Pen - Lime</t>
  </si>
  <si>
    <t>PEN-1713-O</t>
  </si>
  <si>
    <t>Infinity Ball Pen - Orange</t>
  </si>
  <si>
    <t>PEN-1713-SW</t>
  </si>
  <si>
    <t>Infinity Ball Pen - White</t>
  </si>
  <si>
    <t>PEN-1713-CY</t>
  </si>
  <si>
    <t>Infinity Ball Pen - Cyan</t>
  </si>
  <si>
    <t>PEN-1713-Y</t>
  </si>
  <si>
    <t>Infinity Ball Pen - Yellow</t>
  </si>
  <si>
    <t>PEN-1713-P</t>
  </si>
  <si>
    <t>Infinity Ball Pen - Purple</t>
  </si>
  <si>
    <t>PEN-1713-BL</t>
  </si>
  <si>
    <t>Infinity Ball Pen - Black</t>
  </si>
  <si>
    <t>PEN-1713-N</t>
  </si>
  <si>
    <t>Infinity Ball Pen - Navy</t>
  </si>
  <si>
    <t>PEN-1713-R</t>
  </si>
  <si>
    <t>Infinity Ball Pen - Red</t>
  </si>
  <si>
    <t>PEN-1715</t>
  </si>
  <si>
    <t>PEN-1715-BU</t>
  </si>
  <si>
    <t>Illusion Ball Pen - Blue</t>
  </si>
  <si>
    <t>PEN-1715-G</t>
  </si>
  <si>
    <t>Illusion Ball Pen - Green</t>
  </si>
  <si>
    <t>PEN-1715-P</t>
  </si>
  <si>
    <t>Illusion Ball Pen - Purple</t>
  </si>
  <si>
    <t>PEN-1715-T</t>
  </si>
  <si>
    <t>Illusion Ball Pen - Transparent</t>
  </si>
  <si>
    <t>PEN-1715-CY</t>
  </si>
  <si>
    <t>Illusion Ball Pen - Cyan</t>
  </si>
  <si>
    <t>PEN-1715-O</t>
  </si>
  <si>
    <t>Illusion Ball Pen - Orange</t>
  </si>
  <si>
    <t>PEN-1715-R</t>
  </si>
  <si>
    <t>Illusion Ball Pen - Red</t>
  </si>
  <si>
    <t>PEN-1717</t>
  </si>
  <si>
    <t>PEN-1717-L</t>
  </si>
  <si>
    <t>Sorbet Stylus Highlighter Pen - Lime</t>
  </si>
  <si>
    <t>PEN-1717-P</t>
  </si>
  <si>
    <t>Sorbet Stylus Highlighter Pen - Purple</t>
  </si>
  <si>
    <t>PEN-1717-SW</t>
  </si>
  <si>
    <t>Sorbet Stylus Highlighter Pen - Solid White</t>
  </si>
  <si>
    <t>PEN-1717-CY</t>
  </si>
  <si>
    <t>Sorbet Stylus Highlighter Pen - Cyan</t>
  </si>
  <si>
    <t>PEN-1717-O</t>
  </si>
  <si>
    <t>Sorbet Stylus Highlighter Pen - Orange</t>
  </si>
  <si>
    <t>PEN-1717-PI</t>
  </si>
  <si>
    <t>Sorbet Stylus Highlighter Pen - Pink</t>
  </si>
  <si>
    <t>PEN-1721</t>
  </si>
  <si>
    <t>PEN-1721-BL</t>
  </si>
  <si>
    <t>Axis 4-In-1 Ball Pen - Black</t>
  </si>
  <si>
    <t>PEN-1725</t>
  </si>
  <si>
    <t>PEN-1725-PI</t>
  </si>
  <si>
    <t>Office-Genie Multi-Pen - Pink</t>
  </si>
  <si>
    <t>PEN-1725-O</t>
  </si>
  <si>
    <t>Office-Genie Multi-Pen - Orange</t>
  </si>
  <si>
    <t>PEN-1725-Y</t>
  </si>
  <si>
    <t>Office-Genie Multi-Pen - Yellow</t>
  </si>
  <si>
    <t>PEN-1726</t>
  </si>
  <si>
    <t>PEN-1726-BL</t>
  </si>
  <si>
    <t>Renaissance Ball Pen - Black</t>
  </si>
  <si>
    <t>PEN-1726-N</t>
  </si>
  <si>
    <t>Renaissance Ball Pen - Navy</t>
  </si>
  <si>
    <t>PEN-1726-BN</t>
  </si>
  <si>
    <t>Renaissance Ball Pen - Brown</t>
  </si>
  <si>
    <t>PEN-1730</t>
  </si>
  <si>
    <t>PEN-1730-BN</t>
  </si>
  <si>
    <t>Oakridge Ball Pen - Brown</t>
  </si>
  <si>
    <t>PEN-1730-BG1</t>
  </si>
  <si>
    <t>Oakridge Ball Pen - Beige</t>
  </si>
  <si>
    <t>PEN-1730-GY</t>
  </si>
  <si>
    <t>Oakridge Ball Pen - Grey</t>
  </si>
  <si>
    <t>PEN-1731</t>
  </si>
  <si>
    <t>PEN-1731-R</t>
  </si>
  <si>
    <t>Gala Ball Pen - Red</t>
  </si>
  <si>
    <t>PEN-1731-BL</t>
  </si>
  <si>
    <t>Gala Ball Pen - Black</t>
  </si>
  <si>
    <t>PEN-1731-CY</t>
  </si>
  <si>
    <t>Gala Ball Pen - Cyan</t>
  </si>
  <si>
    <t>PEN-1731-L</t>
  </si>
  <si>
    <t>Gala Ball Pen - Lime</t>
  </si>
  <si>
    <t>PEN-1731-BU</t>
  </si>
  <si>
    <t>Gala Ball Pen - Blue</t>
  </si>
  <si>
    <t>PEN-1731-G</t>
  </si>
  <si>
    <t>Gala Ball Pen - Green</t>
  </si>
  <si>
    <t>PEN-1731-O</t>
  </si>
  <si>
    <t>Gala Ball Pen - Orange</t>
  </si>
  <si>
    <t>PEN-1835</t>
  </si>
  <si>
    <t>PEN-1835-O</t>
  </si>
  <si>
    <t>Paragon Ball Pen - Orange</t>
  </si>
  <si>
    <t>PEN-1835-C</t>
  </si>
  <si>
    <t>Paragon Ball Pen - Charcoal</t>
  </si>
  <si>
    <t>PEN-1835-T</t>
  </si>
  <si>
    <t>Paragon Ball Pen - Transparent</t>
  </si>
  <si>
    <t>PEN-1835-R</t>
  </si>
  <si>
    <t>Paragon Ball Pen - Red</t>
  </si>
  <si>
    <t>PEN-1835-BU</t>
  </si>
  <si>
    <t>Paragon Ball Pen - Blue</t>
  </si>
  <si>
    <t>PEN-1835-G</t>
  </si>
  <si>
    <t>Paragon Ball Pen - Green</t>
  </si>
  <si>
    <t>PEN-1840</t>
  </si>
  <si>
    <t>PEN-1840-CY</t>
  </si>
  <si>
    <t>Gallery Pen - Cyan</t>
  </si>
  <si>
    <t>PEN-1840-L</t>
  </si>
  <si>
    <t>Gallery Pen - Lime</t>
  </si>
  <si>
    <t>PEN-1840-BU</t>
  </si>
  <si>
    <t>Gallery Pen - Blue</t>
  </si>
  <si>
    <t>PEN-1840-GY</t>
  </si>
  <si>
    <t>Gallery Pen - Grey</t>
  </si>
  <si>
    <t>PEN-1840-O</t>
  </si>
  <si>
    <t>Gallery Pen - Orange</t>
  </si>
  <si>
    <t>PEN-1840-SW</t>
  </si>
  <si>
    <t>Gallery Pen - White</t>
  </si>
  <si>
    <t>PEN-1860</t>
  </si>
  <si>
    <t>PEN-1860-BU</t>
  </si>
  <si>
    <t>Astro Ball Pen - Blue</t>
  </si>
  <si>
    <t>PEN-1860-SW</t>
  </si>
  <si>
    <t>Astro Ball Pen - White</t>
  </si>
  <si>
    <t>PEN-1860-O</t>
  </si>
  <si>
    <t>Astro Ball Pen - Orange</t>
  </si>
  <si>
    <t>PEN-1860-GM</t>
  </si>
  <si>
    <t>Astro Ball Pen - Gun Metal</t>
  </si>
  <si>
    <t>PEN-1860-BL</t>
  </si>
  <si>
    <t>Astro Ball Pen - Black</t>
  </si>
  <si>
    <t>PEN-1860-R</t>
  </si>
  <si>
    <t>Astro Ball Pen - Red</t>
  </si>
  <si>
    <t>PEN-1860-L</t>
  </si>
  <si>
    <t>Astro Ball Pen - Lime</t>
  </si>
  <si>
    <t>PEN-1860-CY</t>
  </si>
  <si>
    <t>Astro Ball Pen - Cyan</t>
  </si>
  <si>
    <t>PEN-1865</t>
  </si>
  <si>
    <t>PEN-1865-GD</t>
  </si>
  <si>
    <t>Vega Ball Pen - Gold</t>
  </si>
  <si>
    <t>PEN-1865-RG</t>
  </si>
  <si>
    <t>Vega Ball Pen - Rose Gold</t>
  </si>
  <si>
    <t>PEN-1865-S</t>
  </si>
  <si>
    <t>Vega Ball Pen - Silver</t>
  </si>
  <si>
    <t>PEN-1865-PI</t>
  </si>
  <si>
    <t>Vega Ball Pen - Pink</t>
  </si>
  <si>
    <t>PEN-1865-BL</t>
  </si>
  <si>
    <t>Vega Ball Pen - Black</t>
  </si>
  <si>
    <t>PEN-1875</t>
  </si>
  <si>
    <t>PEN-1875-BL</t>
  </si>
  <si>
    <t>Concord Multi-Functional Pen - Black</t>
  </si>
  <si>
    <t>PEN-1875-S</t>
  </si>
  <si>
    <t>Concord Multi-Functional Pen - Silver</t>
  </si>
  <si>
    <t>PEN-43</t>
  </si>
  <si>
    <t>PEN-43-R</t>
  </si>
  <si>
    <t>Avalanche Ball Pen - Red</t>
  </si>
  <si>
    <t>PEN-43-T</t>
  </si>
  <si>
    <t>Avalanche Ball Pen - Frosted White</t>
  </si>
  <si>
    <t>PEN-43-C</t>
  </si>
  <si>
    <t>Avalanche Ball Pen - Charcoal</t>
  </si>
  <si>
    <t>PEN-43-O</t>
  </si>
  <si>
    <t>Avalanche Ball Pen - Orange</t>
  </si>
  <si>
    <t>PEN-43-BU</t>
  </si>
  <si>
    <t>Avalanche Ball Pen - Blue</t>
  </si>
  <si>
    <t>PEN-43-G</t>
  </si>
  <si>
    <t>Avalanche Ball Pen - Green</t>
  </si>
  <si>
    <t>PEN-43-P</t>
  </si>
  <si>
    <t>Avalanche Ball Pen - Purple</t>
  </si>
  <si>
    <t>PEN-47</t>
  </si>
  <si>
    <t>PEN-47-O</t>
  </si>
  <si>
    <t>Seminar Neck Pen - Orange</t>
  </si>
  <si>
    <t>PEN-47-P</t>
  </si>
  <si>
    <t>Seminar Neck Pen - Purple</t>
  </si>
  <si>
    <t>PEN-47-T</t>
  </si>
  <si>
    <t>Seminar Neck Pen - Frosted White</t>
  </si>
  <si>
    <t>PEN-47-BU</t>
  </si>
  <si>
    <t>Seminar Neck Pen - Blue</t>
  </si>
  <si>
    <t>PEN-47-R</t>
  </si>
  <si>
    <t>Seminar Neck Pen - Red</t>
  </si>
  <si>
    <t>PEN-622</t>
  </si>
  <si>
    <t>PEN-622-BU</t>
  </si>
  <si>
    <t>Virgo Ball Pen - Blue</t>
  </si>
  <si>
    <t>PEN-622-G</t>
  </si>
  <si>
    <t>Virgo Pen- Green</t>
  </si>
  <si>
    <t>PEN-622-O</t>
  </si>
  <si>
    <t>Virgo Ball Pen - Orange</t>
  </si>
  <si>
    <t>PEN-622-C</t>
  </si>
  <si>
    <t>Virgo Ball Pen - Charcoal</t>
  </si>
  <si>
    <t>PEN-622-P</t>
  </si>
  <si>
    <t>Virgo Ball Pen - Purple</t>
  </si>
  <si>
    <t>PEN-622-R</t>
  </si>
  <si>
    <t>Virgo Ball Pen - Red</t>
  </si>
  <si>
    <t>PEN-622-TQ</t>
  </si>
  <si>
    <t>Virgo Ball Pen - Turquoise</t>
  </si>
  <si>
    <t>PEN-622-Y</t>
  </si>
  <si>
    <t>Virgo Ball Pen - Yellow</t>
  </si>
  <si>
    <t>PEN-635</t>
  </si>
  <si>
    <t>PEN-635-C</t>
  </si>
  <si>
    <t>Cellular Mini Pen - Charcoal</t>
  </si>
  <si>
    <t>PEN-635-O</t>
  </si>
  <si>
    <t>Cellular Mini Pen - Orange</t>
  </si>
  <si>
    <t>PEN-635-BU</t>
  </si>
  <si>
    <t>Cellular Mini Pen - Blue</t>
  </si>
  <si>
    <t>PEN-635-T</t>
  </si>
  <si>
    <t>Cellular Mini Pen - Transparent</t>
  </si>
  <si>
    <t>PEN-701</t>
  </si>
  <si>
    <t>PEN-701-C</t>
  </si>
  <si>
    <t>Trinity Ball Pen - Charcoal</t>
  </si>
  <si>
    <t>PEN-701-L</t>
  </si>
  <si>
    <t>Trinity Ball Pen - Lime</t>
  </si>
  <si>
    <t>PEN-701-P</t>
  </si>
  <si>
    <t>Trinity Ball Pen - Purple</t>
  </si>
  <si>
    <t>PEN-701-R</t>
  </si>
  <si>
    <t>Trinity Ball Pen - Red</t>
  </si>
  <si>
    <t>PEN-701-TQ</t>
  </si>
  <si>
    <t>Trinity Ball Pen - Turquoise</t>
  </si>
  <si>
    <t>PEN-701-BU</t>
  </si>
  <si>
    <t>Trinity Ball Pen - Blue</t>
  </si>
  <si>
    <t>PEN-701-G</t>
  </si>
  <si>
    <t>Trinity Ball Pen - Green</t>
  </si>
  <si>
    <t>PEN-701-O</t>
  </si>
  <si>
    <t>Trinity Ball Pen - Orange</t>
  </si>
  <si>
    <t>PEN-701-PI</t>
  </si>
  <si>
    <t>Trinity Ball Pen - Pink</t>
  </si>
  <si>
    <t>PEN-701-T</t>
  </si>
  <si>
    <t>Trinity Ball Pen - Transparent</t>
  </si>
  <si>
    <t>PEN-701-Y</t>
  </si>
  <si>
    <t>Trinity Ball Pen - Yellow</t>
  </si>
  <si>
    <t>PEN-730</t>
  </si>
  <si>
    <t>PEN-730-BL-UP</t>
  </si>
  <si>
    <t>PEN-730-BU-UP</t>
  </si>
  <si>
    <t>PEN-730-G-UP</t>
  </si>
  <si>
    <t>PEN-730-LB-UP</t>
  </si>
  <si>
    <t>PEN-730-L-UP</t>
  </si>
  <si>
    <t>PEN-730-O-UP</t>
  </si>
  <si>
    <t>PEN-730-PI-UP</t>
  </si>
  <si>
    <t>PEN-730-P-UP</t>
  </si>
  <si>
    <t>PEN-730-R-UP</t>
  </si>
  <si>
    <t>PEN-730-S-UP</t>
  </si>
  <si>
    <t>PEN-730-SW-UP</t>
  </si>
  <si>
    <t>PEN-730-Y-UP</t>
  </si>
  <si>
    <t>PEN-748</t>
  </si>
  <si>
    <t>PEN-748-BU</t>
  </si>
  <si>
    <t>Serenade Ball Pen - Blue</t>
  </si>
  <si>
    <t>PEN-748-BL</t>
  </si>
  <si>
    <t>Serenade Ball Pen - Black</t>
  </si>
  <si>
    <t>PEN-748-S</t>
  </si>
  <si>
    <t>Serenade Ball Pen - Silver</t>
  </si>
  <si>
    <t>PEN-749</t>
  </si>
  <si>
    <t>PEN-749-S</t>
  </si>
  <si>
    <t>Falsetto Ball Pen - Silver</t>
  </si>
  <si>
    <t>PEN-754</t>
  </si>
  <si>
    <t>PEN-754-R</t>
  </si>
  <si>
    <t>Winston Ball Pen - Red</t>
  </si>
  <si>
    <t>PEN-754-BL</t>
  </si>
  <si>
    <t>Winston Ball Pen - Black</t>
  </si>
  <si>
    <t>PEN-754-BU</t>
  </si>
  <si>
    <t>Winston Ball Pen - Blue</t>
  </si>
  <si>
    <t>PEN-780</t>
  </si>
  <si>
    <t>PEN-780-N</t>
  </si>
  <si>
    <t>Pythagoras Ball Pen - Navy</t>
  </si>
  <si>
    <t>PEN-780-BL</t>
  </si>
  <si>
    <t>Pythagoras Ball Pen - Black</t>
  </si>
  <si>
    <t>PEN-780-S</t>
  </si>
  <si>
    <t>Pythagoras Ball Pen - Silver</t>
  </si>
  <si>
    <t>PEN-787</t>
  </si>
  <si>
    <t>PEN-787-BL</t>
  </si>
  <si>
    <t>Balmain Supreme Ball Pen - Black</t>
  </si>
  <si>
    <t>PEN-787-BN</t>
  </si>
  <si>
    <t>Balmain Supreme Ball Pen - Brown</t>
  </si>
  <si>
    <t>PEN-794</t>
  </si>
  <si>
    <t>PEN-794-BL</t>
  </si>
  <si>
    <t>Balmain Picardie Ball Pen- Black</t>
  </si>
  <si>
    <t>PEN-794-S</t>
  </si>
  <si>
    <t>Balmain Picardie Ball Pen- Silver</t>
  </si>
  <si>
    <t>PEN-804</t>
  </si>
  <si>
    <t>PEN-804-BU</t>
  </si>
  <si>
    <t>Dulce Vita Ball Pen - Blue</t>
  </si>
  <si>
    <t>PEN-804-BL</t>
  </si>
  <si>
    <t>Dulce Vita Ball Pen - Black</t>
  </si>
  <si>
    <t>PEN-807</t>
  </si>
  <si>
    <t>PEN-807-BU</t>
  </si>
  <si>
    <t>Hybrid Ball Pen - Blue</t>
  </si>
  <si>
    <t>PEN-807-R</t>
  </si>
  <si>
    <t>Hybrid Ball Pen - Red</t>
  </si>
  <si>
    <t>PEN-807-C</t>
  </si>
  <si>
    <t>Hybrid Ball Pen - Charcoal</t>
  </si>
  <si>
    <t>PEN-807-TQ</t>
  </si>
  <si>
    <t>Hybrid Ball Pen - Turquoise</t>
  </si>
  <si>
    <t>PENCIL-1287</t>
  </si>
  <si>
    <t>PENCIL-1287-BL</t>
  </si>
  <si>
    <t>Brainiac Pencil - Black</t>
  </si>
  <si>
    <t>PENCIL-1287-CY</t>
  </si>
  <si>
    <t>Brainiac Pencil - Cyan</t>
  </si>
  <si>
    <t>PENCIL-1287-L</t>
  </si>
  <si>
    <t>Brainiac Pencil - Lime</t>
  </si>
  <si>
    <t>PENCIL-1287-O</t>
  </si>
  <si>
    <t>Brainiac Pencil - Orange</t>
  </si>
  <si>
    <t>PENCIL-1287-PI</t>
  </si>
  <si>
    <t>Brainiac Pencil - Pink</t>
  </si>
  <si>
    <t>PENCIL-1287-SW</t>
  </si>
  <si>
    <t>Brainiac Pencil - White</t>
  </si>
  <si>
    <t>PENCIL-1287-Y</t>
  </si>
  <si>
    <t>Brainiac Pencil - Yellow</t>
  </si>
  <si>
    <t>PENCIL-1287-BU</t>
  </si>
  <si>
    <t>Brainiac Pencil - Blue</t>
  </si>
  <si>
    <t>PENCIL-1287-G</t>
  </si>
  <si>
    <t>Brainiac Pencil - Green</t>
  </si>
  <si>
    <t>PENCIL-1287-N</t>
  </si>
  <si>
    <t>Brainiac Pencil - Navy</t>
  </si>
  <si>
    <t>PENCIL-1287-P</t>
  </si>
  <si>
    <t>Brainiac Pencil - Purple</t>
  </si>
  <si>
    <t>PENCIL-1287-R</t>
  </si>
  <si>
    <t>Brainiac Pencil - Red</t>
  </si>
  <si>
    <t>PENCIL-1287-TQ</t>
  </si>
  <si>
    <t>Brainiac Pencil - Turquoise</t>
  </si>
  <si>
    <t>PENSET-1600</t>
  </si>
  <si>
    <t>PENSET-1600-SW</t>
  </si>
  <si>
    <t>Trendy Writing Set - White</t>
  </si>
  <si>
    <t>PENSET-1607</t>
  </si>
  <si>
    <t>PENSET-1607-BL</t>
  </si>
  <si>
    <t>Balmain Narbonne Ball Pen &amp; Rollerball Set - Black</t>
  </si>
  <si>
    <t>PENSET-1608</t>
  </si>
  <si>
    <t>PENSET-1608-BL</t>
  </si>
  <si>
    <t>Balmain Grenoble Ball Pen &amp; Rollerball Set - Black</t>
  </si>
  <si>
    <t>PENSET-1609</t>
  </si>
  <si>
    <t>PENSET-1609-N</t>
  </si>
  <si>
    <t>Balmain Aries Ball Pen &amp; Rollerball Set - Navy</t>
  </si>
  <si>
    <t>PENSET-1609-BL</t>
  </si>
  <si>
    <t>Balmain Aries Ball Pen &amp; Rollerball Set - Black</t>
  </si>
  <si>
    <t>PENSET-1615</t>
  </si>
  <si>
    <t>Balmain Concorde Ball Pen &amp; Rollerball Set</t>
  </si>
  <si>
    <t>PENSET-1702</t>
  </si>
  <si>
    <t>PENSET-1702-BL</t>
  </si>
  <si>
    <t>Charisma Ball Pen &amp; Pencil Set - Black</t>
  </si>
  <si>
    <t>PENSET-1704</t>
  </si>
  <si>
    <t>PENSET-1704-S</t>
  </si>
  <si>
    <t>Radial Ball Pen &amp; Clutch Pencil Set - Silver</t>
  </si>
  <si>
    <t>PENSET-1704-BL</t>
  </si>
  <si>
    <t>Radial Ball Pen &amp; Clutch Pencil Set - Black</t>
  </si>
  <si>
    <t>PENSET-610</t>
  </si>
  <si>
    <t>Avante Guard Ball Pen/Clutch Pencil Set</t>
  </si>
  <si>
    <t>PENSET-855</t>
  </si>
  <si>
    <t>Rambaldi Ball Pen &amp; Rollerball Set</t>
  </si>
  <si>
    <t>POUCH-1712</t>
  </si>
  <si>
    <t>POUCH-1712-GY</t>
  </si>
  <si>
    <t>Gradient Square Universal Pouch</t>
  </si>
  <si>
    <t>POUCH-1718</t>
  </si>
  <si>
    <t>Black-Velvet Pouch</t>
  </si>
  <si>
    <t>POUCH-1719</t>
  </si>
  <si>
    <t>Mini Visibility Pouch</t>
  </si>
  <si>
    <t>POUCH-1720</t>
  </si>
  <si>
    <t xml:space="preserve">Odeon Pen Case </t>
  </si>
  <si>
    <t>POUCH-1721</t>
  </si>
  <si>
    <t>Maxi Visibility Pouch</t>
  </si>
  <si>
    <t>POUCH-1724</t>
  </si>
  <si>
    <t>POUCH-1724-GY</t>
  </si>
  <si>
    <t>Gradiant Universal Pouch</t>
  </si>
  <si>
    <t>POUCH-1801</t>
  </si>
  <si>
    <t>Bliss Conference Pouch &amp; Lanyard</t>
  </si>
  <si>
    <t>POUCH-1915</t>
  </si>
  <si>
    <t>POUCH-1915-T</t>
  </si>
  <si>
    <t>Vizi-Max Pouch - Transparent</t>
  </si>
  <si>
    <t>POUCH-2100</t>
  </si>
  <si>
    <t>Faculty Pencil Case</t>
  </si>
  <si>
    <t>RULER-2</t>
  </si>
  <si>
    <t>RULER-2-BU</t>
  </si>
  <si>
    <t>Frontline 30Cm Ruler- Blue</t>
  </si>
  <si>
    <t>RULER-2-L</t>
  </si>
  <si>
    <t xml:space="preserve">Frontline 30Cm Ruler- Lime </t>
  </si>
  <si>
    <t>RULER-2-O</t>
  </si>
  <si>
    <t xml:space="preserve">Frontline 30Cm Ruler- Orange </t>
  </si>
  <si>
    <t>RULER-2-PI</t>
  </si>
  <si>
    <t>Frontline 30Cm Ruler- Pink</t>
  </si>
  <si>
    <t>RULER-2-SW</t>
  </si>
  <si>
    <t xml:space="preserve">Frontline 30Cm Ruler- White </t>
  </si>
  <si>
    <t>RULER-2-Y</t>
  </si>
  <si>
    <t xml:space="preserve">Frontline 30Cm Ruler- Yellow </t>
  </si>
  <si>
    <t>RULER-2-BL</t>
  </si>
  <si>
    <t>Frontline 30Cm Ruler- Black</t>
  </si>
  <si>
    <t>RULER-2-G</t>
  </si>
  <si>
    <t xml:space="preserve">Frontline 30Cm Ruler- Green </t>
  </si>
  <si>
    <t>RULER-2-N</t>
  </si>
  <si>
    <t>Frontline 30Cm Ruler- Navy</t>
  </si>
  <si>
    <t>RULER-2-P</t>
  </si>
  <si>
    <t xml:space="preserve">Frontline 30Cm Ruler- Purple </t>
  </si>
  <si>
    <t>RULER-2-R</t>
  </si>
  <si>
    <t>Frontline 30Cm Ruler- Red</t>
  </si>
  <si>
    <t>RULER-2-TQ</t>
  </si>
  <si>
    <t>Frontline 30Cm Ruler- Turquoise</t>
  </si>
  <si>
    <t>RULER-3</t>
  </si>
  <si>
    <t>RULER-3-BU</t>
  </si>
  <si>
    <t xml:space="preserve">Scholastic 15Cm Ruler- Blue </t>
  </si>
  <si>
    <t>RULER-3-L</t>
  </si>
  <si>
    <t xml:space="preserve">Scholastic 15Cm Ruler- Lime </t>
  </si>
  <si>
    <t>RULER-3-O</t>
  </si>
  <si>
    <t>Scholastic 15Cm Ruler- Orange</t>
  </si>
  <si>
    <t>RULER-3-PI</t>
  </si>
  <si>
    <t>Scholastic 15Cm Ruler- Pink</t>
  </si>
  <si>
    <t>RULER-3-SW</t>
  </si>
  <si>
    <t xml:space="preserve">Scholastic 15Cm Ruler- White </t>
  </si>
  <si>
    <t>RULER-3-Y</t>
  </si>
  <si>
    <t xml:space="preserve">Scholastic 15Cm Ruler- Yellow </t>
  </si>
  <si>
    <t>RULER-3-BL</t>
  </si>
  <si>
    <t>Scholastic 15Cm Ruler-Black</t>
  </si>
  <si>
    <t>RULER-3-G</t>
  </si>
  <si>
    <t>Scholastic 15Cm Ruler- Green</t>
  </si>
  <si>
    <t>RULER-3-N</t>
  </si>
  <si>
    <t>Scholastic 15Cm Ruler- Navy</t>
  </si>
  <si>
    <t>RULER-3-P</t>
  </si>
  <si>
    <t>Scholastic 15Cm Ruler- Purple</t>
  </si>
  <si>
    <t>RULER-3-R</t>
  </si>
  <si>
    <t>Scholastic 15Cm Ruler - Red</t>
  </si>
  <si>
    <t>RULER-3-TQ</t>
  </si>
  <si>
    <t>Scholastic 15Cm Ruler- Turquoise</t>
  </si>
  <si>
    <t>SHARP-1</t>
  </si>
  <si>
    <t>SHARP-1-BL</t>
  </si>
  <si>
    <t>Academy Sharpener - Black</t>
  </si>
  <si>
    <t>SHARP-1-G</t>
  </si>
  <si>
    <t>Academy Sharpener - Green</t>
  </si>
  <si>
    <t>SHARP-1-SW</t>
  </si>
  <si>
    <t>Academy Sharpener - White</t>
  </si>
  <si>
    <t>SHARP-1-BU</t>
  </si>
  <si>
    <t>Academy Sharpener - Blue</t>
  </si>
  <si>
    <t>SHARP-1-R</t>
  </si>
  <si>
    <t>Academy Sharpener - Red</t>
  </si>
  <si>
    <t>SHARP-1-Y</t>
  </si>
  <si>
    <t>Academy Sharpener - Yellow</t>
  </si>
  <si>
    <t>SLAZ-004</t>
  </si>
  <si>
    <t>Slazenger Turf Series Sports Bag</t>
  </si>
  <si>
    <t>SLAZ-005</t>
  </si>
  <si>
    <t>Slazenger Competition Tech Backpack</t>
  </si>
  <si>
    <t>SLAZ-015</t>
  </si>
  <si>
    <t>Slazenger Competition Cooler</t>
  </si>
  <si>
    <t>SWISS-004</t>
  </si>
  <si>
    <t>Swiss Peak Guardian Multi-Tool</t>
  </si>
  <si>
    <t>SWISS-005</t>
  </si>
  <si>
    <t>Swiss Peak Patrol Torch</t>
  </si>
  <si>
    <t>SWT-600</t>
  </si>
  <si>
    <t>SWT-600-SW</t>
  </si>
  <si>
    <t>Sweet-Tooth Candy Jar - White</t>
  </si>
  <si>
    <t>SWT-9465</t>
  </si>
  <si>
    <t>SWT-9465-SW</t>
  </si>
  <si>
    <t>Mintz - White</t>
  </si>
  <si>
    <t>SWT-9466</t>
  </si>
  <si>
    <t>SWT-9466-SW</t>
  </si>
  <si>
    <t>Activate Mints - White</t>
  </si>
  <si>
    <t>SWT-9467</t>
  </si>
  <si>
    <t>SWT-9467-SW</t>
  </si>
  <si>
    <t>Refreshmints - White</t>
  </si>
  <si>
    <t>SWT-9480</t>
  </si>
  <si>
    <t>SWT-9480-SW</t>
  </si>
  <si>
    <t>Slimline Mints - White</t>
  </si>
  <si>
    <t>SWT-9485</t>
  </si>
  <si>
    <t>SWT-9485-SW</t>
  </si>
  <si>
    <t>Fresh-Talk Mints</t>
  </si>
  <si>
    <t>SWT-9490</t>
  </si>
  <si>
    <t>SWT-9490-SW</t>
  </si>
  <si>
    <t>Starburst Mints</t>
  </si>
  <si>
    <t>SWT-9495</t>
  </si>
  <si>
    <t>SWT-9495-SW</t>
  </si>
  <si>
    <t>Passion Mints - Solid White</t>
  </si>
  <si>
    <t>TABLET-2157</t>
  </si>
  <si>
    <t>TABLET-2157-GY</t>
  </si>
  <si>
    <t>Retina Zip-Around Tablet Sleeve - Grey</t>
  </si>
  <si>
    <t>TABLET-2161</t>
  </si>
  <si>
    <t>Onyx Zip-Around Tech Folder</t>
  </si>
  <si>
    <t>TABLET-2163</t>
  </si>
  <si>
    <t>Zoom Sprint Zip-Around Tech Folder</t>
  </si>
  <si>
    <t>TB-3734</t>
  </si>
  <si>
    <t>Graphite Toiletry Bag</t>
  </si>
  <si>
    <t>TB-3742</t>
  </si>
  <si>
    <t>Enterprise Toiletry Bag</t>
  </si>
  <si>
    <t>TB-3754</t>
  </si>
  <si>
    <t>Chelsea Deluxe Cosmetics Bag</t>
  </si>
  <si>
    <t>TB-3781</t>
  </si>
  <si>
    <t>Kendall Cosmetics Bag</t>
  </si>
  <si>
    <t>TB-4004</t>
  </si>
  <si>
    <t>TB-4004-BL</t>
  </si>
  <si>
    <t>Chloe Cosmetic Bag - Black</t>
  </si>
  <si>
    <t>TB-4107</t>
  </si>
  <si>
    <t>TB-4107-GY</t>
  </si>
  <si>
    <t>Greyston Toiletry Bag</t>
  </si>
  <si>
    <t>TB-4200</t>
  </si>
  <si>
    <t>TB-4200-BL</t>
  </si>
  <si>
    <t>Kingsport Toiletry Bag - Black</t>
  </si>
  <si>
    <t>TB-4205</t>
  </si>
  <si>
    <t>TB-4205-GD</t>
  </si>
  <si>
    <t>Bella-Donna Cosmetic Bag - Gold</t>
  </si>
  <si>
    <t>TB-4205-RG</t>
  </si>
  <si>
    <t>Bella-Donna Cosmetic Bag - Rose Gold</t>
  </si>
  <si>
    <t>TB-4205-BZ</t>
  </si>
  <si>
    <t>Bella-Donna Cosmetic Bag - Bronze</t>
  </si>
  <si>
    <t>TB-4215</t>
  </si>
  <si>
    <t>TB-4215-GY</t>
  </si>
  <si>
    <t>Santa Monica Deluxe Toiletry Bag - Grey</t>
  </si>
  <si>
    <t>TB-4215-N</t>
  </si>
  <si>
    <t>Santa Monica Deluxe Toiletry Bag - Navy</t>
  </si>
  <si>
    <t>TECH-4074</t>
  </si>
  <si>
    <t>Speedway Optical Mouse</t>
  </si>
  <si>
    <t>TECH-4200</t>
  </si>
  <si>
    <t>TECH-4200-BL</t>
  </si>
  <si>
    <t>Potency Tech Case - Black</t>
  </si>
  <si>
    <t>TECH-4200-SW</t>
  </si>
  <si>
    <t>Potency Tech Case - White</t>
  </si>
  <si>
    <t>TECH-4203</t>
  </si>
  <si>
    <t>TECH-4203-SW</t>
  </si>
  <si>
    <t>Orb Speaker - White</t>
  </si>
  <si>
    <t>TECH-4203-BL</t>
  </si>
  <si>
    <t>Orb Speaker - Black</t>
  </si>
  <si>
    <t>TECH-4204</t>
  </si>
  <si>
    <t>TECH-4204-S</t>
  </si>
  <si>
    <t>Quake Bluetooth Speaker</t>
  </si>
  <si>
    <t>TECH-4205</t>
  </si>
  <si>
    <t>TECH-4205-BL</t>
  </si>
  <si>
    <t>Frequency Headphones - Black</t>
  </si>
  <si>
    <t>TECH-4205-SW</t>
  </si>
  <si>
    <t>Frequency Headphones - White</t>
  </si>
  <si>
    <t>TECH-4210</t>
  </si>
  <si>
    <t>TECH-4210-S</t>
  </si>
  <si>
    <t>Amplify Speaker</t>
  </si>
  <si>
    <t>TECH-4211</t>
  </si>
  <si>
    <t>TECH-4211-SW</t>
  </si>
  <si>
    <t>Voyage Dual Usb Car Charger - White</t>
  </si>
  <si>
    <t>TECH-4212</t>
  </si>
  <si>
    <t>TECH-4212-BL</t>
  </si>
  <si>
    <t>Circuit Usb Car Charger - Black</t>
  </si>
  <si>
    <t>TECH-4212-SW</t>
  </si>
  <si>
    <t>Circuit Usb Car Charger - White</t>
  </si>
  <si>
    <t>TECH-4213</t>
  </si>
  <si>
    <t>TECH-4213-SW</t>
  </si>
  <si>
    <t>Electro Usb Wall Charger - White</t>
  </si>
  <si>
    <t>TECH-4213-BL</t>
  </si>
  <si>
    <t>Electro Usb Wall Charger - Black</t>
  </si>
  <si>
    <t>TECH-4221</t>
  </si>
  <si>
    <t>TECH-4221-BL</t>
  </si>
  <si>
    <t>Omega 2200mAh Power Bank - Black</t>
  </si>
  <si>
    <t>TECH-4221-G</t>
  </si>
  <si>
    <t>Omega 2200mAh Power Bank - Green</t>
  </si>
  <si>
    <t>TECH-4221-O</t>
  </si>
  <si>
    <t>Omega 2200mAh Power Bank - Orange</t>
  </si>
  <si>
    <t>TECH-4221-SW</t>
  </si>
  <si>
    <t>Omega 2200mAh Power Bank - White</t>
  </si>
  <si>
    <t>TECH-4221-Y</t>
  </si>
  <si>
    <t>Omega 2200mAh Power Bank - Yellow</t>
  </si>
  <si>
    <t>TECH-4221-BU</t>
  </si>
  <si>
    <t>Omega 2200mAh Power Bank - Blue</t>
  </si>
  <si>
    <t>TECH-4221-L</t>
  </si>
  <si>
    <t>Omega 2200mAh Power Bank - Lime</t>
  </si>
  <si>
    <t>TECH-4221-R</t>
  </si>
  <si>
    <t xml:space="preserve">Omega 2200mAh Power Bank - Red </t>
  </si>
  <si>
    <t>TECH-4221-TQ</t>
  </si>
  <si>
    <t>Omega 2200mAh Power Bank - Turquoise</t>
  </si>
  <si>
    <t>TECH-4230</t>
  </si>
  <si>
    <t>TECH-4230-BL</t>
  </si>
  <si>
    <t>Tempo Headphones - Black</t>
  </si>
  <si>
    <t>TECH-4230-SW</t>
  </si>
  <si>
    <t>Tempo Headphones - White</t>
  </si>
  <si>
    <t>TECH-4261</t>
  </si>
  <si>
    <t>Connexions World Travel Adaptor</t>
  </si>
  <si>
    <t>TECH-4280</t>
  </si>
  <si>
    <t>TECH-4280-BL</t>
  </si>
  <si>
    <t>Rotary Usb Car Charger - Black</t>
  </si>
  <si>
    <t>TECH-4280-SW</t>
  </si>
  <si>
    <t>Rotary Usb Car Charger - White</t>
  </si>
  <si>
    <t>TECH-4429</t>
  </si>
  <si>
    <t>TECH-4429-BU</t>
  </si>
  <si>
    <t>Optimus 4000Mah Power Bank &amp; Torch - Blue</t>
  </si>
  <si>
    <t>TECH-4429-L</t>
  </si>
  <si>
    <t>Optimus 4000Mah Power Bank &amp; Torch - Lime</t>
  </si>
  <si>
    <t>TECH-4429-R</t>
  </si>
  <si>
    <t>Optimus 4000Mah Power Bank &amp; Torch - Red</t>
  </si>
  <si>
    <t>TECH-4429-TQ</t>
  </si>
  <si>
    <t>Optimus 4000Mah Power Bank &amp; Torch - Turquoise</t>
  </si>
  <si>
    <t>TECH-4429-BL</t>
  </si>
  <si>
    <t>Optimus 4000Mah Power Bank &amp; Torch - Black</t>
  </si>
  <si>
    <t>TECH-4429-O</t>
  </si>
  <si>
    <t>Optimus 4000Mah Power Bank &amp; Torch - Orange</t>
  </si>
  <si>
    <t>TECH-4429-SW</t>
  </si>
  <si>
    <t>Optimus 4000Mah Power Bank &amp; Torch - White</t>
  </si>
  <si>
    <t>TECH-4442</t>
  </si>
  <si>
    <t>TECH-4442-SW</t>
  </si>
  <si>
    <t>Disco Headphones White</t>
  </si>
  <si>
    <t>TECH-4442-BL</t>
  </si>
  <si>
    <t>Disco Headphones Black</t>
  </si>
  <si>
    <t>TECH-4448</t>
  </si>
  <si>
    <t>TECH-4448-SW</t>
  </si>
  <si>
    <t>Triton Induction Speaker</t>
  </si>
  <si>
    <t>TECH-4465</t>
  </si>
  <si>
    <t>TECH-4465-SW</t>
  </si>
  <si>
    <t>Nano 2500Mah Power Bank - White</t>
  </si>
  <si>
    <t>TECH-4466</t>
  </si>
  <si>
    <t>TECH-4466-SW</t>
  </si>
  <si>
    <t>Sonic Bluetooth Speaker</t>
  </si>
  <si>
    <t>TECH-4470</t>
  </si>
  <si>
    <t>Quadratic Usb Hub</t>
  </si>
  <si>
    <t>TECH-4472</t>
  </si>
  <si>
    <t>TECH-4472-BL</t>
  </si>
  <si>
    <t>Photo-Star Selfie Stick - Black</t>
  </si>
  <si>
    <t>TECH-4472-SW</t>
  </si>
  <si>
    <t>Photo-Star Selfie Stick - White</t>
  </si>
  <si>
    <t>TECH-4473</t>
  </si>
  <si>
    <t>Strike-A-Pose Selfie Stick</t>
  </si>
  <si>
    <t>TECH-4485</t>
  </si>
  <si>
    <t>TECH-4485-SW</t>
  </si>
  <si>
    <t>Rocka Amplifier Keyholder</t>
  </si>
  <si>
    <t>TECH-4490</t>
  </si>
  <si>
    <t>Standpoint Mobile Mate Keyholder</t>
  </si>
  <si>
    <t>TECH-4492</t>
  </si>
  <si>
    <t>TECH-4492-SW</t>
  </si>
  <si>
    <t>Path-Finder World Travel Adaptor</t>
  </si>
  <si>
    <t>TECH-4493</t>
  </si>
  <si>
    <t>TECH-4493-SW</t>
  </si>
  <si>
    <t>Odyssey World Travel Adaptor</t>
  </si>
  <si>
    <t>TECH-4495</t>
  </si>
  <si>
    <t>Blaster Usb Power Hub</t>
  </si>
  <si>
    <t>TECH-4497</t>
  </si>
  <si>
    <t>TECH-4497-BN</t>
  </si>
  <si>
    <t>Fabrizio 8000Mah Power Bank - Brown</t>
  </si>
  <si>
    <t>TECH-4497-BL</t>
  </si>
  <si>
    <t>Fabrizio 8000Mah Power Bank - Black</t>
  </si>
  <si>
    <t>TECH-4497-N</t>
  </si>
  <si>
    <t>Fabrizio 8000Mah Power Bank - Navy</t>
  </si>
  <si>
    <t>TECH-4499</t>
  </si>
  <si>
    <t>TECH-4499-SW</t>
  </si>
  <si>
    <t>Energyblast 2200Mah Power Bank - White</t>
  </si>
  <si>
    <t>TECH-4515</t>
  </si>
  <si>
    <t>TECH-4515-BL</t>
  </si>
  <si>
    <t>Snapshot Mini Selfie Stick - Black</t>
  </si>
  <si>
    <t>TECH-4535</t>
  </si>
  <si>
    <t>Lunar Usb Hub</t>
  </si>
  <si>
    <t>TECH-4540</t>
  </si>
  <si>
    <t>TECH-4540-SW</t>
  </si>
  <si>
    <t>Proton Usb Hub</t>
  </si>
  <si>
    <t>TECH-4550</t>
  </si>
  <si>
    <t>TECH-4550-S</t>
  </si>
  <si>
    <t>Melody Bluetooth Speaker - Silver</t>
  </si>
  <si>
    <t>TECH-4565</t>
  </si>
  <si>
    <t>TECH-4565-S</t>
  </si>
  <si>
    <t>Voltage 4000Mah Power Bank &amp; Usb - Silver</t>
  </si>
  <si>
    <t>TECH-4565-GD</t>
  </si>
  <si>
    <t>Voltage 4000Mah Power Bank &amp; Usb - Gold</t>
  </si>
  <si>
    <t>TECH-4575</t>
  </si>
  <si>
    <t>Kubelink Caddy &amp; Usb Hub</t>
  </si>
  <si>
    <t>TECH-4580</t>
  </si>
  <si>
    <t>TECH-4580-SW</t>
  </si>
  <si>
    <t>Electron Dual Usb Car &amp; Wall Charger - White</t>
  </si>
  <si>
    <t>TECH-4590</t>
  </si>
  <si>
    <t>TECH-4590-S</t>
  </si>
  <si>
    <t>Powerboost Charging Station - Silver</t>
  </si>
  <si>
    <t>TECH-4595</t>
  </si>
  <si>
    <t>TECH-4595-SW</t>
  </si>
  <si>
    <t>Triplex 3-In-1 Tech Buddy - White</t>
  </si>
  <si>
    <t>TECH-4625</t>
  </si>
  <si>
    <t>TECH-4625-BL</t>
  </si>
  <si>
    <t>Renaissance 2200Mah Power Bank - Black</t>
  </si>
  <si>
    <t>TECH-4625-N</t>
  </si>
  <si>
    <t>Renaissance 2200Mah Power Bank - Navy</t>
  </si>
  <si>
    <t>TECH-4625-BN</t>
  </si>
  <si>
    <t>Renaissance 2200Mah Power Bank - Brown</t>
  </si>
  <si>
    <t>TECH-4635</t>
  </si>
  <si>
    <t>TECH-4635-BG1</t>
  </si>
  <si>
    <t>Oakridge 2200Mah Power Bank - Beige</t>
  </si>
  <si>
    <t>TECH-4635-GY</t>
  </si>
  <si>
    <t>Oakridge 2200Mah Power Bank - Grey</t>
  </si>
  <si>
    <t>TECH-4635-BN</t>
  </si>
  <si>
    <t>Oakridge 2200Mah Power Bank - Brown</t>
  </si>
  <si>
    <t>TECH-4650</t>
  </si>
  <si>
    <t>TECH-4650-SW</t>
  </si>
  <si>
    <t>TECH-4675</t>
  </si>
  <si>
    <t>TECH-4675-S</t>
  </si>
  <si>
    <t>Megajolt 10000Mah Power Bank &amp; Torch - Silver</t>
  </si>
  <si>
    <t>TECH-4695</t>
  </si>
  <si>
    <t>TECH-4695-BL</t>
  </si>
  <si>
    <t>Sunsurge Solar 2200Mah Power Bank - Black</t>
  </si>
  <si>
    <t>TECH-4705</t>
  </si>
  <si>
    <t>Koolpix Mobile Phone Lens Kit</t>
  </si>
  <si>
    <t>TECH-4720</t>
  </si>
  <si>
    <t xml:space="preserve">Odeon Usb Hub </t>
  </si>
  <si>
    <t>TECH-4775</t>
  </si>
  <si>
    <t>Jive Earbuds</t>
  </si>
  <si>
    <t>TECH-4785</t>
  </si>
  <si>
    <t>TECH-4785-BL</t>
  </si>
  <si>
    <t>Thrill-Seeker Action Camera - Black</t>
  </si>
  <si>
    <t>TECH-4805</t>
  </si>
  <si>
    <t>TECH-4810</t>
  </si>
  <si>
    <t>TECH-4815</t>
  </si>
  <si>
    <t>TECH-4820</t>
  </si>
  <si>
    <t>TECH-4835</t>
  </si>
  <si>
    <t>TECH-4835-BL</t>
  </si>
  <si>
    <t>TECH-4835-SW</t>
  </si>
  <si>
    <t>TECH-4840</t>
  </si>
  <si>
    <t>TECH-4840-BL</t>
  </si>
  <si>
    <t>Fusion Bluetooth Headphones - Black</t>
  </si>
  <si>
    <t>TECH-4865</t>
  </si>
  <si>
    <t xml:space="preserve">Arena Vr Headset </t>
  </si>
  <si>
    <t>TECH-4870</t>
  </si>
  <si>
    <t>Safe-Travels Mobile Mate</t>
  </si>
  <si>
    <t>TECH-4875</t>
  </si>
  <si>
    <t>Hands-Free Mobile Mate</t>
  </si>
  <si>
    <t>TECH-4905</t>
  </si>
  <si>
    <t>TECH-4905-BL</t>
  </si>
  <si>
    <t>Ultra Bluetooth Earbuds</t>
  </si>
  <si>
    <t>TECH-4907</t>
  </si>
  <si>
    <t>TECH-4907-S</t>
  </si>
  <si>
    <t>Flash Type-C 8000Mah Power Bank - Silver</t>
  </si>
  <si>
    <t>TECH-4908</t>
  </si>
  <si>
    <t>TECH-4908-GM</t>
  </si>
  <si>
    <t>Galactic Charging Station 2200Mah Power Bank</t>
  </si>
  <si>
    <t>TECH-4909</t>
  </si>
  <si>
    <t>TECH-4909-GD</t>
  </si>
  <si>
    <t>Energizer Bluetooth Speaker &amp; Radio - Gold</t>
  </si>
  <si>
    <t>TECH-4909-S</t>
  </si>
  <si>
    <t>Energizer Bluetooth Speaker &amp; Radio - Silver</t>
  </si>
  <si>
    <t>TECH-4909-PI</t>
  </si>
  <si>
    <t>Energizer Bluetooth Speaker &amp; Radio - Pink</t>
  </si>
  <si>
    <t>TECH-4910</t>
  </si>
  <si>
    <t>TECH-4910-SW</t>
  </si>
  <si>
    <t>Desk Pro Sticky Notes &amp; Usb Hub</t>
  </si>
  <si>
    <t>TECH-4911</t>
  </si>
  <si>
    <t>TECH-4911-BL</t>
  </si>
  <si>
    <t>Venture Hands-Free Bluetooth Car Kit</t>
  </si>
  <si>
    <t>TECH-4912</t>
  </si>
  <si>
    <t>TECH-4912-BU</t>
  </si>
  <si>
    <t>Boost Bluetooth Speaker - Blue</t>
  </si>
  <si>
    <t>TECH-4912-SW</t>
  </si>
  <si>
    <t>Boost Bluetooth Speaker - White</t>
  </si>
  <si>
    <t>TECH-4912-R</t>
  </si>
  <si>
    <t>Boost Bluetooth Speaker - Red</t>
  </si>
  <si>
    <t>TECH-4912-BL</t>
  </si>
  <si>
    <t>Boost Bluetooth Speaker - Black</t>
  </si>
  <si>
    <t>TECH-4914</t>
  </si>
  <si>
    <t>TECH-4914-BL</t>
  </si>
  <si>
    <t>Soundtrack Bluetooth Earbuds</t>
  </si>
  <si>
    <t>TECH-4919</t>
  </si>
  <si>
    <t>TECH-4919-BL</t>
  </si>
  <si>
    <t>TECH-4920</t>
  </si>
  <si>
    <t>TECH-4920-SW</t>
  </si>
  <si>
    <t>Focal Point Mobile Phone Lens</t>
  </si>
  <si>
    <t>TECH-4922</t>
  </si>
  <si>
    <t>TECH-4922-BL</t>
  </si>
  <si>
    <t>Patrol Dash Cam</t>
  </si>
  <si>
    <t>TECH-4925</t>
  </si>
  <si>
    <t>TECH-4925-BL</t>
  </si>
  <si>
    <t>Orbit Smart Watch With Heart Rate Monitor &amp; Activi</t>
  </si>
  <si>
    <t>TECH-5001</t>
  </si>
  <si>
    <t>TECH-5001-BL</t>
  </si>
  <si>
    <t>Crunch Emergency 1000Mah Power Bank - Black</t>
  </si>
  <si>
    <t>TECH-5002</t>
  </si>
  <si>
    <t>TECH-5002-BL</t>
  </si>
  <si>
    <t>Crescendo Bluetooth Earbuds  - Black</t>
  </si>
  <si>
    <t>TECH-5003</t>
  </si>
  <si>
    <t>TECH-5003-R</t>
  </si>
  <si>
    <t>Ready-Charge 2-In-1 Cable Keyholder - Red</t>
  </si>
  <si>
    <t>TECH-5003-CY</t>
  </si>
  <si>
    <t>Ready-Charge 2-In-1 Cable Keyholder - Cyan</t>
  </si>
  <si>
    <t>TECH-5003-BL</t>
  </si>
  <si>
    <t>Ready-Charge 2-In-1 Cable Keyholder - Black</t>
  </si>
  <si>
    <t>TECH-5003-SW</t>
  </si>
  <si>
    <t>Ready-Charge 2-In-1 Cable Keyholder - White</t>
  </si>
  <si>
    <t>TECH-5003-L</t>
  </si>
  <si>
    <t>Ready-Charge 2-In-1 Cable Keyholder - Lime</t>
  </si>
  <si>
    <t>TECH-5004</t>
  </si>
  <si>
    <t>TECH-5004-BL</t>
  </si>
  <si>
    <t>My-Power 3-In-1 Connector Cable - Black</t>
  </si>
  <si>
    <t>TECH-5004-SW</t>
  </si>
  <si>
    <t>My-Power 3-In-1 Connector Cable - White</t>
  </si>
  <si>
    <t>TECH-5005</t>
  </si>
  <si>
    <t>TECH-5005-BL</t>
  </si>
  <si>
    <t>Groove Bluetooth Earbud - Black</t>
  </si>
  <si>
    <t>TECH-5006</t>
  </si>
  <si>
    <t>TECH-5006-SW</t>
  </si>
  <si>
    <t>Promocharge 2-In-1 Connector Cable - White</t>
  </si>
  <si>
    <t>TECH-5006-BL</t>
  </si>
  <si>
    <t>Promocharge 2-In-1 Connector Cable - Black</t>
  </si>
  <si>
    <t>TECH-5007</t>
  </si>
  <si>
    <t>TECH-5007-SW</t>
  </si>
  <si>
    <t>Quantum Qi Wireless Charger &amp; Usb Hub - White</t>
  </si>
  <si>
    <t>TECH-5009</t>
  </si>
  <si>
    <t>TECH-5009-S</t>
  </si>
  <si>
    <t>TECH-5010</t>
  </si>
  <si>
    <t>TECH-5010-S</t>
  </si>
  <si>
    <t>Allegro Bluetooth Earbuds - Silver</t>
  </si>
  <si>
    <t>TECH-5011</t>
  </si>
  <si>
    <t>TECH-5011-BL</t>
  </si>
  <si>
    <t>Ridge 2-In-1 Connector Cable -  Black</t>
  </si>
  <si>
    <t>TECH-5012</t>
  </si>
  <si>
    <t>TECH-5012-BL</t>
  </si>
  <si>
    <t>Freeflow Qi Wireless Charger - Black</t>
  </si>
  <si>
    <t>TECH-5014</t>
  </si>
  <si>
    <t>TECH-5014-GD</t>
  </si>
  <si>
    <t>Odeon Executive 2200Mah Power Bank - Gold</t>
  </si>
  <si>
    <t>TECH-5014-S</t>
  </si>
  <si>
    <t>Odeon Executive 2200Mah Power Bank - Silver</t>
  </si>
  <si>
    <t>TECH-5015</t>
  </si>
  <si>
    <t>TECH-5015-BL</t>
  </si>
  <si>
    <t>Freedom Qi Wireless Charger And 8000Mah Power Bank</t>
  </si>
  <si>
    <t>TECH-5016</t>
  </si>
  <si>
    <t>TECH-5016-S</t>
  </si>
  <si>
    <t>Odeon Slim Executive 4000Mah Power Bank - Silver</t>
  </si>
  <si>
    <t>TECH-5016-GD</t>
  </si>
  <si>
    <t>Odeon Slim Executive 4000Mah Power Bank - Gold</t>
  </si>
  <si>
    <t>TECH-5017</t>
  </si>
  <si>
    <t>TECH-5017-PI</t>
  </si>
  <si>
    <t>Odeon 2200Mah Power Bank - Pink</t>
  </si>
  <si>
    <t>TECH-5017-BU</t>
  </si>
  <si>
    <t>Odeon 2200Mah Power Bank - Blue</t>
  </si>
  <si>
    <t>TECH-5017-N</t>
  </si>
  <si>
    <t>Odeon 2200Mah Power Bank - Navy</t>
  </si>
  <si>
    <t>TECH-5017-BL</t>
  </si>
  <si>
    <t>Odeon 2200Mah Power Bank - Black</t>
  </si>
  <si>
    <t>TECH-5017-R</t>
  </si>
  <si>
    <t>Odeon 2200Mah Power Bank - Red</t>
  </si>
  <si>
    <t>TECH-5017-L</t>
  </si>
  <si>
    <t>Odeon 2200Mah Power Bank - Lime</t>
  </si>
  <si>
    <t>TECH-5017-O</t>
  </si>
  <si>
    <t xml:space="preserve">Odeon 2200Mah Power Bank - Orange </t>
  </si>
  <si>
    <t>TECH-5018</t>
  </si>
  <si>
    <t>TECH-5018-GY</t>
  </si>
  <si>
    <t>Saber Light Up 4000Mah Power Bank - Grey</t>
  </si>
  <si>
    <t>TECH-5020</t>
  </si>
  <si>
    <t>TECH-5020-C</t>
  </si>
  <si>
    <t>Sapphire 10000Mah Power Bank</t>
  </si>
  <si>
    <t>TECH-5021</t>
  </si>
  <si>
    <t>TECH-5021-BL</t>
  </si>
  <si>
    <t>Odeon Slim 4000Mah Power Bank - Black</t>
  </si>
  <si>
    <t>TECH-5021-N</t>
  </si>
  <si>
    <t>Odeon Slim 4000Mah Power Bank - Navy</t>
  </si>
  <si>
    <t>TECH-5021-CY</t>
  </si>
  <si>
    <t xml:space="preserve">Odeon Slim 4000Mah Power Bank - Cyan </t>
  </si>
  <si>
    <t>TECH-5021-PI</t>
  </si>
  <si>
    <t>Odeon Slim 4000Mah Power Bank - Pink</t>
  </si>
  <si>
    <t>TECH-5021-BU</t>
  </si>
  <si>
    <t xml:space="preserve">Odeon Slim 4000Mah Power Bank - Blue </t>
  </si>
  <si>
    <t>TECH-5021-L</t>
  </si>
  <si>
    <t>Odeon Slim 4000Mah Power Bank - Lime</t>
  </si>
  <si>
    <t>TECH-5021-O</t>
  </si>
  <si>
    <t xml:space="preserve">Odeon Slim 4000Mah Power Bank - Orange </t>
  </si>
  <si>
    <t>TECH-5021-R</t>
  </si>
  <si>
    <t>Odeon Slim 4000Mah Power Bank - Red</t>
  </si>
  <si>
    <t>TECH-5023</t>
  </si>
  <si>
    <t>TECH-5023-BL</t>
  </si>
  <si>
    <t>Renaissance Slim 4000Mah Power Bank - Black</t>
  </si>
  <si>
    <t>TECH-5023-N</t>
  </si>
  <si>
    <t>Renaissance Slim 4000Mah Power Bank - Navy</t>
  </si>
  <si>
    <t>TECH-5023-BN</t>
  </si>
  <si>
    <t>Renaissance Slim 4000Mah Power Bank - Brown</t>
  </si>
  <si>
    <t>TECH-5024</t>
  </si>
  <si>
    <t>TECH-5024-BN</t>
  </si>
  <si>
    <t xml:space="preserve">Oakridge Slim 4000Mah Power Bank - Brown </t>
  </si>
  <si>
    <t>TECH-5024-GY</t>
  </si>
  <si>
    <t>Oakridge Slim 4000Mah Power Bank - Grey</t>
  </si>
  <si>
    <t>TECH-5024-BG1</t>
  </si>
  <si>
    <t>Oakridge Slim 4000Mah Power Bank - Beige</t>
  </si>
  <si>
    <t>TECH-5028</t>
  </si>
  <si>
    <t>TECH-5028-BL</t>
  </si>
  <si>
    <t xml:space="preserve">Obsidian Qi Wireless Charger &amp; 4000Mah Power Bank </t>
  </si>
  <si>
    <t>TECH-5029</t>
  </si>
  <si>
    <t>TECH-5029-BL</t>
  </si>
  <si>
    <t>TECH-5030</t>
  </si>
  <si>
    <t>TECH-5030-SW</t>
  </si>
  <si>
    <t>Luminate 3-In-1 Desk Caddy - White</t>
  </si>
  <si>
    <t>TECH-5031</t>
  </si>
  <si>
    <t>TECH-5031-BL</t>
  </si>
  <si>
    <t xml:space="preserve">Traverse Multi-Charger - Black </t>
  </si>
  <si>
    <t>TECH-5033</t>
  </si>
  <si>
    <t>TECH-5033-BL</t>
  </si>
  <si>
    <t>Splash Waterproof Bluetooth Speaker - Black</t>
  </si>
  <si>
    <t>TECH-5035</t>
  </si>
  <si>
    <t>TECH-5035-BL</t>
  </si>
  <si>
    <t xml:space="preserve">Blacktop 4-In-1 Car Tool &amp; 2200Mah Power Bank </t>
  </si>
  <si>
    <t>TECH-5036</t>
  </si>
  <si>
    <t>TECH-5036-BL</t>
  </si>
  <si>
    <t>Casco Dual Usb Car Charger - Black</t>
  </si>
  <si>
    <t>TECH-5037</t>
  </si>
  <si>
    <t>TECH-5037-BL</t>
  </si>
  <si>
    <t>In-Touch Led Smart Watch - Black</t>
  </si>
  <si>
    <t>TECH-5038</t>
  </si>
  <si>
    <t>TECH-5038-BL</t>
  </si>
  <si>
    <t>Travelsmart Multi-Charger - Black</t>
  </si>
  <si>
    <t>TECH-5039</t>
  </si>
  <si>
    <t>TECH-5039-SW</t>
  </si>
  <si>
    <t>Trio 3-In-1 Connector Cable - White</t>
  </si>
  <si>
    <t>TECH-5040</t>
  </si>
  <si>
    <t>TECH-5040-BL</t>
  </si>
  <si>
    <t>Ashburton Mousepad With Wireless Charger - Black</t>
  </si>
  <si>
    <t>TECH-5043</t>
  </si>
  <si>
    <t>TECH-5043-BL</t>
  </si>
  <si>
    <t>Onyx Bluetooth Speaker - Black</t>
  </si>
  <si>
    <t>TECH-5046</t>
  </si>
  <si>
    <t>TECH-5046-BL</t>
  </si>
  <si>
    <t>Blast Bluetooth Speaker &amp; Fm Radio - Black</t>
  </si>
  <si>
    <t>TECH-5047</t>
  </si>
  <si>
    <t>TECH-5047-SW</t>
  </si>
  <si>
    <t>Curve Wireless Optical Mouse - White</t>
  </si>
  <si>
    <t>TECH-5048</t>
  </si>
  <si>
    <t>TECH-5048-BL</t>
  </si>
  <si>
    <t>TECH-5049</t>
  </si>
  <si>
    <t>TECH-5049-BL</t>
  </si>
  <si>
    <t>Omega Wired Headphones - Black</t>
  </si>
  <si>
    <t>TECH-5049-SW</t>
  </si>
  <si>
    <t>Omega Wired Headphones - White</t>
  </si>
  <si>
    <t>TECH-5049-L</t>
  </si>
  <si>
    <t>Omega Wired Headphones - Lime</t>
  </si>
  <si>
    <t>TECH-5049-O</t>
  </si>
  <si>
    <t>Omega Wired Headphones - Orange</t>
  </si>
  <si>
    <t>TECH-5049-Y</t>
  </si>
  <si>
    <t>Omega Wired Headphones - Yellow</t>
  </si>
  <si>
    <t>TECH-5049-R</t>
  </si>
  <si>
    <t>Omega Wired Headphones - Red</t>
  </si>
  <si>
    <t>TECH-5049-LB</t>
  </si>
  <si>
    <t>Omega Wired Headphones - Light Blue</t>
  </si>
  <si>
    <t>TECH-5049-BU</t>
  </si>
  <si>
    <t>Omega Wired Headphones - Blue</t>
  </si>
  <si>
    <t>TECH-5050</t>
  </si>
  <si>
    <t>TECH-5050-BL</t>
  </si>
  <si>
    <t>TECH-5051</t>
  </si>
  <si>
    <t>TECH-5051-BL</t>
  </si>
  <si>
    <t>TECH-5054</t>
  </si>
  <si>
    <t>TECH-5054-BL</t>
  </si>
  <si>
    <t>Omega Wireless Optical Mouse - Black</t>
  </si>
  <si>
    <t>TECH-5054-PI</t>
  </si>
  <si>
    <t>Omega Wireless Optical Mouse - Pink</t>
  </si>
  <si>
    <t>TECH-5054-Y</t>
  </si>
  <si>
    <t>Omega Wireless Optical Mouse - Yellow</t>
  </si>
  <si>
    <t>TECH-5054-LB</t>
  </si>
  <si>
    <t xml:space="preserve">Omega Wireless Optical Mouse - Light Blue </t>
  </si>
  <si>
    <t>TECH-5054-R</t>
  </si>
  <si>
    <t>Omega Wireless Optical Mouse - Red</t>
  </si>
  <si>
    <t>TECH-5054-O</t>
  </si>
  <si>
    <t>Omega Wireless Optical Mouse - Orange</t>
  </si>
  <si>
    <t>TECH-5054-BU</t>
  </si>
  <si>
    <t>Omega Wireless Optical Mouse - Blue</t>
  </si>
  <si>
    <t>TECH-5054-L</t>
  </si>
  <si>
    <t>Omega Wireless Optical Mouse - Lime</t>
  </si>
  <si>
    <t>TECH-5054-G</t>
  </si>
  <si>
    <t>Omega Wireless Optical Mouse - Green</t>
  </si>
  <si>
    <t>TECH-5055</t>
  </si>
  <si>
    <t>TECH-5055-BL</t>
  </si>
  <si>
    <t>Radiant 3-In-1 Light-Up Connector Cable - Black</t>
  </si>
  <si>
    <t>TECH-5061</t>
  </si>
  <si>
    <t>TECH-5061-BL</t>
  </si>
  <si>
    <t>Prime Wireless Charger &amp; Bluetooth Speaker</t>
  </si>
  <si>
    <t>TECH-5063</t>
  </si>
  <si>
    <t>TECH-5063-GY</t>
  </si>
  <si>
    <t>Towerbluetooth Speaker &amp; Phone Holder</t>
  </si>
  <si>
    <t>TECH-5065</t>
  </si>
  <si>
    <t>TECH-5065-GY</t>
  </si>
  <si>
    <t>Soundwave Bluetooth Speaker</t>
  </si>
  <si>
    <t>TECH-805</t>
  </si>
  <si>
    <t>TECH-805-SW</t>
  </si>
  <si>
    <t>Pallette Usb Hub - White</t>
  </si>
  <si>
    <t>TOOL-8200</t>
  </si>
  <si>
    <t>TOOL-8200-BL</t>
  </si>
  <si>
    <t>Warden Multi Tool - Black</t>
  </si>
  <si>
    <t>TOOL-8205</t>
  </si>
  <si>
    <t>TOOL-8205-BL</t>
  </si>
  <si>
    <t>Stac 28-Piece Tool Set - Black</t>
  </si>
  <si>
    <t>TOOL-8210</t>
  </si>
  <si>
    <t>TOOL-8210-GM</t>
  </si>
  <si>
    <t>Polaris Lantern</t>
  </si>
  <si>
    <t>TOOL-8215</t>
  </si>
  <si>
    <t>TOOL-8215-BL</t>
  </si>
  <si>
    <t>Sentry Torch &amp; Lantern</t>
  </si>
  <si>
    <t>TOOL-8220</t>
  </si>
  <si>
    <t>TOOL-8220-BL</t>
  </si>
  <si>
    <t>Breakout 4-In-1 Car Tool - Black</t>
  </si>
  <si>
    <t>TOOL-8225</t>
  </si>
  <si>
    <t>TOOL-8225-S</t>
  </si>
  <si>
    <t>Canyon Carabiner Multi Tool - Silver</t>
  </si>
  <si>
    <t>TOOL-9518</t>
  </si>
  <si>
    <t>Tooltime Torch &amp; Knife</t>
  </si>
  <si>
    <t>TOOL-9603</t>
  </si>
  <si>
    <t>911 Emergency Light</t>
  </si>
  <si>
    <t>TOOL-9654</t>
  </si>
  <si>
    <t>Frontier Multi-Tool &amp; Keyholder</t>
  </si>
  <si>
    <t>TOOL-9655</t>
  </si>
  <si>
    <t>Shadow Multi-Tool &amp; Keyholder</t>
  </si>
  <si>
    <t>TOOL-9658</t>
  </si>
  <si>
    <t>TOOL-9658-S</t>
  </si>
  <si>
    <t>Garrison Multi-Tool - Silver</t>
  </si>
  <si>
    <t>TOOL-9660</t>
  </si>
  <si>
    <t>TOOL-9660-BU</t>
  </si>
  <si>
    <t>Delta Torch - Blue</t>
  </si>
  <si>
    <t>TOOL-9660-BL</t>
  </si>
  <si>
    <t>Delta Torch - Black</t>
  </si>
  <si>
    <t>TOOL-9660-R</t>
  </si>
  <si>
    <t>Delta Torch - Red</t>
  </si>
  <si>
    <t>TOOL-9662</t>
  </si>
  <si>
    <t>TOOL-9662-BL</t>
  </si>
  <si>
    <t>Kappa Torch - Black</t>
  </si>
  <si>
    <t>TOOL-9662-BU</t>
  </si>
  <si>
    <t>Kappa Torch - Blue</t>
  </si>
  <si>
    <t>TOOL-9663</t>
  </si>
  <si>
    <t>Mcgyver Credit Card Tool</t>
  </si>
  <si>
    <t>TOOL-9666</t>
  </si>
  <si>
    <t>Mason Contractor'S Buddy</t>
  </si>
  <si>
    <t>TOOL-9685</t>
  </si>
  <si>
    <t>Nuts &amp; Bolts Tool Set</t>
  </si>
  <si>
    <t>TOOL-9775</t>
  </si>
  <si>
    <t>Utility Tool &amp; Torch</t>
  </si>
  <si>
    <t>TOOL-9805</t>
  </si>
  <si>
    <t>TOOL-9805-BL</t>
  </si>
  <si>
    <t>Workmate 16-In-1 Multi-Tool - Black</t>
  </si>
  <si>
    <t>TOOL-9820</t>
  </si>
  <si>
    <t>TOOL-9820-S</t>
  </si>
  <si>
    <t>Glimmer Lantern - Silver</t>
  </si>
  <si>
    <t>TOOL-9825</t>
  </si>
  <si>
    <t>TOOL-9825-BL</t>
  </si>
  <si>
    <t>Crusader Torch &amp; Tool - Black</t>
  </si>
  <si>
    <t>TOOL-9840</t>
  </si>
  <si>
    <t>TOOL-9840-BL</t>
  </si>
  <si>
    <t>Raceway Tool Set - Black</t>
  </si>
  <si>
    <t>TOOL-9845</t>
  </si>
  <si>
    <t>TOOL-9845-BL</t>
  </si>
  <si>
    <t>Motorcade Tool Set - Black</t>
  </si>
  <si>
    <t>TOOL-9865</t>
  </si>
  <si>
    <t>TOOL-9865-BL</t>
  </si>
  <si>
    <t>Luminescence Lantern - Black</t>
  </si>
  <si>
    <t>TOOL-9910</t>
  </si>
  <si>
    <t>TOOL-9910-BL</t>
  </si>
  <si>
    <t>Penta Torch &amp; Tool - Black</t>
  </si>
  <si>
    <t>TOOL-9920</t>
  </si>
  <si>
    <t>Predator Pocket Knife</t>
  </si>
  <si>
    <t>TOOL-9925</t>
  </si>
  <si>
    <t>TOOL-9925-BL</t>
  </si>
  <si>
    <t>Companion Tool Set</t>
  </si>
  <si>
    <t>TOOL-9930</t>
  </si>
  <si>
    <t>TOOL-9930-BL</t>
  </si>
  <si>
    <t>Stac 20 Piece Tool Set</t>
  </si>
  <si>
    <t>TOOL-9950</t>
  </si>
  <si>
    <t>Bars 3-In-1 Digital Tyre Gauge</t>
  </si>
  <si>
    <t>UMB-20</t>
  </si>
  <si>
    <t>UMB-20-BL</t>
  </si>
  <si>
    <t>Royalty Golf Umbrella - Black</t>
  </si>
  <si>
    <t>UMB-20-N</t>
  </si>
  <si>
    <t>Royalty Golf Umbrella - Navy</t>
  </si>
  <si>
    <t>UMB-20-O</t>
  </si>
  <si>
    <t>Royalty Golf Umbrella - Orange</t>
  </si>
  <si>
    <t>UMB-20-BU</t>
  </si>
  <si>
    <t>Royalty Golf Umbrella - Blue</t>
  </si>
  <si>
    <t>UMB-20-L</t>
  </si>
  <si>
    <t>Royalty Golf Umbrella - Lime</t>
  </si>
  <si>
    <t>UMB-20-R</t>
  </si>
  <si>
    <t>Royalty Golf Umbrella - Red</t>
  </si>
  <si>
    <t>UMB-20-SW</t>
  </si>
  <si>
    <t>Royalty Golf Umbrella - White</t>
  </si>
  <si>
    <t>UMB-20-G</t>
  </si>
  <si>
    <t>Royalty Golf Umbrella - Green</t>
  </si>
  <si>
    <t>UMB-7520</t>
  </si>
  <si>
    <t>UMB-7520-SW</t>
  </si>
  <si>
    <t>Rainbow Compact Umbrella - White</t>
  </si>
  <si>
    <t>UMB-7520-BL</t>
  </si>
  <si>
    <t>Rainbow Compact Umbrella - Black</t>
  </si>
  <si>
    <t>UMB-7520-BU</t>
  </si>
  <si>
    <t>Rainbow Compact Umbrella - Blue</t>
  </si>
  <si>
    <t>UMB-7520-R</t>
  </si>
  <si>
    <t>Rainbow Compact Umbrella - Red</t>
  </si>
  <si>
    <t>UMB-7521</t>
  </si>
  <si>
    <t>UMB-7521-BU</t>
  </si>
  <si>
    <t>Cloudburst Umbrella - Blue</t>
  </si>
  <si>
    <t>UMB-7521-R</t>
  </si>
  <si>
    <t>Cloudburst Umbrella - Red</t>
  </si>
  <si>
    <t>UMB-7521-TQ</t>
  </si>
  <si>
    <t>Cloudburst Umbrella - Turquoise</t>
  </si>
  <si>
    <t>UMB-7521-PI</t>
  </si>
  <si>
    <t>Cloudburst Umbrella - Pink</t>
  </si>
  <si>
    <t>UMB-7521-SW</t>
  </si>
  <si>
    <t>Cloudburst Umbrella - White</t>
  </si>
  <si>
    <t>UMB-7521-BL</t>
  </si>
  <si>
    <t>Cloudburst Umbrella - Black</t>
  </si>
  <si>
    <t>UMB-7522</t>
  </si>
  <si>
    <t>UMB-7522-BL</t>
  </si>
  <si>
    <t>Turnberry Umbrella - Black</t>
  </si>
  <si>
    <t>UMB-7522-R</t>
  </si>
  <si>
    <t>Turnberry Umbrella - Red</t>
  </si>
  <si>
    <t>UMB-7522-SW</t>
  </si>
  <si>
    <t>Turnberry Umbrella - White</t>
  </si>
  <si>
    <t>UMB-7522-BU</t>
  </si>
  <si>
    <t>Turnberry Umbrella - Blue</t>
  </si>
  <si>
    <t>UMB-7527</t>
  </si>
  <si>
    <t>UMB-7527-BL</t>
  </si>
  <si>
    <t>Balmain Rainbreak Umbrella - Black</t>
  </si>
  <si>
    <t>UMB-7527-BN</t>
  </si>
  <si>
    <t>Balmain Rainbreak Umbrella- Brown</t>
  </si>
  <si>
    <t>UMB-7527-SW</t>
  </si>
  <si>
    <t>Balmain Rainbreak Umbrella - White</t>
  </si>
  <si>
    <t>UMB-7530</t>
  </si>
  <si>
    <t>UMB-7530-R</t>
  </si>
  <si>
    <t>Whimsical Compact Umbrella - Red</t>
  </si>
  <si>
    <t>UMB-7530-BL</t>
  </si>
  <si>
    <t>Whimsical Compact Umbrella - Black</t>
  </si>
  <si>
    <t>UMB-7530-N</t>
  </si>
  <si>
    <t>Whimsical Compact Umbrella - Navy</t>
  </si>
  <si>
    <t>UMB-7550</t>
  </si>
  <si>
    <t>UMB-7550-L</t>
  </si>
  <si>
    <t>Tropics Compact Umbrella - Lime</t>
  </si>
  <si>
    <t>UMB-7550-O</t>
  </si>
  <si>
    <t>Tropics Compact Umbrella - Orange</t>
  </si>
  <si>
    <t>UMB-7550-SW</t>
  </si>
  <si>
    <t>Tropics Compact Umbrella - White</t>
  </si>
  <si>
    <t>UMB-7550-BU</t>
  </si>
  <si>
    <t>Tropics Compact Umbrella - Blue</t>
  </si>
  <si>
    <t>UMB-7550-G</t>
  </si>
  <si>
    <t>Tropics Compact Umbrella - Green</t>
  </si>
  <si>
    <t>UMB-7550-LB</t>
  </si>
  <si>
    <t>Tropics Compact Umbrella - Light Blue</t>
  </si>
  <si>
    <t>UMB-7550-BL</t>
  </si>
  <si>
    <t>Tropics Compact Umbrella - Black</t>
  </si>
  <si>
    <t>UMB-7550-R</t>
  </si>
  <si>
    <t>Tropics Compact Umbrella - Red</t>
  </si>
  <si>
    <t>UMB-7650</t>
  </si>
  <si>
    <t>UMB-7650-BL</t>
  </si>
  <si>
    <t>Stratus Umbrella - Black</t>
  </si>
  <si>
    <t>UMB-7650-L</t>
  </si>
  <si>
    <t>Stratus Umbrella - Lime</t>
  </si>
  <si>
    <t>UMB-7650-R</t>
  </si>
  <si>
    <t>Stratus Umbrella - Red</t>
  </si>
  <si>
    <t>UMB-7650-SW</t>
  </si>
  <si>
    <t>Stratus Umbrella - White</t>
  </si>
  <si>
    <t>UMB-7650-BU</t>
  </si>
  <si>
    <t>Stratus Umbrella - Blue</t>
  </si>
  <si>
    <t>UMB-7650-N</t>
  </si>
  <si>
    <t>Stratus Umbrella - Navy</t>
  </si>
  <si>
    <t>UMB-7655</t>
  </si>
  <si>
    <t>Mercury Golf Umbrella</t>
  </si>
  <si>
    <t>UMB-7656</t>
  </si>
  <si>
    <t>Paradiso Beach Umbrella</t>
  </si>
  <si>
    <t>UMB-800</t>
  </si>
  <si>
    <t>UMB-800-SW</t>
  </si>
  <si>
    <t>Torrent Golf Umbrella - White</t>
  </si>
  <si>
    <t>UMB-800-BL</t>
  </si>
  <si>
    <t>Torrent Golf Umbrella - Black</t>
  </si>
  <si>
    <t>UMB-800-N</t>
  </si>
  <si>
    <t>Torrent Golf Umbrella - Navy</t>
  </si>
  <si>
    <t>USB-4506</t>
  </si>
  <si>
    <t>USB-4506-BL-8GB</t>
  </si>
  <si>
    <t>Kilobyte Usb Pen &amp; Laser Pointer - 8Gb - Black</t>
  </si>
  <si>
    <t>USB-4520</t>
  </si>
  <si>
    <t>USB-4520-8GB</t>
  </si>
  <si>
    <t>Micron Memory Stick - 8Gb</t>
  </si>
  <si>
    <t>USB-4566</t>
  </si>
  <si>
    <t>USB-4566-8GB</t>
  </si>
  <si>
    <t>Keyes Memory Stick - 8Gb</t>
  </si>
  <si>
    <t>USB-4575</t>
  </si>
  <si>
    <t>USB-4575-BL-4GB</t>
  </si>
  <si>
    <t>Atlanta Memory Stick - 4Gb - Black</t>
  </si>
  <si>
    <t>USB-4575-BU-4GB</t>
  </si>
  <si>
    <t>Atlanta Memory Stick - 4Gb - Blue</t>
  </si>
  <si>
    <t>USB-4575-O-4GB</t>
  </si>
  <si>
    <t>Atlanta Memory Stick - 4Gb - Orange</t>
  </si>
  <si>
    <t>USB-4575-R-4GB</t>
  </si>
  <si>
    <t>Atlanta Memory Stick - 4Gb - Red</t>
  </si>
  <si>
    <t>USB-4575-BL-8GB</t>
  </si>
  <si>
    <t>Atlanta Memory Stick - 8Gb - Black</t>
  </si>
  <si>
    <t>USB-4575-BU-8GB</t>
  </si>
  <si>
    <t>Atlanta Memory Stick - 8Gb - Blue</t>
  </si>
  <si>
    <t>USB-4575-SW-8GB</t>
  </si>
  <si>
    <t>Atlanta Memory Stick - 8Gb - White</t>
  </si>
  <si>
    <t>USB-4575-L-8GB</t>
  </si>
  <si>
    <t>Atlanta Memory Stick - 8Gb - Lime</t>
  </si>
  <si>
    <t>USB-4605</t>
  </si>
  <si>
    <t>USB-4605-8GB</t>
  </si>
  <si>
    <t>Evergreen Memory Stick - 8Gb</t>
  </si>
  <si>
    <t>USB-4606</t>
  </si>
  <si>
    <t>USB-4606-4GB</t>
  </si>
  <si>
    <t>Neuron Memory Stick - 4Gb</t>
  </si>
  <si>
    <t>USB-4606-8GB</t>
  </si>
  <si>
    <t>Neuron Memory Stick - 8Gb</t>
  </si>
  <si>
    <t>USB-4607</t>
  </si>
  <si>
    <t>USB-4607-R-8GB</t>
  </si>
  <si>
    <t>Razor Memory Stick - Dn - 8Gb - Red</t>
  </si>
  <si>
    <t>USB-4607-BL-8GB</t>
  </si>
  <si>
    <t>Razor Memory Stick - Dn - 8Gb - Black</t>
  </si>
  <si>
    <t>USB-4607-BU-8GB</t>
  </si>
  <si>
    <t>Razor Memory Stick - Dn - 8Gb - Blue</t>
  </si>
  <si>
    <t>USB-4607-SW-8GB</t>
  </si>
  <si>
    <t>Razor Memory Stick - Dn - 8Gb - White</t>
  </si>
  <si>
    <t>USB-4607-TQ-8GB</t>
  </si>
  <si>
    <t>Razor Memory Stick - Dn - 8Gb - Turquoise</t>
  </si>
  <si>
    <t>USB-4607-BL-4GB</t>
  </si>
  <si>
    <t>Razor Memory Stick - Dn - 4Gb - Black</t>
  </si>
  <si>
    <t>USB-4607-G-4GB</t>
  </si>
  <si>
    <t>Razor Memory Stick - Dn - 4Gb - Green</t>
  </si>
  <si>
    <t>USB-4607-L-4GB</t>
  </si>
  <si>
    <t>Razor Memory Stick - Dn - 4Gb - Lime</t>
  </si>
  <si>
    <t>USB-4607-R-4GB</t>
  </si>
  <si>
    <t>Razor Memory Stick - Dn - 4Gb - Red</t>
  </si>
  <si>
    <t>USB-4607-SW-4GB</t>
  </si>
  <si>
    <t>Razor Memory Stick - Dn - 4Gb - White</t>
  </si>
  <si>
    <t>USB-4607-Y-4GB</t>
  </si>
  <si>
    <t>Razor Memory Stick - Dn - 4Gb - Yellow</t>
  </si>
  <si>
    <t>USB-4607-BU-4GB</t>
  </si>
  <si>
    <t>Razor Memory Stick - Dn - 4Gb - Blue</t>
  </si>
  <si>
    <t>USB-4607-O-4GB</t>
  </si>
  <si>
    <t>Razor Memory Stick - Dn - 4Gb - Orange</t>
  </si>
  <si>
    <t>USB-4607-P-4GB</t>
  </si>
  <si>
    <t>Razor Memory Stick - Dn - 4Gb - Purple</t>
  </si>
  <si>
    <t>USB-4607-PI-4GB</t>
  </si>
  <si>
    <t>Razor Memory Stick - Dn - 4Gb - Pink</t>
  </si>
  <si>
    <t>USB-4607-TQ-4GB</t>
  </si>
  <si>
    <t>Razor Memory Stick - Dn - 4Gb - Turquoise</t>
  </si>
  <si>
    <t>USB-4635</t>
  </si>
  <si>
    <t>USB-4635-BL-8GB</t>
  </si>
  <si>
    <t>Flip Memory Stick - 8Gb - Black</t>
  </si>
  <si>
    <t>USB-4635-SW-8GB</t>
  </si>
  <si>
    <t>Flip Memory Stick - 8Gb - White</t>
  </si>
  <si>
    <t>USB-4637</t>
  </si>
  <si>
    <t>USB-4637-BL-8GB</t>
  </si>
  <si>
    <t>Treble Usb Pen - 8Gb - Black</t>
  </si>
  <si>
    <t>USB-4637-SW-8GB</t>
  </si>
  <si>
    <t>Treble Usb Pen - 8Gb - White</t>
  </si>
  <si>
    <t>USB-5000</t>
  </si>
  <si>
    <t>USB-5000-G-4GB</t>
  </si>
  <si>
    <t>Rotary Memory Stick - 4Gb - Green</t>
  </si>
  <si>
    <t>USB-5000-P-4GB</t>
  </si>
  <si>
    <t>Rotary Memory Stick - 4Gb - Purple</t>
  </si>
  <si>
    <t>USB-5000-BL-32GB</t>
  </si>
  <si>
    <t>Rotary Memory Stick - 32Gb - Black</t>
  </si>
  <si>
    <t>USB-5000-BL-16GB</t>
  </si>
  <si>
    <t>Rotary Memory Stick - 16Gb - Black</t>
  </si>
  <si>
    <t>USB-5000-L-8GB</t>
  </si>
  <si>
    <t>Rotary Memory Stick - 8Gb - Lime</t>
  </si>
  <si>
    <t>USB-5000-O-8GB</t>
  </si>
  <si>
    <t>Rotary Memory Stick - 8Gb - Orange</t>
  </si>
  <si>
    <t>USB-5000-P-8GB</t>
  </si>
  <si>
    <t>Rotary Memory Stick - 8Gb - Purple</t>
  </si>
  <si>
    <t>USB-5000-Y-8GB</t>
  </si>
  <si>
    <t>Rotary Memory Stick - 8Gb - Yellow</t>
  </si>
  <si>
    <t>USB-5000-TQ-8GB</t>
  </si>
  <si>
    <t>Rotary Memory Stick - 8Gb - Turquoise</t>
  </si>
  <si>
    <t>USB-5000-BL-8GB</t>
  </si>
  <si>
    <t>Rotary Memory Stick - 8Gb - Black</t>
  </si>
  <si>
    <t>USB-5000-BU-8GB</t>
  </si>
  <si>
    <t>Rotary Memory Stick - 8Gb - Blue</t>
  </si>
  <si>
    <t>USB-5000-G-8GB</t>
  </si>
  <si>
    <t>Rotary Memory Stick - 8Gb - Green</t>
  </si>
  <si>
    <t>USB-5000-R-8GB</t>
  </si>
  <si>
    <t>Rotary Memory Stick - 8Gb - Red</t>
  </si>
  <si>
    <t>USB-5000-S-8GB</t>
  </si>
  <si>
    <t>Rotary Memory Stick - 8Gb - Silver</t>
  </si>
  <si>
    <t>USB-5000-SW-8GB</t>
  </si>
  <si>
    <t>Rotary Memory Stick - 8Gb - White</t>
  </si>
  <si>
    <t>USB-5000-BL-2GB</t>
  </si>
  <si>
    <t>Rotary Memory Stick - 2Gb - Black</t>
  </si>
  <si>
    <t>USB-5000-BL-4GB</t>
  </si>
  <si>
    <t>Rotary Memory Stick - 4Gb - Black</t>
  </si>
  <si>
    <t>USB-5000-L-4GB</t>
  </si>
  <si>
    <t>Rotary Memory Stick - 4Gb - Lime</t>
  </si>
  <si>
    <t>USB-5000-O-4GB</t>
  </si>
  <si>
    <t>Rotary Memory Stick - 4Gb - Orange</t>
  </si>
  <si>
    <t>USB-5000-SW-4GB</t>
  </si>
  <si>
    <t>Rotary Memory Stick - 4Gb - White</t>
  </si>
  <si>
    <t>USB-5000-Y-4GB</t>
  </si>
  <si>
    <t>Rotary Memory Stick - 4Gb - Yellow</t>
  </si>
  <si>
    <t>USB-5000-BU-4GB</t>
  </si>
  <si>
    <t>Rotary Memory Stick - 4Gb - Blue</t>
  </si>
  <si>
    <t>USB-5000-S-4GB</t>
  </si>
  <si>
    <t>Rotary Memory Stick - 4Gb - Silver</t>
  </si>
  <si>
    <t>USB-5000-TQ-4GB</t>
  </si>
  <si>
    <t>Rotary Memory Stick - 4Gb - Turquoise</t>
  </si>
  <si>
    <t>USB-5000-R-4GB</t>
  </si>
  <si>
    <t>Rotary Memory Stick - 4Gb - Red</t>
  </si>
  <si>
    <t>USB-5001</t>
  </si>
  <si>
    <t>USB-5001-BL-8GB</t>
  </si>
  <si>
    <t>Keyed-In Memory Stick - 8Gb - Black</t>
  </si>
  <si>
    <t>USB-5001-BN-8GB</t>
  </si>
  <si>
    <t>Keyed-In Memory Stick - 8Gb - Brown</t>
  </si>
  <si>
    <t>USB-5003</t>
  </si>
  <si>
    <t>USB-5003-L-8GB</t>
  </si>
  <si>
    <t>Keydata Memory Stick - 8Gb -  Lime</t>
  </si>
  <si>
    <t>USB-5003-O-8GB</t>
  </si>
  <si>
    <t>Keydata Memory Stick - 8Gb - Orange</t>
  </si>
  <si>
    <t>USB-5003-R-8GB</t>
  </si>
  <si>
    <t>Keydata Memory Stick - 8Gb - Red</t>
  </si>
  <si>
    <t>USB-5003-BL-8GB</t>
  </si>
  <si>
    <t>Keydata Memory Stick - 8Gb - Black</t>
  </si>
  <si>
    <t>USB-5003-BU-8GB</t>
  </si>
  <si>
    <t>Keydata Memory Stick - 8Gb - Blue</t>
  </si>
  <si>
    <t>USB-5003-SW-8GB</t>
  </si>
  <si>
    <t>Keydata Memory Stick - 8Gb - White</t>
  </si>
  <si>
    <t>USB-6013</t>
  </si>
  <si>
    <t>USB-6013-SW-8GB</t>
  </si>
  <si>
    <t>Picasso Mini Memory Stick - 8Gb</t>
  </si>
  <si>
    <t>USB-6014</t>
  </si>
  <si>
    <t>USB-6014-SW-8GB</t>
  </si>
  <si>
    <t>Picasso Square Memory Stick - 8Gb</t>
  </si>
  <si>
    <t>USB-6016</t>
  </si>
  <si>
    <t>USB-6016-SW-8GB</t>
  </si>
  <si>
    <t>Picasso Memory Card - 8Gb</t>
  </si>
  <si>
    <t>USB-6017</t>
  </si>
  <si>
    <t>USB-6017-SW-8GB</t>
  </si>
  <si>
    <t>Picasso Round Memory Stick - 8Gb</t>
  </si>
  <si>
    <t>USB-7202</t>
  </si>
  <si>
    <t>USB-7202-SW-8GB</t>
  </si>
  <si>
    <t>Picasso Puzzle Memory Card - 8Gb</t>
  </si>
  <si>
    <t>USB-7205</t>
  </si>
  <si>
    <t>USB-7205-S-8GB</t>
  </si>
  <si>
    <t>Atlas Memory Stick - 8Gb</t>
  </si>
  <si>
    <t>USB-7206</t>
  </si>
  <si>
    <t>USB-7206-BN-8GB</t>
  </si>
  <si>
    <t>Renaissance Memory Stick - 8Gb - Brown</t>
  </si>
  <si>
    <t>USB-7206-BL-8GB</t>
  </si>
  <si>
    <t>Renaissance Memory Stick - 8Gb - Black</t>
  </si>
  <si>
    <t>USB-7206-N-8GB</t>
  </si>
  <si>
    <t>Renaissance Memory Stick - 8Gb - Navy</t>
  </si>
  <si>
    <t>USB-7208</t>
  </si>
  <si>
    <t>USB-7208-BG1-8GB</t>
  </si>
  <si>
    <t>USB-7208-GY-8GB</t>
  </si>
  <si>
    <t>USB-7208-BN-8GB</t>
  </si>
  <si>
    <t>USB-7211</t>
  </si>
  <si>
    <t>USB-7211-S-8GB</t>
  </si>
  <si>
    <t>Cache Usb Pen &amp; Stylus - 8Gb</t>
  </si>
  <si>
    <t>USB-7300</t>
  </si>
  <si>
    <t>USB-7300-S-8GB</t>
  </si>
  <si>
    <t>Vogue Memory Stick - 8Gb - Silver</t>
  </si>
  <si>
    <t>USB-7305</t>
  </si>
  <si>
    <t>USB-7305-S-16GB</t>
  </si>
  <si>
    <t>Vega Memory Stick - 16Gb - Silver</t>
  </si>
  <si>
    <t>USB-7305-PI-16GB</t>
  </si>
  <si>
    <t>Vega Memory Stick - 16Gb - Pink</t>
  </si>
  <si>
    <t>USB-7305-GD-16GB</t>
  </si>
  <si>
    <t>Vega Memory Stick - 16Gb - Gold</t>
  </si>
  <si>
    <t>ZOOM-001</t>
  </si>
  <si>
    <t>Zoom Daytripper Tech Backpack</t>
  </si>
  <si>
    <t>ZOOM-002</t>
  </si>
  <si>
    <t>Zoom Portal Tech Backpack</t>
  </si>
  <si>
    <t>BAG-4603</t>
  </si>
  <si>
    <t>BAG-4600</t>
  </si>
  <si>
    <t>GIFT-9046</t>
  </si>
  <si>
    <t>Shine Computer Brush</t>
  </si>
  <si>
    <t>AC-1007</t>
  </si>
  <si>
    <t>AC-1009</t>
  </si>
  <si>
    <t>GIFT-17200</t>
  </si>
  <si>
    <t>GIFT-17203</t>
  </si>
  <si>
    <t>GIFT-17206</t>
  </si>
  <si>
    <t>GIFT-17213</t>
  </si>
  <si>
    <t>GIFT-5888</t>
  </si>
  <si>
    <t>GIFT-17200-T</t>
  </si>
  <si>
    <t>GIFT-17203-R</t>
  </si>
  <si>
    <t>GIFT-17206-NT</t>
  </si>
  <si>
    <t>GIFT-17213-NT</t>
  </si>
  <si>
    <t>GIFT-5888-BL</t>
  </si>
  <si>
    <t>Curves 500Ml Water Bottle - Black</t>
  </si>
  <si>
    <t>Curves 500Ml Water Bottle - Blue</t>
  </si>
  <si>
    <t>Curves 500Ml Water Bottle - Red</t>
  </si>
  <si>
    <t>Curves 500Ml Water Bottle - White</t>
  </si>
  <si>
    <t>Curves 500Ml Water Bottle - Yellow</t>
  </si>
  <si>
    <t>Quaker Shaker - Turquoise</t>
  </si>
  <si>
    <t>Tropica Water Bottle - Silver</t>
  </si>
  <si>
    <t>Avalon Water Bottle - White</t>
  </si>
  <si>
    <t>Spritz Water Bottle - Transparent</t>
  </si>
  <si>
    <t>Andy Cartwright Maiden &amp; Warrior Salad Servers</t>
  </si>
  <si>
    <t>Andy Cartwright Maiden Sugar Spoon</t>
  </si>
  <si>
    <t>Governor Double-Wall Flask - Blue</t>
  </si>
  <si>
    <t>Festive Cappuccino Stencils - Transparent</t>
  </si>
  <si>
    <t>Festive Colouring Set - Red</t>
  </si>
  <si>
    <t>Jingle Bells Christmas  Stocking</t>
  </si>
  <si>
    <t>Good Tidings Festive Stocking</t>
  </si>
  <si>
    <t>Aloha Hoody Neck Pillow- Black</t>
  </si>
  <si>
    <t>Klenz Wipes</t>
  </si>
  <si>
    <t>Encore Bt Earbuds - White</t>
  </si>
  <si>
    <t>GIFT-3490</t>
  </si>
  <si>
    <t>COOL-5211</t>
  </si>
  <si>
    <t>COOL-5215</t>
  </si>
  <si>
    <t>COOL-5213</t>
  </si>
  <si>
    <t>COOL-3489</t>
  </si>
  <si>
    <t>GIFT-5900</t>
  </si>
  <si>
    <t>NB-5530</t>
  </si>
  <si>
    <t>GIFT-1588</t>
  </si>
  <si>
    <t>LS-6600</t>
  </si>
  <si>
    <t>LS-5404</t>
  </si>
  <si>
    <t>LS-0024</t>
  </si>
  <si>
    <t>PEN-1900</t>
  </si>
  <si>
    <t>PEN-1450</t>
  </si>
  <si>
    <t>PEN-3735</t>
  </si>
  <si>
    <t>PENSET-1552</t>
  </si>
  <si>
    <t>PEN-3737</t>
  </si>
  <si>
    <t>TECH-4387</t>
  </si>
  <si>
    <t>TECH-2051</t>
  </si>
  <si>
    <t>TECH-4383</t>
  </si>
  <si>
    <t>TECH-5080</t>
  </si>
  <si>
    <t>TECH-4089</t>
  </si>
  <si>
    <t>TECH-4367</t>
  </si>
  <si>
    <t>UMB-9292</t>
  </si>
  <si>
    <t>GIFT-3490-L</t>
  </si>
  <si>
    <t>GIFT-3490-N</t>
  </si>
  <si>
    <t>GIFT-3490-R</t>
  </si>
  <si>
    <t>COOL-5211-GY</t>
  </si>
  <si>
    <t>COOL-5215-GY</t>
  </si>
  <si>
    <t>COOL-5213-GY</t>
  </si>
  <si>
    <t>COOL-3489-GY</t>
  </si>
  <si>
    <t>GIFT-5900-BL</t>
  </si>
  <si>
    <t>NB-5530-BL</t>
  </si>
  <si>
    <t>GIFT-1588-NT</t>
  </si>
  <si>
    <t>LS-5404-NT</t>
  </si>
  <si>
    <t>LS-0024-NT</t>
  </si>
  <si>
    <t>PEN-1450-BL</t>
  </si>
  <si>
    <t>PEN-3735-NT</t>
  </si>
  <si>
    <t>PENSET-1552-BL</t>
  </si>
  <si>
    <t>PEN-3737-NT</t>
  </si>
  <si>
    <t>TECH-4387-SW</t>
  </si>
  <si>
    <t>TECH-2051-SW</t>
  </si>
  <si>
    <t>TECH-4383-BL</t>
  </si>
  <si>
    <t>TECH-4383-SW</t>
  </si>
  <si>
    <t>TECH-5080-BL</t>
  </si>
  <si>
    <t>TECH-4089-BL</t>
  </si>
  <si>
    <t>TECH-4089-BU</t>
  </si>
  <si>
    <t>TECH-4089-L</t>
  </si>
  <si>
    <t>TECH-4089-R</t>
  </si>
  <si>
    <t>TECH-4089-SW</t>
  </si>
  <si>
    <t>TECH-4367-NT</t>
  </si>
  <si>
    <t>UMB-9292-BL</t>
  </si>
  <si>
    <t>UMB-9292-BU</t>
  </si>
  <si>
    <t>UMB-9292-R</t>
  </si>
  <si>
    <t>Good Life Xl 2X2 Metre Picnic Blanket- Lime Green</t>
  </si>
  <si>
    <t>Good Life Xl 2X2 Metre Picnic Blanket- Navy</t>
  </si>
  <si>
    <t>Good Life Xl 2X2 Metre Picnic Blanket- Red</t>
  </si>
  <si>
    <t>Viking Heavy Duty Cooler 26L- Grey</t>
  </si>
  <si>
    <t>Viking Ice Box Cooler 8L- Grey</t>
  </si>
  <si>
    <t>Viking Ice Box Cooler 12L- Grey</t>
  </si>
  <si>
    <t>Midlands Picnic Bag And Cooler- Grey</t>
  </si>
  <si>
    <t>Aloha Lush Neck Pillow- Black</t>
  </si>
  <si>
    <t>Milestone Desktop Journal - Black</t>
  </si>
  <si>
    <t>Stationery Cube - Natural</t>
  </si>
  <si>
    <t>Acacia Serving Board</t>
  </si>
  <si>
    <t>Santorini Serving Board- Natural</t>
  </si>
  <si>
    <t>Bourdeaux Cheese Set</t>
  </si>
  <si>
    <t>Prime Pen - Black/Silver</t>
  </si>
  <si>
    <t>Charisma Pen - Black/Silver</t>
  </si>
  <si>
    <t>Unity Bamboo Pen- Natural</t>
  </si>
  <si>
    <t>Charisma Pen &amp; Pencil Set - Black/Silver</t>
  </si>
  <si>
    <t>Unity Bamboo Pen And Pencil Set- Natural</t>
  </si>
  <si>
    <t>Glide Mouse Pad - White</t>
  </si>
  <si>
    <t>Tracker Key Tag - White</t>
  </si>
  <si>
    <t>Swiss Cougar Techno Headphones- Black</t>
  </si>
  <si>
    <t>Swiss Cougar Techno Headphones- White</t>
  </si>
  <si>
    <t>Galvatron Bluetooth Speaker</t>
  </si>
  <si>
    <t>Swiss Cougar Phantom Bluetooth Headphones- Black</t>
  </si>
  <si>
    <t>Swiss Cougar Phantom Bluetooth Headphones- Blue</t>
  </si>
  <si>
    <t>Swiss Cougar Phantom Bluetooth Headphones- Lime</t>
  </si>
  <si>
    <t>Swiss Cougar Phantom Bluetooth Headphones- Red</t>
  </si>
  <si>
    <t>Swiss Cougar Phantom Bluetooth Headphones- White</t>
  </si>
  <si>
    <t>Amazon Deco Bluetooth Speaker - Natural</t>
  </si>
  <si>
    <t>Goodluck Umbrella- Black</t>
  </si>
  <si>
    <t>Goodluck Umbrella- Blue</t>
  </si>
  <si>
    <t>Goodluck Umbrella- Red</t>
  </si>
  <si>
    <t>BAG-4603-BL</t>
  </si>
  <si>
    <t>BAG-4600-GY</t>
  </si>
  <si>
    <t>GIFT-9046-SW</t>
  </si>
  <si>
    <t xml:space="preserve">Andy Cartwright Topsy-Turvy Snack Bowl </t>
  </si>
  <si>
    <t>Andy Cartwright Topsy-Turvy Serving Platter</t>
  </si>
  <si>
    <t>Andy Cartwright Pallet Lartiste Cheese Set</t>
  </si>
  <si>
    <t>Andy Cartwright "I Am South African" Tumbler</t>
  </si>
  <si>
    <t>Andy Cartwright Smarty Pants Tumbler</t>
  </si>
  <si>
    <t>Andy Cartwright "I Am African" Tumbler</t>
  </si>
  <si>
    <t>Monaco Tech Trolley Backpack</t>
  </si>
  <si>
    <t>Bobby Urban Anti-Cut Backpack - Grey</t>
  </si>
  <si>
    <t>Bobby Urban Lite Anti-theft Backpack - Black</t>
  </si>
  <si>
    <t>Below Zero 9-Can Cooler - Blue</t>
  </si>
  <si>
    <t>Below Zero 9-Can Cooler - Grey</t>
  </si>
  <si>
    <t>Below Zero 9-Can Cooler - Lime</t>
  </si>
  <si>
    <t>Below Zero 9-Can Cooler - Red</t>
  </si>
  <si>
    <t>Ridge Double-Wall Tumbler - Black</t>
  </si>
  <si>
    <t>Ridge Double-Wall Tumbler - Blue</t>
  </si>
  <si>
    <t>Ridge Double-Wall Tumbler - Lime</t>
  </si>
  <si>
    <t>Ridge Double-Wall Tumbler - Red</t>
  </si>
  <si>
    <t>Ridge Double-Wall Tumbler - Turquoise</t>
  </si>
  <si>
    <t>Hydrate Water Bottle - Royal Blue</t>
  </si>
  <si>
    <t>Hydrate Water Bottle - Charcoal</t>
  </si>
  <si>
    <t>Hydrate Water Bottle - Light Blue</t>
  </si>
  <si>
    <t>Hydrate Water Bottle - Red</t>
  </si>
  <si>
    <t>Solano Water Bottle - Blue</t>
  </si>
  <si>
    <t>Solano Water Bottle - Gold</t>
  </si>
  <si>
    <t>Solano Water Bottle - Red</t>
  </si>
  <si>
    <t>Solano Water Bottle - Silver</t>
  </si>
  <si>
    <t>Solano Water Bottle - White</t>
  </si>
  <si>
    <t>Braxton Water Bottle - Black</t>
  </si>
  <si>
    <t>Braxton Water Bottle - Blue</t>
  </si>
  <si>
    <t>Braxton Water Bottle - Gold</t>
  </si>
  <si>
    <t>Braxton Water Bottle - Lime</t>
  </si>
  <si>
    <t>Braxton Water Bottle - Red</t>
  </si>
  <si>
    <t>Braxton Water Bottle - Silver</t>
  </si>
  <si>
    <t>Braxton Water Bottle - White</t>
  </si>
  <si>
    <t>Vortex Double-Wall Tumbler - Gun Metal</t>
  </si>
  <si>
    <t>Quench Water Bottle - Royal Blue</t>
  </si>
  <si>
    <t>Quench Water Bottle - Green</t>
  </si>
  <si>
    <t>Quench Water Bottle - Lime</t>
  </si>
  <si>
    <t>Quench Water Bottle - Orange</t>
  </si>
  <si>
    <t>Quench Water Bottle - Red</t>
  </si>
  <si>
    <t>Quench Water Bottle - Turquoise</t>
  </si>
  <si>
    <t>Curves 750Ml Water Bottle - Black</t>
  </si>
  <si>
    <t>Curves 750Ml Water Bottle - Blue</t>
  </si>
  <si>
    <t>Curves 750Ml Water Bottle - Orange</t>
  </si>
  <si>
    <t>Curves 750Ml Water Bottle - Red</t>
  </si>
  <si>
    <t>Curves 750Ml Water Bottle - White</t>
  </si>
  <si>
    <t xml:space="preserve">Evo 500Ml Water Bottle - Black </t>
  </si>
  <si>
    <t>Evo 500Ml Water Bottle - Blue</t>
  </si>
  <si>
    <t>Evo 500Ml Water Bottle - Green</t>
  </si>
  <si>
    <t>Evo 500Ml Water Bottle - Lime</t>
  </si>
  <si>
    <t>Evo 500Ml Water Bottle - Navy</t>
  </si>
  <si>
    <t>Evo 500Ml Water Bottle - Orange</t>
  </si>
  <si>
    <t>Evo 500Ml Water Bottle - Red</t>
  </si>
  <si>
    <t>Evo 500Ml Water Bottle - Turquoise</t>
  </si>
  <si>
    <t>Evo 500Ml Water Bottle - Yellow</t>
  </si>
  <si>
    <t>Slam 500Ml Water Bottle - Black</t>
  </si>
  <si>
    <t>Slam 500Ml Water Bottle - Blue</t>
  </si>
  <si>
    <t>Slam 500Ml Water Bottle - Green</t>
  </si>
  <si>
    <t>Slam 500Ml Water Bottle - Lime</t>
  </si>
  <si>
    <t>Slam 500Ml Water Bottle - Navy</t>
  </si>
  <si>
    <t>Slam 500Ml Water Bottle - Orange</t>
  </si>
  <si>
    <t>Slam 500Ml Water Bottle - Red</t>
  </si>
  <si>
    <t>Slam 500Ml Water Bottle - Turquoise</t>
  </si>
  <si>
    <t>Slam 500Ml Water Bottle - Yellow</t>
  </si>
  <si>
    <t>Perka Soft-Touch Tumbler</t>
  </si>
  <si>
    <t>Nautilis Water Bottle - Gun Metal</t>
  </si>
  <si>
    <t>Nautilis Water Bottle - Silver</t>
  </si>
  <si>
    <t>Nautilis Water Bottle - White</t>
  </si>
  <si>
    <t>Mosaic Collapsible Water Bottle - Blue</t>
  </si>
  <si>
    <t>Mosaic Collapsible Water Bottle - Silver</t>
  </si>
  <si>
    <t>Geometrix Double-Wall Tumbler</t>
  </si>
  <si>
    <t>Glacier Freezer Double-Wall Water Bottle</t>
  </si>
  <si>
    <t>Surfside Water Bottle - Blue</t>
  </si>
  <si>
    <t>Surfside Water Bottle - Green</t>
  </si>
  <si>
    <t>Surfside Water Bottle - Lime</t>
  </si>
  <si>
    <t>Surfside Water Bottle - Orange</t>
  </si>
  <si>
    <t>Surfside Water Bottle - Red</t>
  </si>
  <si>
    <t>Surfside Water Bottle - White</t>
  </si>
  <si>
    <t>Surfside Water Bottle - Turquoise</t>
  </si>
  <si>
    <t>Surfside Water Bottle - Yellow</t>
  </si>
  <si>
    <t>Fiesta Jam Jar</t>
  </si>
  <si>
    <t>Malibu Double-Wall Tumbler</t>
  </si>
  <si>
    <t>Karma Kup - White</t>
  </si>
  <si>
    <t>Nautica Water Bottle - Charcoal</t>
  </si>
  <si>
    <t xml:space="preserve">Helix 500Ml Water Bottle </t>
  </si>
  <si>
    <t>Alpine 800Ml Water Bottle</t>
  </si>
  <si>
    <t>Fire &amp; Ice 2-In-1 Double-Wall Tumbler - Gold</t>
  </si>
  <si>
    <t>Fire &amp; Ice 2-In-1 Double-Wall Tumbler - Silver</t>
  </si>
  <si>
    <t>Meteor Double-Wall Tumbler - Gold</t>
  </si>
  <si>
    <t>Meteor Double-Wall Tumbler - Silver</t>
  </si>
  <si>
    <t>Discovery Double-Wall Water Bottle - Gold</t>
  </si>
  <si>
    <t>Discovery Double-Wall Water Bottle - Silver</t>
  </si>
  <si>
    <t>Meteor Double-Wall Flask - Gold</t>
  </si>
  <si>
    <t>Meteor Double-Wall Flask - Silver</t>
  </si>
  <si>
    <t>Binary Double-Wall Flask - Gun Metal</t>
  </si>
  <si>
    <t>Binary Double-Wall Tumbler - Gun Metal</t>
  </si>
  <si>
    <t>Geometric Double-Wall Tumbler - Black</t>
  </si>
  <si>
    <t>Carnival Water Bottle - Black</t>
  </si>
  <si>
    <t>Carnival Water Bottle - Blue</t>
  </si>
  <si>
    <t>Carnival Water Bottle - Green</t>
  </si>
  <si>
    <t>Carnival Water Bottle - Lime</t>
  </si>
  <si>
    <t>Carnival Water Bottle - Orange</t>
  </si>
  <si>
    <t>Carnival Water Bottle - Pink</t>
  </si>
  <si>
    <t>Carnival Water Bottle - Red</t>
  </si>
  <si>
    <t>Carnival Water Bottle - White</t>
  </si>
  <si>
    <t>Carnival Water Bottle - Yellow</t>
  </si>
  <si>
    <t>Nova Double-Wall Water Bottle - Solid White</t>
  </si>
  <si>
    <t>Everest Water Bottle - Black</t>
  </si>
  <si>
    <t>Woodbury Double-Wall Water Bottle</t>
  </si>
  <si>
    <t>Milan Double-Wall Water Bottle</t>
  </si>
  <si>
    <t>Bullion Double-Wall Water Bottle</t>
  </si>
  <si>
    <t>Omega Water Bottle - Black</t>
  </si>
  <si>
    <t>Omega Water Bottle - Blue</t>
  </si>
  <si>
    <t>Omega Water Bottle - Cyan</t>
  </si>
  <si>
    <t xml:space="preserve">Omega Water Bottle - Lime </t>
  </si>
  <si>
    <t xml:space="preserve">Omega Water Bottle - Orange </t>
  </si>
  <si>
    <t>Omega Water Bottle - Red</t>
  </si>
  <si>
    <t>Ventura Water Bottle - Black</t>
  </si>
  <si>
    <t>Ventura Water Bottle - Blue</t>
  </si>
  <si>
    <t>Ventura Water Bottle - Lime</t>
  </si>
  <si>
    <t>Ventura Water Bottle - Light Blue</t>
  </si>
  <si>
    <t>Ventura Water Bottle - Navy</t>
  </si>
  <si>
    <t>Ventura Water Bottle - Orange</t>
  </si>
  <si>
    <t>Ventura Water Bottle - Red</t>
  </si>
  <si>
    <t>Ventura Water Bottle - White</t>
  </si>
  <si>
    <t>Ventura Water Bottle - Yellow</t>
  </si>
  <si>
    <t>Governor Double-Wall Flask - Transparent</t>
  </si>
  <si>
    <t>Bushking Double-Wall Flask &amp; Mug Set</t>
  </si>
  <si>
    <t>Cardinal Double-Wall Flask &amp; Mug Set</t>
  </si>
  <si>
    <t>Spectrum Double-Wall Flask - White</t>
  </si>
  <si>
    <t>Consulate Double-Wall Flask</t>
  </si>
  <si>
    <t>Ambassador Double-Wall Flask</t>
  </si>
  <si>
    <t>Admiral Double-Wall Flask &amp; Mug Set - Blue</t>
  </si>
  <si>
    <t>Admiral Double-Wall Flask &amp; Mug Set - Transparent</t>
  </si>
  <si>
    <t>Butcher's Block Carving Set</t>
  </si>
  <si>
    <t>Avatar Notebook Set - Black</t>
  </si>
  <si>
    <t>Avatar Notebook Set - Blue</t>
  </si>
  <si>
    <t>Avatar Notebook Set - Lime</t>
  </si>
  <si>
    <t>Avatar Notebook Set - Orange</t>
  </si>
  <si>
    <t>Avatar Notebook Set - Red</t>
  </si>
  <si>
    <t>Avatar Notebook Set - Turquoise</t>
  </si>
  <si>
    <t>Cafetiere Coffee Set</t>
  </si>
  <si>
    <t>Altura Coffee Set</t>
  </si>
  <si>
    <t>On-The-Job Desk Hand Sanitiser</t>
  </si>
  <si>
    <t>Aqua Water Bottle - Blue</t>
  </si>
  <si>
    <t xml:space="preserve">Aqua Water Bottle - Charcoal </t>
  </si>
  <si>
    <t>Aqua Water Bottle - Orange</t>
  </si>
  <si>
    <t>Aqua Water Bottle - Red</t>
  </si>
  <si>
    <t>Coffee-Time Double-Wall Mug</t>
  </si>
  <si>
    <t>Arabica Double-Wall Mug - Silver</t>
  </si>
  <si>
    <t>Altos Double-Wall Mug - Black</t>
  </si>
  <si>
    <t>Altos Double-Wall Mug - Blue</t>
  </si>
  <si>
    <t>Altos Double-Wall Mug - Green</t>
  </si>
  <si>
    <t>Altos Double-Wall Mug - Lime</t>
  </si>
  <si>
    <t>Altos Double-Wall Mug - Orange</t>
  </si>
  <si>
    <t>Altos Double-Wall Mug - Purple</t>
  </si>
  <si>
    <t>Altos Double-Wall Mug - Red</t>
  </si>
  <si>
    <t>Altos Double-Wall Mug - Turquoise</t>
  </si>
  <si>
    <t>Altos Double-Wall Mug - Yellow</t>
  </si>
  <si>
    <t>Vintage A5  Notebook &amp; Pouch - Brown</t>
  </si>
  <si>
    <t>Deuce Ball Pen - Black - Upper</t>
  </si>
  <si>
    <t>Deuce Ball Pen - Blue - Upper</t>
  </si>
  <si>
    <t>Deuce Ball Pen - Green - Upper</t>
  </si>
  <si>
    <t>Deuce Ball Pen - Lime - Upper</t>
  </si>
  <si>
    <t>Deuce Ball Pen - Orange - Upper</t>
  </si>
  <si>
    <t>Deuce Ball Pen - Pink - Upper</t>
  </si>
  <si>
    <t>Deuce Ball Pen - Red - Upper</t>
  </si>
  <si>
    <t>Deuce Ball Pen - Silver - Upper</t>
  </si>
  <si>
    <t>Deuce Ball Pen - White - Upper</t>
  </si>
  <si>
    <t>Deuce Ball Pen - Turquoise - Upper</t>
  </si>
  <si>
    <t>Regatta Mix-N-Match Ball Pen - Black- Upper</t>
  </si>
  <si>
    <t>Regatta Mix-N-Match Ball Pen - Blue - Upper</t>
  </si>
  <si>
    <t>Regatta Mix-N-Match Ball Pen - Lime - Upper</t>
  </si>
  <si>
    <t>Regatta Mix-N-Match Ball Pen - Orange - Upper</t>
  </si>
  <si>
    <t>Regatta Mix-N-Match Ball Pen - Pink - Upper</t>
  </si>
  <si>
    <t>Regatta Mix-N-Match Ball Pen - Purple - Upper</t>
  </si>
  <si>
    <t>Regatta Mix-N-Match Ball Pen - Red - Upper</t>
  </si>
  <si>
    <t>Regatta Mix-N-Match Ball Pen - Silver - Upper</t>
  </si>
  <si>
    <t>Regatta Mix-N-Match Ball Pen - White - Upper</t>
  </si>
  <si>
    <t>Turbo Mix-N-Match Ball Pen - Black - Upper</t>
  </si>
  <si>
    <t>Turbo Mix-N-Match Ball Pen - Blue - Upper</t>
  </si>
  <si>
    <t>Turbo Mix-N-Match Ball Pen - Green - Upper</t>
  </si>
  <si>
    <t>Turbo Mix-N-Match Ball Pen - Light Blue - Upper</t>
  </si>
  <si>
    <t>Turbo Mix-N-Match Ball Pen - Lime - Upper</t>
  </si>
  <si>
    <t>Turbo Mix-N-Match Ball Pen - Orange - Upper</t>
  </si>
  <si>
    <t>Turbo Mix-N-Match Ball Pen - Pink - Upper</t>
  </si>
  <si>
    <t>Turbo Mix-N-Match Ball Pen - Purple - Upper</t>
  </si>
  <si>
    <t>Turbo Mix-N-Match Ball Pen - Red - Upper</t>
  </si>
  <si>
    <t>Turbo Mix-N-Match Ball Pen - Silver - Upper</t>
  </si>
  <si>
    <t>Turbo Mix-N-Match Ball Pen - White - Upper</t>
  </si>
  <si>
    <t>Turbo Mix-N-Match Ball Pen - Yellow - Upper</t>
  </si>
  <si>
    <t xml:space="preserve">Harmony Bluetooth Speaker - White </t>
  </si>
  <si>
    <t>Electra Max 6000Mah Power Bank</t>
  </si>
  <si>
    <t>Bandit 2200Mah Power Bank</t>
  </si>
  <si>
    <t>Bandit Pro 4000Mah Power Bank</t>
  </si>
  <si>
    <t>Super Bandit 6000Mah Power Bank</t>
  </si>
  <si>
    <t>Encore Bt Earbuds - Black</t>
  </si>
  <si>
    <t>Echo Earbuds In Pouch</t>
  </si>
  <si>
    <t>ExecuCharge 2-in-1 Connector Cable - Silver</t>
  </si>
  <si>
    <t>Bandit Stainless Steel Bottle &amp; Bluetooth Speaker</t>
  </si>
  <si>
    <t>Alpha Bluetooth Headphones - Black</t>
  </si>
  <si>
    <t>Bravo Wired Headphones - Black</t>
  </si>
  <si>
    <t xml:space="preserve">Bandit Tritan Water Bottle &amp; Bluetooth Speaker </t>
  </si>
  <si>
    <t>Oakridge Memory Stick - 8Gb - Beige</t>
  </si>
  <si>
    <t>Oakridge Memory Stick - 8Gb - Brown</t>
  </si>
  <si>
    <t>Oakridge Memory Stick - 8Gb - Grey</t>
  </si>
  <si>
    <t>Normal Altitude Discount</t>
  </si>
  <si>
    <t>Amrod Headwear and Winter Accessories Price List</t>
  </si>
  <si>
    <t>Caps</t>
  </si>
  <si>
    <t>Page #</t>
  </si>
  <si>
    <t>% Change</t>
  </si>
  <si>
    <t>CAP-800</t>
  </si>
  <si>
    <t>Memphis 5 Panel Cap</t>
  </si>
  <si>
    <t>CAP-801</t>
  </si>
  <si>
    <t>Detroit 6 Panel Cap</t>
  </si>
  <si>
    <t>CAP-1602</t>
  </si>
  <si>
    <t>Sacramento 6 Panel Cap</t>
  </si>
  <si>
    <t>CAP-1604</t>
  </si>
  <si>
    <t>Cincinnati 6 Panel Cap</t>
  </si>
  <si>
    <t>CAP-1009</t>
  </si>
  <si>
    <t>New Jersey 6 Panel Cap</t>
  </si>
  <si>
    <t>CAP-1600</t>
  </si>
  <si>
    <t>Tucson Trucker Cap</t>
  </si>
  <si>
    <t>CAP-1603</t>
  </si>
  <si>
    <t>Palm Bay Peal Cap</t>
  </si>
  <si>
    <t>CAP-803</t>
  </si>
  <si>
    <t>New Castle 6 Panel Sandwich Cap</t>
  </si>
  <si>
    <t>CAP-1066</t>
  </si>
  <si>
    <t>Soho 6 Panel Cap</t>
  </si>
  <si>
    <t>CAP-1601</t>
  </si>
  <si>
    <t>Safety-First 6 Panel Cap</t>
  </si>
  <si>
    <t>CAP-1008</t>
  </si>
  <si>
    <t>Bronx 6 Panel Cap</t>
  </si>
  <si>
    <t>CAP-808</t>
  </si>
  <si>
    <t>Slazenger 6 Panel Sandwich Cap</t>
  </si>
  <si>
    <t>CAP-806</t>
  </si>
  <si>
    <t>Slazenger 6 Panel Mesh Edge Cap</t>
  </si>
  <si>
    <t>GP-1040</t>
  </si>
  <si>
    <t>Black Knight 6 Panel Cap</t>
  </si>
  <si>
    <t>GP-1045</t>
  </si>
  <si>
    <t>Gary Player Velocity 6 Panel Cap</t>
  </si>
  <si>
    <t>GP-1050</t>
  </si>
  <si>
    <t>Gary Player Accelerate 6 Panel Cap</t>
  </si>
  <si>
    <t>CB-1065</t>
  </si>
  <si>
    <t>Cutter &amp; Buck Boardwalk Cap</t>
  </si>
  <si>
    <t>Winter Accessories</t>
  </si>
  <si>
    <t>BAS-6250</t>
  </si>
  <si>
    <t>Cleveland Scarf</t>
  </si>
  <si>
    <t>BAS-8022</t>
  </si>
  <si>
    <t>Team Gloves</t>
  </si>
  <si>
    <t>BAS-8024</t>
  </si>
  <si>
    <t>Team Scarf</t>
  </si>
  <si>
    <t>CAP-1030</t>
  </si>
  <si>
    <t>Colorado Beanie</t>
  </si>
  <si>
    <t>CAP-901</t>
  </si>
  <si>
    <t>Alaska Fleece Beanie</t>
  </si>
  <si>
    <t>CAP-1704</t>
  </si>
  <si>
    <t>Team Spirit Beanie</t>
  </si>
  <si>
    <t>CAP-1707</t>
  </si>
  <si>
    <t>Team Colours Beanie</t>
  </si>
  <si>
    <t>ELE-5650</t>
  </si>
  <si>
    <t>Elevate - Pinnacle Beanie</t>
  </si>
  <si>
    <t>ELE-6000</t>
  </si>
  <si>
    <t>Elevate - Nexus Scarf</t>
  </si>
  <si>
    <t>GIFT-9430</t>
  </si>
  <si>
    <t>Greenland Fleece Set</t>
  </si>
  <si>
    <t>CAP-1752</t>
  </si>
  <si>
    <t>Stellar LED Light Beanie</t>
  </si>
  <si>
    <t>CAP-1750</t>
  </si>
  <si>
    <t>Solo Beanie</t>
  </si>
  <si>
    <t>CAP-1751</t>
  </si>
  <si>
    <t>Nebraska Cable Knit Beanie</t>
  </si>
  <si>
    <t>Reduced Altitude Discount</t>
  </si>
  <si>
    <t>*Where Embroidery is included in the price of the garment, please refer to the branding guideline for Embroidery positioning and sizing.</t>
  </si>
  <si>
    <t>Previously a Wizard Item, now sold by Amrod</t>
  </si>
  <si>
    <r>
      <rPr>
        <b/>
        <sz val="8"/>
        <rFont val="Tahoma"/>
        <family val="2"/>
      </rPr>
      <t>Debossing Included</t>
    </r>
    <r>
      <rPr>
        <sz val="8"/>
        <rFont val="Tahoma"/>
        <family val="2"/>
      </rPr>
      <t>: Where applicable, the garment includes the price of a debossing in one position. Setup Charge and a Die Charge are excluded. For additional positions requiring debossing on a garment, please add R7.50 excl vAT (less your ALP discount).</t>
    </r>
  </si>
  <si>
    <t>Discontinued and Reduced to Clear</t>
  </si>
  <si>
    <t>Normal Amrod Discount</t>
  </si>
  <si>
    <t>Reduced Amrod Discount</t>
  </si>
  <si>
    <t>Andy Cartwright Tribal Vuvuzela Pen</t>
  </si>
  <si>
    <t>Andy Cartwright Maiden &amp; Warrior Wine Set</t>
  </si>
  <si>
    <t>Andy Cartwright Elephant Coasters</t>
  </si>
  <si>
    <t>Andy Cartwright Vuvuzela Keyholder</t>
  </si>
  <si>
    <t>AC-1014</t>
  </si>
  <si>
    <t>AC-1015</t>
  </si>
  <si>
    <t>AC-1037</t>
  </si>
  <si>
    <t>AC-2035</t>
  </si>
  <si>
    <t>11-005</t>
  </si>
  <si>
    <t>11-006</t>
  </si>
  <si>
    <t>11-007</t>
  </si>
  <si>
    <t>11-009-4GB</t>
  </si>
  <si>
    <t>11-009</t>
  </si>
  <si>
    <t>11-011</t>
  </si>
  <si>
    <t>11-016</t>
  </si>
  <si>
    <t>11-024</t>
  </si>
  <si>
    <t>11-025</t>
  </si>
  <si>
    <t>AC-1001</t>
  </si>
  <si>
    <t>AC-1002</t>
  </si>
  <si>
    <t>AC-1003</t>
  </si>
  <si>
    <t>AC-1004</t>
  </si>
  <si>
    <t>AC-1005</t>
  </si>
  <si>
    <t>AC-1006</t>
  </si>
  <si>
    <t>AC-1008</t>
  </si>
  <si>
    <t>AC-1011</t>
  </si>
  <si>
    <t>AC-1013</t>
  </si>
  <si>
    <t>AC-1016</t>
  </si>
  <si>
    <t>AC-1017</t>
  </si>
  <si>
    <t>AC-1018</t>
  </si>
  <si>
    <t>AC-1026</t>
  </si>
  <si>
    <t>AC-1028</t>
  </si>
  <si>
    <t>AC-1033</t>
  </si>
  <si>
    <t>AC-1036</t>
  </si>
  <si>
    <t>AC-1038</t>
  </si>
  <si>
    <t>AC-1040</t>
  </si>
  <si>
    <t>AC-1043</t>
  </si>
  <si>
    <t>AC-1044</t>
  </si>
  <si>
    <t>AC-1046</t>
  </si>
  <si>
    <t>AC-1047</t>
  </si>
  <si>
    <t>AC-1055-SET</t>
  </si>
  <si>
    <t>AC-1055</t>
  </si>
  <si>
    <t>AC-2025</t>
  </si>
  <si>
    <t>AC-2030</t>
  </si>
  <si>
    <t>AC-2045</t>
  </si>
  <si>
    <t>BAG-3062-BU</t>
  </si>
  <si>
    <t>BAG-3062</t>
  </si>
  <si>
    <t>BAG-3062-G</t>
  </si>
  <si>
    <t>BAG-3062-R</t>
  </si>
  <si>
    <t>BAG-3542-DG1</t>
  </si>
  <si>
    <t>BAG-3542-L</t>
  </si>
  <si>
    <t>BAG-3542-R</t>
  </si>
  <si>
    <t>BAG-3556-BL</t>
  </si>
  <si>
    <t>BAG-3556</t>
  </si>
  <si>
    <t>BAG-3580-DG1</t>
  </si>
  <si>
    <t>BAG-3580-TQ</t>
  </si>
  <si>
    <t>BAG-3738</t>
  </si>
  <si>
    <t>BAG-3743-BU</t>
  </si>
  <si>
    <t>BAG-3743</t>
  </si>
  <si>
    <t>BAG-3792-GY</t>
  </si>
  <si>
    <t>BAG-3792</t>
  </si>
  <si>
    <t>BAG-3792-R</t>
  </si>
  <si>
    <t>BAG-4100-CY</t>
  </si>
  <si>
    <t>BAG-4100-Y</t>
  </si>
  <si>
    <t>BAG-4180-BU</t>
  </si>
  <si>
    <t>BAG-4180</t>
  </si>
  <si>
    <t>BAG-4180-CY</t>
  </si>
  <si>
    <t>BAG-4180-GY</t>
  </si>
  <si>
    <t>BAG-4195-DG1</t>
  </si>
  <si>
    <t>BAG-4195</t>
  </si>
  <si>
    <t>BAG-4255</t>
  </si>
  <si>
    <t>BAG-4425-Y</t>
  </si>
  <si>
    <t>BAG-4425</t>
  </si>
  <si>
    <t>BAG-4450-GY</t>
  </si>
  <si>
    <t>BAG-4450</t>
  </si>
  <si>
    <t>BAS-2106-G</t>
  </si>
  <si>
    <t>BAS-2106-PI</t>
  </si>
  <si>
    <t>CADDY-6000-GY</t>
  </si>
  <si>
    <t>CADDY-6000</t>
  </si>
  <si>
    <t>CADDY-6000-SW</t>
  </si>
  <si>
    <t>CADDY-6000-TQ</t>
  </si>
  <si>
    <t>CB-7510-BG1</t>
  </si>
  <si>
    <t>DW-6705-G</t>
  </si>
  <si>
    <t>GIFT-17108-Y</t>
  </si>
  <si>
    <t>GIFT-17126-SW</t>
  </si>
  <si>
    <t>GIFT-17126</t>
  </si>
  <si>
    <t>GIFT-17127-BL</t>
  </si>
  <si>
    <t>GIFT-17127</t>
  </si>
  <si>
    <t>GIFT-17131-SW</t>
  </si>
  <si>
    <t>GIFT-17131</t>
  </si>
  <si>
    <t>GIFT-17138-SW</t>
  </si>
  <si>
    <t>GIFT-17138</t>
  </si>
  <si>
    <t>GIFT-17141</t>
  </si>
  <si>
    <t>GIFT-17145-SW</t>
  </si>
  <si>
    <t>GIFT-17145</t>
  </si>
  <si>
    <t>GIFT-17159-BL</t>
  </si>
  <si>
    <t>GIFT-17159</t>
  </si>
  <si>
    <t>GIFT-17161-BL</t>
  </si>
  <si>
    <t>GIFT-17161</t>
  </si>
  <si>
    <t>GIFT-17161-DG1</t>
  </si>
  <si>
    <t>GIFT-17161-LB</t>
  </si>
  <si>
    <t>GIFT-17161-P</t>
  </si>
  <si>
    <t>GIFT-17161-PI</t>
  </si>
  <si>
    <t>GIFT-17161-SW</t>
  </si>
  <si>
    <t>GIFT-17161-Y</t>
  </si>
  <si>
    <t>GIFT-629</t>
  </si>
  <si>
    <t>GIFT-838</t>
  </si>
  <si>
    <t>GIFT-895-O</t>
  </si>
  <si>
    <t>GIFT-895</t>
  </si>
  <si>
    <t>GIFT-895-Y</t>
  </si>
  <si>
    <t>GIFT-9000</t>
  </si>
  <si>
    <t>GIFT-9374-BU</t>
  </si>
  <si>
    <t>GIFT-9374</t>
  </si>
  <si>
    <t>GIFT-9374-G</t>
  </si>
  <si>
    <t>GIFT-9471</t>
  </si>
  <si>
    <t>GIFT-9472</t>
  </si>
  <si>
    <t>GIFT-9531</t>
  </si>
  <si>
    <t>GIFT-9532</t>
  </si>
  <si>
    <t>GIFT-9577-R</t>
  </si>
  <si>
    <t>GIFT-9577</t>
  </si>
  <si>
    <t>GIFT-9577-SW</t>
  </si>
  <si>
    <t>GIFT-9594-BL</t>
  </si>
  <si>
    <t>GIFT-9594</t>
  </si>
  <si>
    <t>GIFT-9594-BU</t>
  </si>
  <si>
    <t>GIFT-9594-L</t>
  </si>
  <si>
    <t>GIFT-9594-SW</t>
  </si>
  <si>
    <t>GIFT-9600-L</t>
  </si>
  <si>
    <t>GIFT-9600</t>
  </si>
  <si>
    <t>GIFT-9600-R</t>
  </si>
  <si>
    <t>GIFT-9845</t>
  </si>
  <si>
    <t>GIFT-9910-BL</t>
  </si>
  <si>
    <t>GIFT-9910</t>
  </si>
  <si>
    <t>GIFT-9910-P</t>
  </si>
  <si>
    <t>GIFT-9910-PI</t>
  </si>
  <si>
    <t>GIFT-9910-SW</t>
  </si>
  <si>
    <t>GIFT-9910-Y</t>
  </si>
  <si>
    <t>GIFT-9911-SW</t>
  </si>
  <si>
    <t>GIFT-9911</t>
  </si>
  <si>
    <t>GIFT-9915-BL</t>
  </si>
  <si>
    <t>GIFT-9915</t>
  </si>
  <si>
    <t>GIFT-9915-BU</t>
  </si>
  <si>
    <t>GIFT-9915-L</t>
  </si>
  <si>
    <t>GIFT-9915-O</t>
  </si>
  <si>
    <t>GIFT-9915-P</t>
  </si>
  <si>
    <t>GIFT-9915-PI</t>
  </si>
  <si>
    <t>GIFT-9915-R</t>
  </si>
  <si>
    <t>GIFT-9915-SW</t>
  </si>
  <si>
    <t>GIFT-9915-TQ</t>
  </si>
  <si>
    <t>GIFT-9915-Y</t>
  </si>
  <si>
    <t>GIFT-9920-BL</t>
  </si>
  <si>
    <t>GIFT-9920</t>
  </si>
  <si>
    <t>GIFT-9920-BU</t>
  </si>
  <si>
    <t>GIFT-9920-O</t>
  </si>
  <si>
    <t>GIFT-9920-P</t>
  </si>
  <si>
    <t>GIFT-9920-PI</t>
  </si>
  <si>
    <t>GIFT-9920-R</t>
  </si>
  <si>
    <t>GIFT-9920-Y</t>
  </si>
  <si>
    <t>GIFT-9935-BL</t>
  </si>
  <si>
    <t>GIFT-9935</t>
  </si>
  <si>
    <t>GIFT-9935-L</t>
  </si>
  <si>
    <t>GIFT-9935-R</t>
  </si>
  <si>
    <t>GIFT-9954-G</t>
  </si>
  <si>
    <t>GIFT-9956-R</t>
  </si>
  <si>
    <t>GIFT-9956</t>
  </si>
  <si>
    <t>GIFT-9956-SW</t>
  </si>
  <si>
    <t>GIFT-9960-BL</t>
  </si>
  <si>
    <t>GIFT-9960</t>
  </si>
  <si>
    <t>GIFT-9960-DG1</t>
  </si>
  <si>
    <t>GIFT-9960-GY</t>
  </si>
  <si>
    <t>GIFT-9960-O</t>
  </si>
  <si>
    <t>GIFT-9965-L</t>
  </si>
  <si>
    <t>GIFT-9969-BL</t>
  </si>
  <si>
    <t>GIFT-9972</t>
  </si>
  <si>
    <t>GIFT-9984-BL</t>
  </si>
  <si>
    <t>GIFT-9984</t>
  </si>
  <si>
    <t>GIFT-9989-BL</t>
  </si>
  <si>
    <t>GIFT-9989</t>
  </si>
  <si>
    <t>GIFT-9989-SW</t>
  </si>
  <si>
    <t>KH-605</t>
  </si>
  <si>
    <t>KH-7010-BL</t>
  </si>
  <si>
    <t>KH-7010</t>
  </si>
  <si>
    <t>KH-7010-BU</t>
  </si>
  <si>
    <t>KH-7010-G</t>
  </si>
  <si>
    <t>KH-7010-R</t>
  </si>
  <si>
    <t>KH-7063-BL</t>
  </si>
  <si>
    <t>KH-7063</t>
  </si>
  <si>
    <t>KH-7063-R</t>
  </si>
  <si>
    <t>KH-7100-BU</t>
  </si>
  <si>
    <t>KH-7100</t>
  </si>
  <si>
    <t>KH-7210-S</t>
  </si>
  <si>
    <t>KH-7210</t>
  </si>
  <si>
    <t>KH-7415-BL</t>
  </si>
  <si>
    <t>KH-7415</t>
  </si>
  <si>
    <t>KH-7420-L</t>
  </si>
  <si>
    <t>KH-7508</t>
  </si>
  <si>
    <t>KH-7509-BU</t>
  </si>
  <si>
    <t>KH-7509</t>
  </si>
  <si>
    <t>KH-7691</t>
  </si>
  <si>
    <t>LS-606-G</t>
  </si>
  <si>
    <t>LS-6150</t>
  </si>
  <si>
    <t>LS-6300</t>
  </si>
  <si>
    <t>MM-002</t>
  </si>
  <si>
    <t>MM-003</t>
  </si>
  <si>
    <t>MM-004</t>
  </si>
  <si>
    <t>MM-007</t>
  </si>
  <si>
    <t>MUG-6326</t>
  </si>
  <si>
    <t>MUG-6381-O</t>
  </si>
  <si>
    <t>MUG-6381</t>
  </si>
  <si>
    <t>NB-9501-SW</t>
  </si>
  <si>
    <t>NB-9501</t>
  </si>
  <si>
    <t>NB-9838</t>
  </si>
  <si>
    <t>NB-9841</t>
  </si>
  <si>
    <t>NB-9842</t>
  </si>
  <si>
    <t>NB-9846</t>
  </si>
  <si>
    <t>NB-9851</t>
  </si>
  <si>
    <t>PB-005</t>
  </si>
  <si>
    <t>Pen-1003-R</t>
  </si>
  <si>
    <t>Pen-1003</t>
  </si>
  <si>
    <t>PEN-1100</t>
  </si>
  <si>
    <t>PEN-1146-BL</t>
  </si>
  <si>
    <t>PEN-1146</t>
  </si>
  <si>
    <t>PEN-1146-N</t>
  </si>
  <si>
    <t>PEN-1255-R</t>
  </si>
  <si>
    <t>PEN-1268-G</t>
  </si>
  <si>
    <t>PEN-1328-BL</t>
  </si>
  <si>
    <t>PEN-1328</t>
  </si>
  <si>
    <t>PEN-1328-R</t>
  </si>
  <si>
    <t>PEN-1328-S</t>
  </si>
  <si>
    <t>PEN-1380-Y</t>
  </si>
  <si>
    <t>PEN-1380</t>
  </si>
  <si>
    <t>PEN-1402-R</t>
  </si>
  <si>
    <t>PEN-1402</t>
  </si>
  <si>
    <t>PEN-1402-S</t>
  </si>
  <si>
    <t>PEN-1402-SW</t>
  </si>
  <si>
    <t>PEN-1402-TQ</t>
  </si>
  <si>
    <t>PEN-1406</t>
  </si>
  <si>
    <t>PEN-1407</t>
  </si>
  <si>
    <t>PEN-1408</t>
  </si>
  <si>
    <t>PEN-1418-BL</t>
  </si>
  <si>
    <t>PEN-1418</t>
  </si>
  <si>
    <t>PEN-1418-N</t>
  </si>
  <si>
    <t>PEN-1420-C</t>
  </si>
  <si>
    <t>PEN-1420</t>
  </si>
  <si>
    <t>PEN-1420-G</t>
  </si>
  <si>
    <t>PEN-1420-L</t>
  </si>
  <si>
    <t>PEN-1420-P</t>
  </si>
  <si>
    <t>PEN-1420-PI</t>
  </si>
  <si>
    <t>PEN-1420-R</t>
  </si>
  <si>
    <t>PEN-1420-Y</t>
  </si>
  <si>
    <t>PEN-1431-S</t>
  </si>
  <si>
    <t>PEN-1431</t>
  </si>
  <si>
    <t>PEN-1554-L</t>
  </si>
  <si>
    <t>PEN-1554</t>
  </si>
  <si>
    <t>PEN-1554-O</t>
  </si>
  <si>
    <t>PEN-1554-TQ</t>
  </si>
  <si>
    <t>PEN-1554-Y</t>
  </si>
  <si>
    <t>PEN-1558-S</t>
  </si>
  <si>
    <t>PEN-1558</t>
  </si>
  <si>
    <t>PEN-1559-S</t>
  </si>
  <si>
    <t>PEN-1559</t>
  </si>
  <si>
    <t>PEN-1559-SW</t>
  </si>
  <si>
    <t>PEN-1561-G</t>
  </si>
  <si>
    <t>PEN-1561</t>
  </si>
  <si>
    <t>PEN-1561-O</t>
  </si>
  <si>
    <t>PEN-1561-TQ</t>
  </si>
  <si>
    <t>PEN-1562-BU</t>
  </si>
  <si>
    <t>PEN-1562</t>
  </si>
  <si>
    <t>PEN-1562-R</t>
  </si>
  <si>
    <t>PEN-1565-BU</t>
  </si>
  <si>
    <t>PEN-1565</t>
  </si>
  <si>
    <t>PEN-1565-G</t>
  </si>
  <si>
    <t>PEN-1565-O</t>
  </si>
  <si>
    <t>PEN-1565-PI</t>
  </si>
  <si>
    <t>PEN-1565-TQ</t>
  </si>
  <si>
    <t>PEN-1569-Y</t>
  </si>
  <si>
    <t>PEN-1592-G</t>
  </si>
  <si>
    <t>PEN-1592</t>
  </si>
  <si>
    <t>PEN-1592-P</t>
  </si>
  <si>
    <t>PEN-1592-PI</t>
  </si>
  <si>
    <t>PEN-1592-Y</t>
  </si>
  <si>
    <t>PEN-1663-BU</t>
  </si>
  <si>
    <t>PEN-1663</t>
  </si>
  <si>
    <t>PEN-1663-CY</t>
  </si>
  <si>
    <t>PEN-1663-O</t>
  </si>
  <si>
    <t>PEN-1664-DG1</t>
  </si>
  <si>
    <t>PEN-1664</t>
  </si>
  <si>
    <t>PEN-1716-BL</t>
  </si>
  <si>
    <t>PEN-1716</t>
  </si>
  <si>
    <t>PEN-1716-S</t>
  </si>
  <si>
    <t>PEN-1719-SW</t>
  </si>
  <si>
    <t>PEN-1719</t>
  </si>
  <si>
    <t>PEN-1720-SW</t>
  </si>
  <si>
    <t>PEN-1720</t>
  </si>
  <si>
    <t>PEN-1724-CY</t>
  </si>
  <si>
    <t>PEN-1724</t>
  </si>
  <si>
    <t>PEN-1724-L</t>
  </si>
  <si>
    <t>PEN-1724-O</t>
  </si>
  <si>
    <t>PEN-1855-BL</t>
  </si>
  <si>
    <t>PEN-1855</t>
  </si>
  <si>
    <t>PEN-1855-N</t>
  </si>
  <si>
    <t>PEN-1855-S</t>
  </si>
  <si>
    <t>PEN-47-L</t>
  </si>
  <si>
    <t>PEN-612</t>
  </si>
  <si>
    <t>PEN-627-BU</t>
  </si>
  <si>
    <t>PEN-627</t>
  </si>
  <si>
    <t>PEN-627-C</t>
  </si>
  <si>
    <t>PEN-627-O</t>
  </si>
  <si>
    <t>PEN-627-P</t>
  </si>
  <si>
    <t>PEN-627-T</t>
  </si>
  <si>
    <t>PEN-749-BL</t>
  </si>
  <si>
    <t>PEN-749-R</t>
  </si>
  <si>
    <t>PEN-77</t>
  </si>
  <si>
    <t>PEN-78</t>
  </si>
  <si>
    <t>PENCIL-1286-BL</t>
  </si>
  <si>
    <t>PENCIL-1286</t>
  </si>
  <si>
    <t>PENCIL-1286-N</t>
  </si>
  <si>
    <t>PENCIL-1402-R</t>
  </si>
  <si>
    <t>PENCIL-1402</t>
  </si>
  <si>
    <t>PENCIL-1402-S</t>
  </si>
  <si>
    <t>PENCIL-1402-SW</t>
  </si>
  <si>
    <t>PENCIL-1402-TQ</t>
  </si>
  <si>
    <t>PENCIL-1403</t>
  </si>
  <si>
    <t>PENCIL-1711-BL</t>
  </si>
  <si>
    <t>PENCIL-1711</t>
  </si>
  <si>
    <t>PENCIL-1711-BU</t>
  </si>
  <si>
    <t>PENCIL-1711-CY</t>
  </si>
  <si>
    <t>PENCIL-1711-L</t>
  </si>
  <si>
    <t>PENCIL-1711-R</t>
  </si>
  <si>
    <t>PENCIL-1711-SW</t>
  </si>
  <si>
    <t>PENCIL-1716-BL</t>
  </si>
  <si>
    <t>PENCIL-1716</t>
  </si>
  <si>
    <t>PENCIL-1716-S</t>
  </si>
  <si>
    <t>PENCIL-1855-N</t>
  </si>
  <si>
    <t>PENCIL-1855</t>
  </si>
  <si>
    <t>PENCIL-1855-S</t>
  </si>
  <si>
    <t>PENSET-1255-SW</t>
  </si>
  <si>
    <t>PENSET-1255</t>
  </si>
  <si>
    <t>PENSET-1255-TQ</t>
  </si>
  <si>
    <t>PENSET-1905-BL</t>
  </si>
  <si>
    <t>PENSET-1905</t>
  </si>
  <si>
    <t>PENSET-1905-G</t>
  </si>
  <si>
    <t>POUCH-1617-P</t>
  </si>
  <si>
    <t>POUCH-1617</t>
  </si>
  <si>
    <t>POUCH-1617-PI</t>
  </si>
  <si>
    <t>POUCH-1617-TQ</t>
  </si>
  <si>
    <t>POUCH-1617-Y</t>
  </si>
  <si>
    <t>POUCH-1802</t>
  </si>
  <si>
    <t>POUCH-1920</t>
  </si>
  <si>
    <t>SLAZ-003-LB</t>
  </si>
  <si>
    <t>SLAZ-003</t>
  </si>
  <si>
    <t>SLAZ-014-BL</t>
  </si>
  <si>
    <t>SLAZ-014</t>
  </si>
  <si>
    <t>TABLET-2150</t>
  </si>
  <si>
    <t>TABLET-2155</t>
  </si>
  <si>
    <t>TABLET-2159-BL</t>
  </si>
  <si>
    <t>TABLET-2159</t>
  </si>
  <si>
    <t>TABLET-2200-BL</t>
  </si>
  <si>
    <t>TABLET-2200</t>
  </si>
  <si>
    <t>TABLET-2201-BL</t>
  </si>
  <si>
    <t>TABLET-2201</t>
  </si>
  <si>
    <t>TAG-801</t>
  </si>
  <si>
    <t>TB-4002-FN</t>
  </si>
  <si>
    <t>TB-4002</t>
  </si>
  <si>
    <t>TECH-4045</t>
  </si>
  <si>
    <t>TECH-4091-R</t>
  </si>
  <si>
    <t>TECH-4091</t>
  </si>
  <si>
    <t>TECH-4092-R</t>
  </si>
  <si>
    <t>TECH-4092</t>
  </si>
  <si>
    <t>TECH-4093-BU</t>
  </si>
  <si>
    <t>TECH-4093</t>
  </si>
  <si>
    <t>TECH-4093-GY</t>
  </si>
  <si>
    <t>TECH-4093-L</t>
  </si>
  <si>
    <t>TECH-4093-R</t>
  </si>
  <si>
    <t>TECH-4107</t>
  </si>
  <si>
    <t>TECH-4130-BL</t>
  </si>
  <si>
    <t>TECH-4130</t>
  </si>
  <si>
    <t>TECH-4209-SW</t>
  </si>
  <si>
    <t>TECH-4209</t>
  </si>
  <si>
    <t>TECH-4251</t>
  </si>
  <si>
    <t>TECH-4253</t>
  </si>
  <si>
    <t>TECH-4350-SW</t>
  </si>
  <si>
    <t>TECH-4350</t>
  </si>
  <si>
    <t>TECH-4435-BL</t>
  </si>
  <si>
    <t>TECH-4435</t>
  </si>
  <si>
    <t>TECH-4440-SW</t>
  </si>
  <si>
    <t>TECH-4440</t>
  </si>
  <si>
    <t>TECH-4455-BL</t>
  </si>
  <si>
    <t>TECH-4455</t>
  </si>
  <si>
    <t>TECH-4456</t>
  </si>
  <si>
    <t>TECH-4475</t>
  </si>
  <si>
    <t>TECH-4480-SW</t>
  </si>
  <si>
    <t>TECH-4480</t>
  </si>
  <si>
    <t>TECH-4500</t>
  </si>
  <si>
    <t>TECH-4615-SW</t>
  </si>
  <si>
    <t>TECH-4615</t>
  </si>
  <si>
    <t>TECH-4630</t>
  </si>
  <si>
    <t>TECH-4640-BL</t>
  </si>
  <si>
    <t>TECH-4640</t>
  </si>
  <si>
    <t>TECH-4640-SW</t>
  </si>
  <si>
    <t>TECH-4645-SW</t>
  </si>
  <si>
    <t>TECH-4645</t>
  </si>
  <si>
    <t>TECH-4660-SW</t>
  </si>
  <si>
    <t>TECH-4660</t>
  </si>
  <si>
    <t>TECH-4665-BL</t>
  </si>
  <si>
    <t>TECH-4665</t>
  </si>
  <si>
    <t>TECH-4670-SW</t>
  </si>
  <si>
    <t>TECH-4670</t>
  </si>
  <si>
    <t>TECH-4745</t>
  </si>
  <si>
    <t>TECH-4770</t>
  </si>
  <si>
    <t>TECH-4800</t>
  </si>
  <si>
    <t>TECH-4830-BL</t>
  </si>
  <si>
    <t>TECH-4830</t>
  </si>
  <si>
    <t>TECH-4830-BU</t>
  </si>
  <si>
    <t>TECH-4830-L</t>
  </si>
  <si>
    <t>TECH-4830-O</t>
  </si>
  <si>
    <t>TECH-4830-R</t>
  </si>
  <si>
    <t>TECH-4830-SW</t>
  </si>
  <si>
    <t>TECH-4913-BL</t>
  </si>
  <si>
    <t>TECH-4913</t>
  </si>
  <si>
    <t>TECH-4916-BL</t>
  </si>
  <si>
    <t>TECH-4916</t>
  </si>
  <si>
    <t>TECH-4923-SW</t>
  </si>
  <si>
    <t>TECH-4923</t>
  </si>
  <si>
    <t>TECH-4950-GY</t>
  </si>
  <si>
    <t>TECH-4950</t>
  </si>
  <si>
    <t>TECH-4955-GM</t>
  </si>
  <si>
    <t>TECH-4955</t>
  </si>
  <si>
    <t>TECH-805-MIX</t>
  </si>
  <si>
    <t>TOOL-9508</t>
  </si>
  <si>
    <t>TOOL-9650</t>
  </si>
  <si>
    <t>TOOL-9662-PI</t>
  </si>
  <si>
    <t>TOOL-9680</t>
  </si>
  <si>
    <t>TOOL-9800-BL</t>
  </si>
  <si>
    <t>TOOL-9800</t>
  </si>
  <si>
    <t>TOOL-9815-BL</t>
  </si>
  <si>
    <t>TOOL-9815</t>
  </si>
  <si>
    <t>TOOL-9905</t>
  </si>
  <si>
    <t>TOOL-9935-BL</t>
  </si>
  <si>
    <t>TOOL-9935</t>
  </si>
  <si>
    <t>TOOL-9940-BL</t>
  </si>
  <si>
    <t>TOOL-9940</t>
  </si>
  <si>
    <t>UMB-7520-L</t>
  </si>
  <si>
    <t>USB-07</t>
  </si>
  <si>
    <t>USB-4555-8GB</t>
  </si>
  <si>
    <t>USB-4555</t>
  </si>
  <si>
    <t>USB-5005-BL-4GB</t>
  </si>
  <si>
    <t>USB-5005</t>
  </si>
  <si>
    <t>USB-7210-BL-8GB</t>
  </si>
  <si>
    <t>USB-7210</t>
  </si>
  <si>
    <t>Elleven Tech Messenger Bag</t>
  </si>
  <si>
    <t>Elleven A5 Zip-Around Tech Folder</t>
  </si>
  <si>
    <t>Elleven A4 Zip-Around Tech Folder</t>
  </si>
  <si>
    <t>Elleven Usb Pen - 4Gb</t>
  </si>
  <si>
    <t>Elleven Stylus Ball Pen</t>
  </si>
  <si>
    <t>Elleven Drive Compu-Messenger</t>
  </si>
  <si>
    <t>Elleven Optic Ipad Holder And Stand</t>
  </si>
  <si>
    <t>Elleven Vapor A4 Zip-Around Tech Folder</t>
  </si>
  <si>
    <t>Andy Cartwright Tribal Condiment Dish</t>
  </si>
  <si>
    <t>Andy Cartwright Maiden Butter Spreader</t>
  </si>
  <si>
    <t>Andy Cartwright Maiden Wine Stopper</t>
  </si>
  <si>
    <t>Andy Cartwright Warrior Wine Stopper</t>
  </si>
  <si>
    <t>Andy Cartwright Maiden Letter Opener</t>
  </si>
  <si>
    <t>Andy Cartwright Tribal Salt &amp; Pepper Pots</t>
  </si>
  <si>
    <t>Andy Cartwright Maiden Condiment Spoon</t>
  </si>
  <si>
    <t>Andy Cartwright Maiden Note Pad Holder</t>
  </si>
  <si>
    <t>Andy Cartwright Tribal Keyring</t>
  </si>
  <si>
    <t>Andy Cartwright Maiden Cheese Knife</t>
  </si>
  <si>
    <t>Andy Cartwright Maiden Photo Frame</t>
  </si>
  <si>
    <t>Andy Cartwright Tribal Paper Spike</t>
  </si>
  <si>
    <t>Andy Cartwright Emerge Sugar Spoon</t>
  </si>
  <si>
    <t>Andy Cartwright Emerge Memo Clip</t>
  </si>
  <si>
    <t>Andy Cartwright Elephant Tumblers</t>
  </si>
  <si>
    <t>Andy Cartwright Elephant Candle &amp; Shot Glasses</t>
  </si>
  <si>
    <t>Andy Cartwright Elephant Condiment Dish</t>
  </si>
  <si>
    <t>Andy Cartwright Elephant Wine Stopper</t>
  </si>
  <si>
    <t>Andy Cartwright Elephant Butter Spreader</t>
  </si>
  <si>
    <t>Andy Cartwright Elephant Salad Servers</t>
  </si>
  <si>
    <t>Andy Cartwright Elephant Cheese Knife</t>
  </si>
  <si>
    <t>Andy Cartwright Elephant Letter Opener</t>
  </si>
  <si>
    <t>Andy Cartwright City Inspired Coaster Set</t>
  </si>
  <si>
    <t>Andy Cartwright Elephant Salt &amp; Pepper Square Set</t>
  </si>
  <si>
    <t>Andy Cartwright Tribal 1L Carafe</t>
  </si>
  <si>
    <t>Andy Cartwright Maiden Medium Multi Basket</t>
  </si>
  <si>
    <t>Quebec Backpack - Blue</t>
  </si>
  <si>
    <t>Quebec Backpack - Green</t>
  </si>
  <si>
    <t>Quebec Backpack - Red</t>
  </si>
  <si>
    <t>Columbia Sports Bag - Dark Green</t>
  </si>
  <si>
    <t>Columbia Sports Bag - Lime</t>
  </si>
  <si>
    <t>Columbia Sports Bag - Red</t>
  </si>
  <si>
    <t>Brace Accessory Pouch - Black</t>
  </si>
  <si>
    <t>Maine Double-Decker Bag - Dark Green</t>
  </si>
  <si>
    <t>Maine Double-Decker Bag - Turquoise</t>
  </si>
  <si>
    <t>Graphite Compu-Messenger Bag</t>
  </si>
  <si>
    <t>Tornado Backpack - Blue</t>
  </si>
  <si>
    <t>Accentuate Conference Tote - Grey</t>
  </si>
  <si>
    <t>Accentuate Conference Tote - Red</t>
  </si>
  <si>
    <t>Champion Sports Bag - Cyan</t>
  </si>
  <si>
    <t>Champion Sports Bag - Yellow</t>
  </si>
  <si>
    <t>Metropolitan Conference Tote - Blue</t>
  </si>
  <si>
    <t>Metropolitan Conference Tote - Cyan</t>
  </si>
  <si>
    <t>Metropolitan Conference Tote - Grey</t>
  </si>
  <si>
    <t>Symposium Conference Tote - Dark Green</t>
  </si>
  <si>
    <t>Vault Rfid Security Compu-Tote</t>
  </si>
  <si>
    <t>Safe-Way High-Vis Backpack</t>
  </si>
  <si>
    <t>Greyston Compu-Tote</t>
  </si>
  <si>
    <t>Slater Apron</t>
  </si>
  <si>
    <t>Colour-Pop Stationery Caddy - Grey</t>
  </si>
  <si>
    <t>Colour-Pop Stationery Caddy - White</t>
  </si>
  <si>
    <t>Colour-Pop Stationery Caddy - Turquoise</t>
  </si>
  <si>
    <t>Cutter &amp; Buck Weekend Bag - Stone</t>
  </si>
  <si>
    <t>Quaker Shaker - Green</t>
  </si>
  <si>
    <t>Interval Running Pouch - Yellow</t>
  </si>
  <si>
    <t>Glide Surface Cleaner - White</t>
  </si>
  <si>
    <t>Happy Camper Light</t>
  </si>
  <si>
    <t>Bakemaster Sliding Spoon</t>
  </si>
  <si>
    <t>Sundowner Bottle Opener - White</t>
  </si>
  <si>
    <t>Wanderlust Travel Set</t>
  </si>
  <si>
    <t>Pill Stress Buster - White</t>
  </si>
  <si>
    <t>Fidget Plus Cube - Black</t>
  </si>
  <si>
    <t>Fidget Spinner - Black</t>
  </si>
  <si>
    <t>Fidget Spinner - Dark Green</t>
  </si>
  <si>
    <t>Fidget Spinner - Light Blue</t>
  </si>
  <si>
    <t>Fidget Spinner - Purple</t>
  </si>
  <si>
    <t>Fidget Spinner - Pink</t>
  </si>
  <si>
    <t>Fidget Spinner - White</t>
  </si>
  <si>
    <t>Fidget Spinner - Yellow</t>
  </si>
  <si>
    <t>Mini-Me Memo Clips</t>
  </si>
  <si>
    <t>Shooting Star Highlighter</t>
  </si>
  <si>
    <t>Cell-Sock - Orange</t>
  </si>
  <si>
    <t>Cell-Sock - Yellow</t>
  </si>
  <si>
    <t>Balmain Appellate Gift Set</t>
  </si>
  <si>
    <t>Transformer Corkscrew - Blue</t>
  </si>
  <si>
    <t>Transformer Corkscrew - Green</t>
  </si>
  <si>
    <t>Vogue Mirror &amp; Nail File</t>
  </si>
  <si>
    <t>Flair Nail File Keyholder</t>
  </si>
  <si>
    <t>Standpoint Tablet Stand</t>
  </si>
  <si>
    <t>Desk Caddy</t>
  </si>
  <si>
    <t>Bon Apetit Lunch Box - Red</t>
  </si>
  <si>
    <t>Bon Apetit Lunch Box - White</t>
  </si>
  <si>
    <t>Cruise Sunglasses - Black</t>
  </si>
  <si>
    <t>Cruise Sunglasses - Blue</t>
  </si>
  <si>
    <t>Cruise Sunglasses - Lime</t>
  </si>
  <si>
    <t>Cruise Sunglasses - White</t>
  </si>
  <si>
    <t>Pulli - Lime</t>
  </si>
  <si>
    <t>Pulli - Red</t>
  </si>
  <si>
    <t>Pendulus Desk Caddy</t>
  </si>
  <si>
    <t>Jigsaw Binder Clips - Black</t>
  </si>
  <si>
    <t>Jigsaw Binder Clips - Purple</t>
  </si>
  <si>
    <t>Jigsaw Binder Clips - Pink</t>
  </si>
  <si>
    <t>Jigsaw Binder Clips - Solid White</t>
  </si>
  <si>
    <t>Jigsaw Binder Clips - Yellow</t>
  </si>
  <si>
    <t>Sunscape Visor Sunglasses - White</t>
  </si>
  <si>
    <t>Puzzle Paper Clips - Black</t>
  </si>
  <si>
    <t>Puzzle Paper Clips - Blue</t>
  </si>
  <si>
    <t>Puzzle Paper Clips - Lime</t>
  </si>
  <si>
    <t>Puzzle Paper Clips - Orange</t>
  </si>
  <si>
    <t>Puzzle Paper Clips - Purple</t>
  </si>
  <si>
    <t>Puzzle Paper Clips - Pink</t>
  </si>
  <si>
    <t>Puzzle Paper Clips - Red</t>
  </si>
  <si>
    <t>Puzzle Paper Clips - White</t>
  </si>
  <si>
    <t>Puzzle Paper Clips - Turquoise</t>
  </si>
  <si>
    <t>Puzzle Paper Clips - Yellow</t>
  </si>
  <si>
    <t>Fusion Paper Clips - Black</t>
  </si>
  <si>
    <t>Fusion Paper Clips - Blue</t>
  </si>
  <si>
    <t>Fusion Paper Clips - Orange</t>
  </si>
  <si>
    <t>Fusion Paper Clips - Purple</t>
  </si>
  <si>
    <t>Fusion Paper Clips - Pink</t>
  </si>
  <si>
    <t>Fusion Paper Clips - Red</t>
  </si>
  <si>
    <t>Fusion Paper Clips - Yellow</t>
  </si>
  <si>
    <t>Luminex Pull Light - Black</t>
  </si>
  <si>
    <t>Luminex Pull Light - Lime</t>
  </si>
  <si>
    <t>Luminex Pull Light - Red</t>
  </si>
  <si>
    <t>Meal Mate Lunch Box - Green</t>
  </si>
  <si>
    <t>Happy Hour Bottle Opener - Red</t>
  </si>
  <si>
    <t>Happy Hour Bottle Opener - White</t>
  </si>
  <si>
    <t>Chilla Can Cooler - Black</t>
  </si>
  <si>
    <t>Chilla Can Cooler - Dark Green</t>
  </si>
  <si>
    <t>Chilla Can Cooler - Grey</t>
  </si>
  <si>
    <t>Chilla Can Cooler - Orange</t>
  </si>
  <si>
    <t>Fashionista Cosmetics Mirror - Lime</t>
  </si>
  <si>
    <t>Mobigrip Phone Holder - Black</t>
  </si>
  <si>
    <t>Tourista Travel Set</t>
  </si>
  <si>
    <t>Lumoglow Safety Light -Black</t>
  </si>
  <si>
    <t>Junction Car Notepad - Black</t>
  </si>
  <si>
    <t>Junction Car Notepad - White</t>
  </si>
  <si>
    <t>L'Chique Keyholder</t>
  </si>
  <si>
    <t>Tight-5 Keyholder - Black</t>
  </si>
  <si>
    <t>Tight-5 Keyholder - Blue</t>
  </si>
  <si>
    <t>Tight-5 Keyholder - Green</t>
  </si>
  <si>
    <t>Tight-5 Keyholder - Red</t>
  </si>
  <si>
    <t>Galactica Keyholder - Black</t>
  </si>
  <si>
    <t>Galactica Keyholder - Red</t>
  </si>
  <si>
    <t>Bottoms-Up Torch &amp; Bottle Opener Keyholder - Blue</t>
  </si>
  <si>
    <t>Keybright Torch Keyholder - Silver</t>
  </si>
  <si>
    <t>Transit Car-Safety Keyholder - Black</t>
  </si>
  <si>
    <t>Flare Torch Keyholder - Lime</t>
  </si>
  <si>
    <t>Gadget 3-In-1 Keyholder</t>
  </si>
  <si>
    <t>Digibuff Mobile Mate Keyholder - Blue</t>
  </si>
  <si>
    <t>Rectangular Keyholder</t>
  </si>
  <si>
    <t>Aqua Water Bottle - Green</t>
  </si>
  <si>
    <t xml:space="preserve">Cherokee Steak Knife &amp; Fork Set </t>
  </si>
  <si>
    <t>Venti Coffee Plunger</t>
  </si>
  <si>
    <t>Marksman A8 Ball Pen</t>
  </si>
  <si>
    <t>Marksman Grandstand Ball Pen</t>
  </si>
  <si>
    <t>Marksman Radar 3-In-1 Pen</t>
  </si>
  <si>
    <t>Marksman Trigon Stylus Ball Pen</t>
  </si>
  <si>
    <t>Green Grass Tumbler</t>
  </si>
  <si>
    <t>Deco Mug - Orange- Coated</t>
  </si>
  <si>
    <t>York A5 Notebook - Solid White</t>
  </si>
  <si>
    <t>Smart Money Financial Journal</t>
  </si>
  <si>
    <t xml:space="preserve">Interval Fitness &amp; Nutrition Jotter </t>
  </si>
  <si>
    <t>Circuit Simply Fitness Jotter</t>
  </si>
  <si>
    <t>Healthy-Start Journal</t>
  </si>
  <si>
    <t>Health Kick Nutrition Journal</t>
  </si>
  <si>
    <t>Paul Bocuse Electric Pepper Mill</t>
  </si>
  <si>
    <t>Garnet Ball Pen</t>
  </si>
  <si>
    <t>Dynasty Ball Pen</t>
  </si>
  <si>
    <t>Cartel Ball Pen - Black</t>
  </si>
  <si>
    <t>Cartel Ball Pen - Navy</t>
  </si>
  <si>
    <t>Spitfire Ball Pen - Red</t>
  </si>
  <si>
    <t>Magneto Ball Pen - Green</t>
  </si>
  <si>
    <t>Module Stylus Ball Pen - Black</t>
  </si>
  <si>
    <t>Module Stylus Ball Pen - Red</t>
  </si>
  <si>
    <t>Module Stylus Ball Pen - Silver</t>
  </si>
  <si>
    <t>Savvy Ball Pen - Yellow</t>
  </si>
  <si>
    <t>Capital Ball Pen - Red (Component)</t>
  </si>
  <si>
    <t>Capital Ball Pen - Silver (Component)</t>
  </si>
  <si>
    <t>Capital Ball Pen - White (Component)</t>
  </si>
  <si>
    <t>Capital Ball Pen - Turquoise (Component)</t>
  </si>
  <si>
    <t>Continental Stylus Rollerball (Component)</t>
  </si>
  <si>
    <t>Continental Stylus Ball Pen (Component)</t>
  </si>
  <si>
    <t>Corona Ball Pen (Component)</t>
  </si>
  <si>
    <t>Insignia Ball Pen - Black</t>
  </si>
  <si>
    <t>Insignia Ball Pen - Navy</t>
  </si>
  <si>
    <t>Jedi Ball Pen - Charcoal Barrel</t>
  </si>
  <si>
    <t>Jedi Ball Pen - Green Barrel</t>
  </si>
  <si>
    <t>Jedi Ball Pen - Lime Barrel</t>
  </si>
  <si>
    <t>Jedi Ball Pen - Purple Barrel</t>
  </si>
  <si>
    <t>Jedi Ball Pen - Pink Barrel</t>
  </si>
  <si>
    <t>Jedi Ball Pen - Red Barrel</t>
  </si>
  <si>
    <t>Jedi Ball Pen - Yellow Barrel</t>
  </si>
  <si>
    <t>Touch-Point 3-In-1 Rollerball</t>
  </si>
  <si>
    <t>Neo Ball Pen - Lime</t>
  </si>
  <si>
    <t>Neo Ball Pen - Orange</t>
  </si>
  <si>
    <t>Neo Ball Pen - Turquoise</t>
  </si>
  <si>
    <t>Neo Ball Pen - Yellow</t>
  </si>
  <si>
    <t>Stealth Ball Pen - Silver</t>
  </si>
  <si>
    <t>Eternity Ball Pen - Silver</t>
  </si>
  <si>
    <t>Eternity Ball Pen - Solid White</t>
  </si>
  <si>
    <t>Vista Ball Pen - Green</t>
  </si>
  <si>
    <t>Vista Ball Pen - Orange</t>
  </si>
  <si>
    <t>Vista Ball Pen - Turquoise</t>
  </si>
  <si>
    <t>Ballistic Stylus Ball Pen - Blue</t>
  </si>
  <si>
    <t>Ballistic Stylus Ball Pen - Red</t>
  </si>
  <si>
    <t>Emblem Ball Pen - Blue</t>
  </si>
  <si>
    <t>Emblem Ball Pen - Green</t>
  </si>
  <si>
    <t>Emblem Ball Pen - Orange</t>
  </si>
  <si>
    <t>Emblem Ball Pen - Pink</t>
  </si>
  <si>
    <t>Emblem Ball Pen - Turquoise</t>
  </si>
  <si>
    <t>Energyblast Ball Pen - Yellow</t>
  </si>
  <si>
    <t>Nano Stylus Ball Pen - Green</t>
  </si>
  <si>
    <t>Nano Stylus Ball Pen - Purple</t>
  </si>
  <si>
    <t>Nano Stylus Ball Pen - Pink</t>
  </si>
  <si>
    <t>Nano Stylus Ball Pen - Yellow</t>
  </si>
  <si>
    <t>Ripple Ball Pen - Blue</t>
  </si>
  <si>
    <t>Ripple Ball Pen - Cyan</t>
  </si>
  <si>
    <t>Ripple Ball Pen - Orange</t>
  </si>
  <si>
    <t>Scriptic Neck Pen - Dark Green</t>
  </si>
  <si>
    <t>Embassy Ball Pen - Black (Component)</t>
  </si>
  <si>
    <t>Embassy Ball Pen - Silver (Component)</t>
  </si>
  <si>
    <t>Elliptic Magnetic Pen</t>
  </si>
  <si>
    <t xml:space="preserve">Casa Blanca Magnetic Pen </t>
  </si>
  <si>
    <t>Geometric Ball Pen - Cyan</t>
  </si>
  <si>
    <t>Geometric Ball Pen - Lime</t>
  </si>
  <si>
    <t>Geometric Ball Pen - Orange</t>
  </si>
  <si>
    <t>Proton Ball Pen - Black  (Component)</t>
  </si>
  <si>
    <t>Proton Ball Pen - Navy (Component)</t>
  </si>
  <si>
    <t>Proton Ball Pen - Silver (Component)</t>
  </si>
  <si>
    <t>Seminar Neck Pen - Lime</t>
  </si>
  <si>
    <t>Fulcrum Rollerball</t>
  </si>
  <si>
    <t>Constellation Ball Pen - Blue</t>
  </si>
  <si>
    <t>Constellation Ball Pen - Charcoal</t>
  </si>
  <si>
    <t>Constellation Ball Pen - Orange</t>
  </si>
  <si>
    <t>Constellation Ball Pen - Purple</t>
  </si>
  <si>
    <t>Constellation Ball Pen - Frosted White</t>
  </si>
  <si>
    <t>Falsetto Ball Pen - Black</t>
  </si>
  <si>
    <t>Falsetto Ball Pen - Red</t>
  </si>
  <si>
    <t>Classico Roller Ball</t>
  </si>
  <si>
    <t>Classico Ball Pen</t>
  </si>
  <si>
    <t>Cartel Pencil - Black</t>
  </si>
  <si>
    <t>Cartel Pencil - Navy</t>
  </si>
  <si>
    <t>Capital Pencil - Red (Component)</t>
  </si>
  <si>
    <t>Capital Pencil - Silver (Component)</t>
  </si>
  <si>
    <t>Capital Pencil - White (Component)</t>
  </si>
  <si>
    <t>Capital Pencil - Turquoise (Component)</t>
  </si>
  <si>
    <t>Corona Pencil (Component)</t>
  </si>
  <si>
    <t>Electra Clutch Pencil - Black (Component)</t>
  </si>
  <si>
    <t>Electra Clutch Pencil - Blue (Component)</t>
  </si>
  <si>
    <t>Electra Clutch Pencil - Cyan (Component)</t>
  </si>
  <si>
    <t>Electra Clutch Pencil - Lime (Component)</t>
  </si>
  <si>
    <t>Electra Clutch Pencil - Red (Component)</t>
  </si>
  <si>
    <t>Electra Clutch Pencil - White (Component)</t>
  </si>
  <si>
    <t>Embassy Pencil - Black (Component)</t>
  </si>
  <si>
    <t>Embassy Pencil - Silver (Component)</t>
  </si>
  <si>
    <t>Proton Clutch Pencil - Navy (Component)</t>
  </si>
  <si>
    <t>Proton Clutch Pencil - Silver (Component)</t>
  </si>
  <si>
    <t>Marvel Ball Pen &amp; Clutch Pencil Set - Solid White</t>
  </si>
  <si>
    <t>Marvel Ball Pen &amp; Clutch Pencil Set - Turquoise</t>
  </si>
  <si>
    <t>Xanadu Pen &amp; Pencil Set - Black</t>
  </si>
  <si>
    <t>Xanadu Pen &amp; Pencil Set - Green</t>
  </si>
  <si>
    <t>Rapture Universal Pouch - Purple</t>
  </si>
  <si>
    <t>Rapture Universal Pouch - Pink</t>
  </si>
  <si>
    <t>Rapture Universal Pouch - Turquoise</t>
  </si>
  <si>
    <t>Rapture Universal Pouch - Yellow</t>
  </si>
  <si>
    <t>Enviro Eco Pouch</t>
  </si>
  <si>
    <t>Cassidy Mini Travel Pouch</t>
  </si>
  <si>
    <t>Slazenger Basejump Tech Backpack - Blue</t>
  </si>
  <si>
    <t>Slazenger Cube Golf Umbrella - Black</t>
  </si>
  <si>
    <t>Xd Design Knight Tablet Stand</t>
  </si>
  <si>
    <t>Xd Design Knight Ipad Holder</t>
  </si>
  <si>
    <t>Vista Tablet Stand</t>
  </si>
  <si>
    <t>Incline 7" Tablet Stand</t>
  </si>
  <si>
    <t>Hype Ipad Stand - Black</t>
  </si>
  <si>
    <t>Add-A-Tag - Round</t>
  </si>
  <si>
    <t>Isabella Cosmetic Bag - Fawn</t>
  </si>
  <si>
    <t>Slidez Erasable Pad &amp; Hubs</t>
  </si>
  <si>
    <t>Snappi - Red - Set Of Two</t>
  </si>
  <si>
    <t>Twisti - Red</t>
  </si>
  <si>
    <t>Styli - Blue</t>
  </si>
  <si>
    <t>Styli - White</t>
  </si>
  <si>
    <t>Styli - Lime</t>
  </si>
  <si>
    <t>Styli - Red</t>
  </si>
  <si>
    <t>Xd Design Lexicon Tablet Stand &amp; Stylus</t>
  </si>
  <si>
    <t>Crossroads Dual Car Charger - Black</t>
  </si>
  <si>
    <t>Trance Headphones - White</t>
  </si>
  <si>
    <t>Xd Design Tega Multimedia Set</t>
  </si>
  <si>
    <t>Xd Design Quatro Connection Cable</t>
  </si>
  <si>
    <t>Lightning Cable</t>
  </si>
  <si>
    <t>3Way Connector Cable - Black</t>
  </si>
  <si>
    <t>Segment Connector Cable - White</t>
  </si>
  <si>
    <t>Tri-Link Connector Cable - Black</t>
  </si>
  <si>
    <t>Halo Headphones</t>
  </si>
  <si>
    <t>Arc Mobile Mate Keyholder</t>
  </si>
  <si>
    <t>Axon Mobile Mate Keyholder</t>
  </si>
  <si>
    <t>Expedition Car &amp; Usb Charger</t>
  </si>
  <si>
    <t>Powertech Usb Hub</t>
  </si>
  <si>
    <t>Cypher 2200Mah Power Bank</t>
  </si>
  <si>
    <t>Traverse Tech Case - Black</t>
  </si>
  <si>
    <t>Traverse Tech Case - White</t>
  </si>
  <si>
    <t>Ventura Usb Car Charger - White</t>
  </si>
  <si>
    <t>Impulse Power Bank &amp; Usb - Solid White</t>
  </si>
  <si>
    <t>Pulsar 2200Mah Power Bank - Black</t>
  </si>
  <si>
    <t>Octave 2600Mah Power Bank Bluetooth Speaker</t>
  </si>
  <si>
    <t>Millenium Car Charger</t>
  </si>
  <si>
    <t>Dynamo Power Bank &amp; Multi-Charger - 2000Mah</t>
  </si>
  <si>
    <t>Millennium Powerbank For - Tech-4755</t>
  </si>
  <si>
    <t>Optix Vr Glasses - Black</t>
  </si>
  <si>
    <t>Optix Vr Glasses - Blue</t>
  </si>
  <si>
    <t>Optix Vr Glasses - Lime</t>
  </si>
  <si>
    <t xml:space="preserve">Optix Vr Glasses - Orange </t>
  </si>
  <si>
    <t>Optix Vr Glasses - Red</t>
  </si>
  <si>
    <t>Optix Vr Glasses - White</t>
  </si>
  <si>
    <t>Joyride Car Multi-Charger</t>
  </si>
  <si>
    <t>Journey Bluetooth Earbud &amp; Car Charger</t>
  </si>
  <si>
    <t xml:space="preserve">Sigma 2200Mah Power Bank - White </t>
  </si>
  <si>
    <t>Glow Power Bank &amp; Lantern Band 4000mAh - Grey</t>
  </si>
  <si>
    <t>Joule Slimline 2000mAh Power Bank - Gunmetal</t>
  </si>
  <si>
    <t>Pallette Usb Hub - Mixed</t>
  </si>
  <si>
    <t>Contractor Tool Set</t>
  </si>
  <si>
    <t>Houdini Keyholder</t>
  </si>
  <si>
    <t>Kappa Torch - Pink</t>
  </si>
  <si>
    <t>Break-Out Emergency Tool</t>
  </si>
  <si>
    <t>Rivet Torch &amp; Tool - Black</t>
  </si>
  <si>
    <t>Craftsman 16-In-1 Multi-Tool - Black</t>
  </si>
  <si>
    <t>Tape-A-Matic - White</t>
  </si>
  <si>
    <t>Fix-It Screwdriver Set</t>
  </si>
  <si>
    <t>Pocket-Mate Multi-Tool</t>
  </si>
  <si>
    <t>Rainbow Compact Umbrella - Lime</t>
  </si>
  <si>
    <t>Infodock Wireless Optical Mouse</t>
  </si>
  <si>
    <t>Knox Memory Stick - 8Gb</t>
  </si>
  <si>
    <t>Point 01 Usb Pen &amp; Stylus - 4Gb</t>
  </si>
  <si>
    <t>Cypher Memory Stick - 8Gb</t>
  </si>
  <si>
    <t>Old SP</t>
  </si>
  <si>
    <t>BAS-801</t>
  </si>
  <si>
    <t>BAS-901</t>
  </si>
  <si>
    <t>BAS-4763</t>
  </si>
  <si>
    <t>BAS-1009</t>
  </si>
  <si>
    <t>BAS-1010</t>
  </si>
  <si>
    <t>BAS-819</t>
  </si>
  <si>
    <t>BIZ-3616</t>
  </si>
  <si>
    <t>BIZ-3617</t>
  </si>
  <si>
    <t>BIZ-3618</t>
  </si>
  <si>
    <t>BIZ-3619</t>
  </si>
  <si>
    <t>BIZ-3620</t>
  </si>
  <si>
    <t>BIZ-3621</t>
  </si>
  <si>
    <t>BIZ-3622</t>
  </si>
  <si>
    <t>SLAZ-3204</t>
  </si>
  <si>
    <t>BAS-813</t>
  </si>
  <si>
    <t>SLAZ-7604</t>
  </si>
  <si>
    <t>SLAZ-7605</t>
  </si>
  <si>
    <t>BAS-4752</t>
  </si>
  <si>
    <t>BAS-4753</t>
  </si>
  <si>
    <t>BAS-4754</t>
  </si>
  <si>
    <t>BAS-4755</t>
  </si>
  <si>
    <t>SLAZ-1003</t>
  </si>
  <si>
    <t>SLAZ-4934</t>
  </si>
  <si>
    <t>SLAZ-7607</t>
  </si>
  <si>
    <t>BAS-3408</t>
  </si>
  <si>
    <t>BAS-3409</t>
  </si>
  <si>
    <t>BAS-4750</t>
  </si>
  <si>
    <t>BAS-4751</t>
  </si>
  <si>
    <t>BAS-3406</t>
  </si>
  <si>
    <t>BAS-3407</t>
  </si>
  <si>
    <t>CB-7250</t>
  </si>
  <si>
    <t>CB-7251</t>
  </si>
  <si>
    <t>ELE-4016</t>
  </si>
  <si>
    <t>ELE-4017</t>
  </si>
  <si>
    <t>KOOSH-8208-BL</t>
  </si>
  <si>
    <t>KOOSH-8208</t>
  </si>
  <si>
    <t>KOOSH-8208-BU</t>
  </si>
  <si>
    <t>KOOSH-8208-CY</t>
  </si>
  <si>
    <t>KOOSH-8208-GY</t>
  </si>
  <si>
    <t>KOOSH-8208-L</t>
  </si>
  <si>
    <t>KOOSH-8208-N</t>
  </si>
  <si>
    <t>KOOSH-8208-O</t>
  </si>
  <si>
    <t>KOOSH-8208-P</t>
  </si>
  <si>
    <t>KOOSH-8208-PI</t>
  </si>
  <si>
    <t>KOOSH-8208-R</t>
  </si>
  <si>
    <t>KOOSH-8208-Y</t>
  </si>
  <si>
    <t>KOOSH-8300-BL</t>
  </si>
  <si>
    <t>KOOSH-8300</t>
  </si>
  <si>
    <t>KOOSH-8300-BU</t>
  </si>
  <si>
    <t>KOOSH-8300-CY</t>
  </si>
  <si>
    <t>KOOSH-8300-GY</t>
  </si>
  <si>
    <t>KOOSH-8300-L</t>
  </si>
  <si>
    <t>KOOSH-8300-LB</t>
  </si>
  <si>
    <t>KOOSH-8300-N</t>
  </si>
  <si>
    <t>KOOSH-8300-O</t>
  </si>
  <si>
    <t>KOOSH-8300-P</t>
  </si>
  <si>
    <t>KOOSH-8300-PI</t>
  </si>
  <si>
    <t>KOOSH-8300-R</t>
  </si>
  <si>
    <t>KOOSH-8300-SW</t>
  </si>
  <si>
    <t>KOOSH-8300-TQ</t>
  </si>
  <si>
    <t>KOOSH-8300-Y</t>
  </si>
  <si>
    <t>KOOSH-8750-BL</t>
  </si>
  <si>
    <t>KOOSH-8750</t>
  </si>
  <si>
    <t>KOOSH-8750-BU</t>
  </si>
  <si>
    <t>KOOSH-8750-CY</t>
  </si>
  <si>
    <t>KOOSH-8750-L</t>
  </si>
  <si>
    <t>KOOSH-8750-N</t>
  </si>
  <si>
    <t>KOOSH-8750-O</t>
  </si>
  <si>
    <t>KOOSH-8750-R</t>
  </si>
  <si>
    <t>KOOSH-8750-TQ</t>
  </si>
  <si>
    <t>KOOSH-8399-BL</t>
  </si>
  <si>
    <t>KOOSH-8399</t>
  </si>
  <si>
    <t>KOOSH-8399-BU</t>
  </si>
  <si>
    <t>KOOSH-8399-CY</t>
  </si>
  <si>
    <t>KOOSH-8399-L</t>
  </si>
  <si>
    <t>KOOSH-8399-O</t>
  </si>
  <si>
    <t>KOOSH-8399-PI</t>
  </si>
  <si>
    <t>KOOSH-8399-R</t>
  </si>
  <si>
    <t>KOOSH-3003-BU</t>
  </si>
  <si>
    <t>KOOSH-3003</t>
  </si>
  <si>
    <t>KOOSH-3003-CY</t>
  </si>
  <si>
    <t>KOOSH-3003-L</t>
  </si>
  <si>
    <t>KOOSH-3003-R</t>
  </si>
  <si>
    <t>KOOSH-8301-BL</t>
  </si>
  <si>
    <t>KOOSH-8301</t>
  </si>
  <si>
    <t>KOOSH-8301-BU</t>
  </si>
  <si>
    <t>KOOSH-8301-CY</t>
  </si>
  <si>
    <t>KOOSH-8301-GY</t>
  </si>
  <si>
    <t>KOOSH-8301-L</t>
  </si>
  <si>
    <t>KOOSH-8301-LB</t>
  </si>
  <si>
    <t>KOOSH-8301-N</t>
  </si>
  <si>
    <t>KOOSH-8301-O</t>
  </si>
  <si>
    <t>KOOSH-8301-P</t>
  </si>
  <si>
    <t>KOOSH-8301-PI</t>
  </si>
  <si>
    <t>KOOSH-8301-R</t>
  </si>
  <si>
    <t>KOOSH-8301-SW</t>
  </si>
  <si>
    <t>KOOSH-8301-TQ</t>
  </si>
  <si>
    <t>KOOSH-8301-Y</t>
  </si>
  <si>
    <t>KOOSH-8331-BL</t>
  </si>
  <si>
    <t>KOOSH-8331</t>
  </si>
  <si>
    <t>KOOSH-8331-BU</t>
  </si>
  <si>
    <t>KOOSH-8331-CY</t>
  </si>
  <si>
    <t>KOOSH-8331-GY</t>
  </si>
  <si>
    <t>KOOSH-8331-L</t>
  </si>
  <si>
    <t>KOOSH-8331-LB</t>
  </si>
  <si>
    <t>KOOSH-8331-N</t>
  </si>
  <si>
    <t>KOOSH-8331-O</t>
  </si>
  <si>
    <t>KOOSH-8331-P</t>
  </si>
  <si>
    <t>KOOSH-8331-PI</t>
  </si>
  <si>
    <t>KOOSH-8331-R</t>
  </si>
  <si>
    <t>KOOSH-8331-SW</t>
  </si>
  <si>
    <t>KOOSH-8331-TQ</t>
  </si>
  <si>
    <t>KOOSH-8331-Y</t>
  </si>
  <si>
    <t>KOOSH-8400-BL</t>
  </si>
  <si>
    <t>KOOSH-8400</t>
  </si>
  <si>
    <t>KOOSH-8400-BU</t>
  </si>
  <si>
    <t>KOOSH-8400-CY</t>
  </si>
  <si>
    <t>KOOSH-8400-L</t>
  </si>
  <si>
    <t>KOOSH-8400-O</t>
  </si>
  <si>
    <t>KOOSH-8400-PI</t>
  </si>
  <si>
    <t>KOOSH-8400-R</t>
  </si>
  <si>
    <t>KOOSH-8822-BL</t>
  </si>
  <si>
    <t>KOOSH-8822</t>
  </si>
  <si>
    <t>KOOSH-8822-BU</t>
  </si>
  <si>
    <t>KOOSH-8822-CY</t>
  </si>
  <si>
    <t>KOOSH-8822-L</t>
  </si>
  <si>
    <t>KOOSH-8822-N</t>
  </si>
  <si>
    <t>KOOSH-8822-O</t>
  </si>
  <si>
    <t>KOOSH-8822-R</t>
  </si>
  <si>
    <t>KOOSH-8822-TQ</t>
  </si>
  <si>
    <t>KOOSH-8304-BL</t>
  </si>
  <si>
    <t>KOOSH-8304</t>
  </si>
  <si>
    <t>KOOSH-8304-BU</t>
  </si>
  <si>
    <t>KOOSH-8304-CY</t>
  </si>
  <si>
    <t>KOOSH-8304-L</t>
  </si>
  <si>
    <t>KOOSH-8304-LB</t>
  </si>
  <si>
    <t>KOOSH-8304-N</t>
  </si>
  <si>
    <t>KOOSH-8304-PI</t>
  </si>
  <si>
    <t>KOOSH-8304-R</t>
  </si>
  <si>
    <t>KOOSH-8304-SW</t>
  </si>
  <si>
    <t>KOOSH-8304-TQ</t>
  </si>
  <si>
    <t>KOOSH-8302-BL</t>
  </si>
  <si>
    <t>KOOSH-8302</t>
  </si>
  <si>
    <t>KOOSH-8302-BU</t>
  </si>
  <si>
    <t>KOOSH-8302-CY</t>
  </si>
  <si>
    <t>KOOSH-8302-GY</t>
  </si>
  <si>
    <t>KOOSH-8302-L</t>
  </si>
  <si>
    <t>KOOSH-8302-LB</t>
  </si>
  <si>
    <t>KOOSH-8302-N</t>
  </si>
  <si>
    <t>KOOSH-8302-O</t>
  </si>
  <si>
    <t>KOOSH-8302-P</t>
  </si>
  <si>
    <t>KOOSH-8302-PI</t>
  </si>
  <si>
    <t>KOOSH-8302-R</t>
  </si>
  <si>
    <t>KOOSH-8302-SW</t>
  </si>
  <si>
    <t>KOOSH-8302-TQ</t>
  </si>
  <si>
    <t>KOOSH-8302-Y</t>
  </si>
  <si>
    <t>KOOSH-8332-BL</t>
  </si>
  <si>
    <t>KOOSH-8332</t>
  </si>
  <si>
    <t>KOOSH-8332-BU</t>
  </si>
  <si>
    <t>KOOSH-8332-CY</t>
  </si>
  <si>
    <t>KOOSH-8332-GY</t>
  </si>
  <si>
    <t>KOOSH-8332-L</t>
  </si>
  <si>
    <t>KOOSH-8332-LB</t>
  </si>
  <si>
    <t>KOOSH-8332-N</t>
  </si>
  <si>
    <t>KOOSH-8332-O</t>
  </si>
  <si>
    <t>KOOSH-8332-P</t>
  </si>
  <si>
    <t>KOOSH-8332-PI</t>
  </si>
  <si>
    <t>KOOSH-8332-R</t>
  </si>
  <si>
    <t>KOOSH-8332-SW</t>
  </si>
  <si>
    <t>KOOSH-8332-TQ</t>
  </si>
  <si>
    <t>KOOSH-8332-Y</t>
  </si>
  <si>
    <t>Kooshty Bottle- Black</t>
  </si>
  <si>
    <t>Kooshty Bottle- Blue</t>
  </si>
  <si>
    <t>Kooshty Bottle- Cyan</t>
  </si>
  <si>
    <t>Kooshty Bottle- Grey</t>
  </si>
  <si>
    <t>Kooshty Bottle- Lime Green</t>
  </si>
  <si>
    <t>Kooshty Bottle- Navy</t>
  </si>
  <si>
    <t>Kooshty Bottle- Orange</t>
  </si>
  <si>
    <t>Kooshty Bottle- Purple</t>
  </si>
  <si>
    <t>Kooshty Bottle- Pink</t>
  </si>
  <si>
    <t>Kooshty Bottle- Red</t>
  </si>
  <si>
    <t>Kooshty Bottle- Yellow</t>
  </si>
  <si>
    <t>Kooshty Kup- Black</t>
  </si>
  <si>
    <t>Kooshty Kup- Blue</t>
  </si>
  <si>
    <t>Kooshty Kup- Cyan</t>
  </si>
  <si>
    <t>Kooshty Kup- Grey</t>
  </si>
  <si>
    <t>Kooshty Kup- Lime Green</t>
  </si>
  <si>
    <t>Kooshty Kup- Medium Blue</t>
  </si>
  <si>
    <t>Kooshty Kup- Navy</t>
  </si>
  <si>
    <t>Kooshty Kup- Orange</t>
  </si>
  <si>
    <t>Kooshty Kup- Purple</t>
  </si>
  <si>
    <t>Kooshty Kup- Pink</t>
  </si>
  <si>
    <t>Kooshty Kup- Red</t>
  </si>
  <si>
    <t>Kooshty Kup- White</t>
  </si>
  <si>
    <t>Kooshty Kup- Turquoise</t>
  </si>
  <si>
    <t>Kooshty Kup- Yellow</t>
  </si>
  <si>
    <t>Kooshty Klean Glass Drinking Bottle- Black</t>
  </si>
  <si>
    <t>Kooshty Klean Glass Drinking Bottle- Blue</t>
  </si>
  <si>
    <t>Kooshty Klean Glass Drinking Bottle- Cyan</t>
  </si>
  <si>
    <t>Kooshty Klean Glass Drinking Bottle- Lime Green</t>
  </si>
  <si>
    <t>Kooshty Klean Glass Drinking Bottle- Navy</t>
  </si>
  <si>
    <t>Kooshty Klean Glass Drinking Bottle- Orange</t>
  </si>
  <si>
    <t>Kooshty Klean Glass Drinking Bottle- Red</t>
  </si>
  <si>
    <t>Kooshty Klean Glass Drinking Bottle- Turquoise</t>
  </si>
  <si>
    <t>Kooshty Neoprene Lunch Bag- Black</t>
  </si>
  <si>
    <t>Kooshty Neoprene Lunch Bag- Blue</t>
  </si>
  <si>
    <t>Kooshty Neoprene Lunch Bag- Cyan</t>
  </si>
  <si>
    <t>Kooshty Neoprene Lunch Bag- Lime Green</t>
  </si>
  <si>
    <t>Kooshty Neoprene Lunch Bag- Orange</t>
  </si>
  <si>
    <t>Kooshty Neoprene Lunch Bag- Pink</t>
  </si>
  <si>
    <t>Kooshty Neoprene Lunch Bag- Red</t>
  </si>
  <si>
    <t>Kooshty Comfy Travel Set- Blue</t>
  </si>
  <si>
    <t>Kooshty Comfy Travel Set- Cyan</t>
  </si>
  <si>
    <t>Kooshty Comfy Travel Set- Lime Green</t>
  </si>
  <si>
    <t>Kooshty Comfy Travel Set- Red</t>
  </si>
  <si>
    <t>Kooshty Single Koffee Set With Black Plunger- Blac</t>
  </si>
  <si>
    <t>Kooshty Single Koffee Set With Black Plunger- Blue</t>
  </si>
  <si>
    <t>Kooshty Single Koffee Set With Black Plunger- Cyan</t>
  </si>
  <si>
    <t>Kooshty Single Koffee Set With Black Plunger- Grey</t>
  </si>
  <si>
    <t>Kooshty Single Koffee Set With Black Plunger- Lime</t>
  </si>
  <si>
    <t>Kooshty Single Koffee Set With Black Plunger- Medi</t>
  </si>
  <si>
    <t>Kooshty Single Koffee Set With Black Plunger- Navy</t>
  </si>
  <si>
    <t>Kooshty Single Koffee Set With Black Plunger- Oran</t>
  </si>
  <si>
    <t>Kooshty Single Koffee Set With Black Plunger- Purp</t>
  </si>
  <si>
    <t>Kooshty Single Koffee Set With Black Plunger- Pink</t>
  </si>
  <si>
    <t>Kooshty Single Koffee Set With Black Plunger- Red</t>
  </si>
  <si>
    <t>Kooshty Single Koffee Set With Black Plunger- Whit</t>
  </si>
  <si>
    <t>Kooshty Single Koffee Set With Black Plunger- Turq</t>
  </si>
  <si>
    <t>Kooshty Single Koffee Set With Black Plunger- Yell</t>
  </si>
  <si>
    <t>Kooshty Single Koffee Set With White Plunger- Blac</t>
  </si>
  <si>
    <t>Kooshty Single Koffee Set With White Plunger- Blue</t>
  </si>
  <si>
    <t>Kooshty Single Koffee Set With White Plunger- Cyan</t>
  </si>
  <si>
    <t>Kooshty Single Koffee Set With White Plunger- Grey</t>
  </si>
  <si>
    <t>Kooshty Single Koffee Set With White Plunger- Lime</t>
  </si>
  <si>
    <t>Kooshty Single Koffee Set With White Plunger- Medi</t>
  </si>
  <si>
    <t>Kooshty Single Koffee Set With White Plunger- Navy</t>
  </si>
  <si>
    <t>Kooshty Single Koffee Set With White Plunger- Oran</t>
  </si>
  <si>
    <t>Kooshty Single Koffee Set With White Plunger- Purp</t>
  </si>
  <si>
    <t>Kooshty Single Koffee Set With White Plunger- Pink</t>
  </si>
  <si>
    <t>Kooshty Single Koffee Set With White Plunger- Red</t>
  </si>
  <si>
    <t>Kooshty Single Koffee Set With White Plunger- Whit</t>
  </si>
  <si>
    <t>Kooshty Single Koffee Set With White Plunger- Turq</t>
  </si>
  <si>
    <t>Kooshty Single Koffee Set With White Plunger- Yell</t>
  </si>
  <si>
    <t>Kooshty Lunch Kit- Black</t>
  </si>
  <si>
    <t>Kooshty Lunch Kit- Blue</t>
  </si>
  <si>
    <t>Kooshty Lunch Kit- Cyan</t>
  </si>
  <si>
    <t>Kooshty Lunch Kit- Lime Green</t>
  </si>
  <si>
    <t>Kooshty Lunch Kit- Orange</t>
  </si>
  <si>
    <t>Kooshty Lunch Kit- Pink</t>
  </si>
  <si>
    <t>Kooshty Lunch Kit- Red</t>
  </si>
  <si>
    <t>Kooshty Hot And Kold Set - Black</t>
  </si>
  <si>
    <t>Kooshty Hot And Kold Set - Blue</t>
  </si>
  <si>
    <t>Kooshty Hot And Kold Set - Cyan</t>
  </si>
  <si>
    <t>Kooshty Hot And Kold Set - Lime Green</t>
  </si>
  <si>
    <t>Kooshty Hot And Kold Set - Navy</t>
  </si>
  <si>
    <t>Kooshty Hot And Kold Set - Orange</t>
  </si>
  <si>
    <t>Kooshty Hot And Kold Set - Red</t>
  </si>
  <si>
    <t>Kooshty Hot And Kold Set - Turquoise</t>
  </si>
  <si>
    <t>Kooshty Kool Drinking Set - Black</t>
  </si>
  <si>
    <t>Kooshty Kool Drinking Set - Blue</t>
  </si>
  <si>
    <t>Kooshty Kool Drinking Set - Cyan</t>
  </si>
  <si>
    <t>Kooshty Kool Drinking Set - Lime Green</t>
  </si>
  <si>
    <t>Kooshty Kool Drinking Set - Medium Blue</t>
  </si>
  <si>
    <t>Kooshty Kool Drinking Set - Navy</t>
  </si>
  <si>
    <t>Kooshty Kool Drinking Set - Pink</t>
  </si>
  <si>
    <t>Kooshty Kool Drinking Set - Red</t>
  </si>
  <si>
    <t>Kooshty Kool Drinking Set - White</t>
  </si>
  <si>
    <t>Kooshty Kool Drinking Set - Turquoise</t>
  </si>
  <si>
    <t>Kooshty Double Koffee Set With Black Plunger- Blac</t>
  </si>
  <si>
    <t>Kooshty Double Koffee Set With Black Plunger- Blue</t>
  </si>
  <si>
    <t>Kooshty Double Koffee Set With Black Plunger- Cyan</t>
  </si>
  <si>
    <t>Kooshty Double Koffee Set With Black Plunger- Grey</t>
  </si>
  <si>
    <t>Kooshty Double Koffee Set With Black Plunger- Lime</t>
  </si>
  <si>
    <t>Kooshty Double Koffee Set With Black Plunger- Medi</t>
  </si>
  <si>
    <t>Kooshty Double Koffee Set With Black Plunger- Navy</t>
  </si>
  <si>
    <t>Kooshty Double Koffee Set With Black Plunger- Oran</t>
  </si>
  <si>
    <t>Kooshty Double Koffee Set With Black Plunger- Purp</t>
  </si>
  <si>
    <t>Kooshty Double Koffee Set With Black Plunger- Pink</t>
  </si>
  <si>
    <t>Kooshty Double Koffee Set With Black Plunger- Red</t>
  </si>
  <si>
    <t>Kooshty Double Koffee Set With Black Plunger- Whit</t>
  </si>
  <si>
    <t>Kooshty Double Koffee Set With Black Plunger- Turq</t>
  </si>
  <si>
    <t>Kooshty Double Koffee Set With Black Plunger- Yell</t>
  </si>
  <si>
    <t>Kooshty Double Koffee Set With White Plunger- Blac</t>
  </si>
  <si>
    <t>Kooshty Double Koffee Set With White Plunger- Blue</t>
  </si>
  <si>
    <t>Kooshty Double Koffee Set With White Plunger- Cyan</t>
  </si>
  <si>
    <t>Kooshty Double Koffee Set With White Plunger- Grey</t>
  </si>
  <si>
    <t>Kooshty Double Koffee Set With White Plunger- Lime</t>
  </si>
  <si>
    <t>Kooshty Double Koffee Set With White Plunger- Medi</t>
  </si>
  <si>
    <t>Kooshty Double Koffee Set With White Plunger- Navy</t>
  </si>
  <si>
    <t>Kooshty Double Koffee Set With White Plunger- Oran</t>
  </si>
  <si>
    <t>Kooshty Double Koffee Set With White Plunger- Purp</t>
  </si>
  <si>
    <t>Kooshty Double Koffee Set With White Plunger- Pink</t>
  </si>
  <si>
    <t>Kooshty Double Koffee Set With White Plunger- Red</t>
  </si>
  <si>
    <t>Kooshty Double Koffee Set With White Plunger- Whit</t>
  </si>
  <si>
    <t>Kooshty Double Koffee Set With White Plunger- Turq</t>
  </si>
  <si>
    <t>Kooshty Double Koffee Set With White Plunger- Yell</t>
  </si>
  <si>
    <t>DW-7014-BL</t>
  </si>
  <si>
    <t>DW-7014</t>
  </si>
  <si>
    <t>DW-7014-BU</t>
  </si>
  <si>
    <t>DW-7014-CY</t>
  </si>
  <si>
    <t>DW-7014-G</t>
  </si>
  <si>
    <t>DW-7014-L</t>
  </si>
  <si>
    <t>DW-7014-O</t>
  </si>
  <si>
    <t>DW-7014-R</t>
  </si>
  <si>
    <t>DW-7017-BU</t>
  </si>
  <si>
    <t>DW-7017</t>
  </si>
  <si>
    <t>DW-7017-G</t>
  </si>
  <si>
    <t>DW-7017-PI</t>
  </si>
  <si>
    <t>DW-7017-R</t>
  </si>
  <si>
    <t>DW-7017-T</t>
  </si>
  <si>
    <t>DW-7021-BL</t>
  </si>
  <si>
    <t>DW-7021</t>
  </si>
  <si>
    <t>DW-7021-BU</t>
  </si>
  <si>
    <t>DW-7021-CY</t>
  </si>
  <si>
    <t>DW-7021-G</t>
  </si>
  <si>
    <t>DW-7021-L</t>
  </si>
  <si>
    <t>DW-7021-O</t>
  </si>
  <si>
    <t>DW-7021-P</t>
  </si>
  <si>
    <t>DW-7021-PI</t>
  </si>
  <si>
    <t>DW-7021-R</t>
  </si>
  <si>
    <t>DW-7021-SW</t>
  </si>
  <si>
    <t>DW-7021-Y</t>
  </si>
  <si>
    <t>DW-7155-BL</t>
  </si>
  <si>
    <t>DW-7155</t>
  </si>
  <si>
    <t>DW-7155-BU</t>
  </si>
  <si>
    <t>DW-7155-L</t>
  </si>
  <si>
    <t>DW-7155-LB</t>
  </si>
  <si>
    <t>DW-7155-N</t>
  </si>
  <si>
    <t>DW-7155-O</t>
  </si>
  <si>
    <t>DW-7155-R</t>
  </si>
  <si>
    <t>DW-7155-SW</t>
  </si>
  <si>
    <t>DW-7155-Y</t>
  </si>
  <si>
    <t>DW-7160-BL</t>
  </si>
  <si>
    <t>DW-7160</t>
  </si>
  <si>
    <t>DW-7160-BU</t>
  </si>
  <si>
    <t>DW-7160-L</t>
  </si>
  <si>
    <t>DW-7160-LB</t>
  </si>
  <si>
    <t>DW-7160-N</t>
  </si>
  <si>
    <t>DW-7160-O</t>
  </si>
  <si>
    <t>DW-7160-R</t>
  </si>
  <si>
    <t>DW-7160-SW</t>
  </si>
  <si>
    <t>DW-7160-Y</t>
  </si>
  <si>
    <t>DW-7165-BL</t>
  </si>
  <si>
    <t>DW-7165</t>
  </si>
  <si>
    <t>DW-7165-BU</t>
  </si>
  <si>
    <t>DW-7165-L</t>
  </si>
  <si>
    <t>DW-7165-LB</t>
  </si>
  <si>
    <t>DW-7165-N</t>
  </si>
  <si>
    <t>DW-7165-O</t>
  </si>
  <si>
    <t>DW-7165-R</t>
  </si>
  <si>
    <t>DW-7165-SW</t>
  </si>
  <si>
    <t>DW-7165-Y</t>
  </si>
  <si>
    <t>GIFT-17162-GY</t>
  </si>
  <si>
    <t>GIFT-17162</t>
  </si>
  <si>
    <t>GIFT-17170-BU</t>
  </si>
  <si>
    <t>GIFT-17170</t>
  </si>
  <si>
    <t>GIFT-17170-DG1</t>
  </si>
  <si>
    <t>GIFT-17170-N</t>
  </si>
  <si>
    <t>GIFT-17170-R</t>
  </si>
  <si>
    <t>GIFT-17170-SW</t>
  </si>
  <si>
    <t>GIFT-17171-BU</t>
  </si>
  <si>
    <t>GIFT-17171</t>
  </si>
  <si>
    <t>GIFT-17171-DG1</t>
  </si>
  <si>
    <t>GIFT-17171-N</t>
  </si>
  <si>
    <t>GIFT-17171-R</t>
  </si>
  <si>
    <t>GIFT-17171-SW</t>
  </si>
  <si>
    <t>GIFT-17172-BU</t>
  </si>
  <si>
    <t>GIFT-17172</t>
  </si>
  <si>
    <t>GIFT-17172-DG1</t>
  </si>
  <si>
    <t>GIFT-17172-N</t>
  </si>
  <si>
    <t>GIFT-17172-R</t>
  </si>
  <si>
    <t>GIFT-17172-SW</t>
  </si>
  <si>
    <t>GIFT-17173-BU</t>
  </si>
  <si>
    <t>GIFT-17173</t>
  </si>
  <si>
    <t>GIFT-17173-DG1</t>
  </si>
  <si>
    <t>GIFT-17173-N</t>
  </si>
  <si>
    <t>GIFT-17173-R</t>
  </si>
  <si>
    <t>GIFT-17173-SW</t>
  </si>
  <si>
    <t>GIFTSET-1651-BL-4GB</t>
  </si>
  <si>
    <t>GIFTSET-1651</t>
  </si>
  <si>
    <t>GIFTSET-1651-BU-4GB</t>
  </si>
  <si>
    <t>GIFTSET-1651-G-4GB</t>
  </si>
  <si>
    <t>GIFTSET-1651-L-4GB</t>
  </si>
  <si>
    <t>GIFTSET-1651-O-4GB</t>
  </si>
  <si>
    <t>GIFTSET-1651-P-4GB</t>
  </si>
  <si>
    <t>GIFTSET-1651-PI-4GB</t>
  </si>
  <si>
    <t>GIFTSET-1651-R-4GB</t>
  </si>
  <si>
    <t>GIFTSET-1651-SW-4GB</t>
  </si>
  <si>
    <t>GIFTSET-1651-TQ-4GB</t>
  </si>
  <si>
    <t>GIFTSET-1651-Y-4GB</t>
  </si>
  <si>
    <t>GIFTSET-1651-BL-8GB</t>
  </si>
  <si>
    <t>GIFTSET-1651-BU-8GB</t>
  </si>
  <si>
    <t>GIFTSET-1651-R-8GB</t>
  </si>
  <si>
    <t>GIFTSET-1651-SW-8GB</t>
  </si>
  <si>
    <t>GIFTSET-1651-TQ-8GB</t>
  </si>
  <si>
    <t>GIFTSET-1670-BL-8GB</t>
  </si>
  <si>
    <t>GIFTSET-1670</t>
  </si>
  <si>
    <t>GIFTSET-1670-BU-8GB</t>
  </si>
  <si>
    <t>GIFTSET-1670-L-8GB</t>
  </si>
  <si>
    <t>GIFTSET-1670-O-8GB</t>
  </si>
  <si>
    <t>GIFTSET-1670-R-8GB</t>
  </si>
  <si>
    <t>GIFTSET-1670-SW-8GB</t>
  </si>
  <si>
    <t>GIFTSET-1710-S-8GB</t>
  </si>
  <si>
    <t>GIFTSET-1710</t>
  </si>
  <si>
    <t>GIFTSET-6005</t>
  </si>
  <si>
    <t>GIFTSET-6060-BL</t>
  </si>
  <si>
    <t>GIFTSET-6060</t>
  </si>
  <si>
    <t>GIFTSET-6060-BU</t>
  </si>
  <si>
    <t>GIFTSET-6060-G</t>
  </si>
  <si>
    <t>GIFTSET-6060-L</t>
  </si>
  <si>
    <t>GIFTSET-6060-O</t>
  </si>
  <si>
    <t>GIFTSET-6060-P</t>
  </si>
  <si>
    <t>GIFTSET-6060-PI</t>
  </si>
  <si>
    <t>GIFTSET-6060-R</t>
  </si>
  <si>
    <t>GIFTSET-6060-T</t>
  </si>
  <si>
    <t>GIFTSET-6060-TQ</t>
  </si>
  <si>
    <t>GIFTSET-6061-BL</t>
  </si>
  <si>
    <t>GIFTSET-6061</t>
  </si>
  <si>
    <t>GIFTSET-6061-BU</t>
  </si>
  <si>
    <t>GIFTSET-6061-G</t>
  </si>
  <si>
    <t>GIFTSET-6061-L</t>
  </si>
  <si>
    <t>GIFTSET-6061-O</t>
  </si>
  <si>
    <t>GIFTSET-6061-P</t>
  </si>
  <si>
    <t>GIFTSET-6061-PI</t>
  </si>
  <si>
    <t>GIFTSET-6061-R</t>
  </si>
  <si>
    <t>GIFTSET-6061-T</t>
  </si>
  <si>
    <t>GIFTSET-6061-TQ</t>
  </si>
  <si>
    <t>GIFTSET-7010-BL</t>
  </si>
  <si>
    <t>GIFTSET-7010</t>
  </si>
  <si>
    <t>GIFTSET-7010-BU</t>
  </si>
  <si>
    <t>GIFTSET-7010-CY</t>
  </si>
  <si>
    <t>GIFTSET-7010-G</t>
  </si>
  <si>
    <t>GIFTSET-7010-L</t>
  </si>
  <si>
    <t>GIFTSET-7010-N</t>
  </si>
  <si>
    <t>GIFTSET-7010-O</t>
  </si>
  <si>
    <t>GIFTSET-7010-P</t>
  </si>
  <si>
    <t>GIFTSET-7010-PI</t>
  </si>
  <si>
    <t>GIFTSET-7010-R</t>
  </si>
  <si>
    <t>GIFTSET-7010-SW</t>
  </si>
  <si>
    <t>GIFTSET-7010-Y</t>
  </si>
  <si>
    <t>GIFTSET-7015-BL-4GB</t>
  </si>
  <si>
    <t>GIFTSET-7015</t>
  </si>
  <si>
    <t>GIFTSET-7015-BU-4GB</t>
  </si>
  <si>
    <t>GIFTSET-7015-G-4GB</t>
  </si>
  <si>
    <t>GIFTSET-7015-L-4GB</t>
  </si>
  <si>
    <t>GIFTSET-7015-O-4GB</t>
  </si>
  <si>
    <t>GIFTSET-7015-P-4GB</t>
  </si>
  <si>
    <t>GIFTSET-7015-PI-4GB</t>
  </si>
  <si>
    <t>GIFTSET-7015-R-4GB</t>
  </si>
  <si>
    <t>GIFTSET-7015-SW-4GB</t>
  </si>
  <si>
    <t>GIFTSET-7015-TQ-4GB</t>
  </si>
  <si>
    <t>GIFTSET-7015-Y-4GB</t>
  </si>
  <si>
    <t>GIFTSET-7015-BL-8GB</t>
  </si>
  <si>
    <t>GIFTSET-7015-BU-8GB</t>
  </si>
  <si>
    <t>GIFTSET-7015-G-8GB</t>
  </si>
  <si>
    <t>GIFTSET-7015-L-8GB</t>
  </si>
  <si>
    <t>GIFTSET-7015-O-8GB</t>
  </si>
  <si>
    <t>GIFTSET-7015-P-8GB</t>
  </si>
  <si>
    <t>GIFTSET-7015-PI-8GB</t>
  </si>
  <si>
    <t>GIFTSET-7015-R-8GB</t>
  </si>
  <si>
    <t>GIFTSET-7015-SW-8GB</t>
  </si>
  <si>
    <t>GIFTSET-7015-TQ-8GB</t>
  </si>
  <si>
    <t>GIFTSET-7085-BL</t>
  </si>
  <si>
    <t>GIFTSET-7085</t>
  </si>
  <si>
    <t>GIFTSET-7085-BN</t>
  </si>
  <si>
    <t>GIFTSET-7085-N</t>
  </si>
  <si>
    <t>GIFTSET-7090-BL</t>
  </si>
  <si>
    <t>GIFTSET-7090</t>
  </si>
  <si>
    <t>GIFTSET-7090-BN</t>
  </si>
  <si>
    <t>GIFTSET-7090-N</t>
  </si>
  <si>
    <t>GIFTSET-7100-BL</t>
  </si>
  <si>
    <t>GIFTSET-7100</t>
  </si>
  <si>
    <t>GIFTSET-7100-BU</t>
  </si>
  <si>
    <t>GIFTSET-7100-L</t>
  </si>
  <si>
    <t>GIFTSET-7100-R</t>
  </si>
  <si>
    <t>GIFTSET-7100-SW</t>
  </si>
  <si>
    <t>GIFTSET-7100-TQ</t>
  </si>
  <si>
    <t>GIFTSET-7100-Y</t>
  </si>
  <si>
    <t>GIFTSET-7110-BL</t>
  </si>
  <si>
    <t>GIFTSET-7110</t>
  </si>
  <si>
    <t>GIFTSET-7110-BU</t>
  </si>
  <si>
    <t>GIFTSET-7110-CY</t>
  </si>
  <si>
    <t>GIFTSET-7110-G</t>
  </si>
  <si>
    <t>GIFTSET-7110-L</t>
  </si>
  <si>
    <t>GIFTSET-7110-N</t>
  </si>
  <si>
    <t>GIFTSET-7110-O</t>
  </si>
  <si>
    <t>GIFTSET-7110-P</t>
  </si>
  <si>
    <t>GIFTSET-7110-PI</t>
  </si>
  <si>
    <t>GIFTSET-7110-R</t>
  </si>
  <si>
    <t>GIFTSET-7110-SW</t>
  </si>
  <si>
    <t>GIFTSET-7110-Y</t>
  </si>
  <si>
    <t>GIFTSET-7120-BL</t>
  </si>
  <si>
    <t>GIFTSET-7120</t>
  </si>
  <si>
    <t>GIFTSET-7120-BU</t>
  </si>
  <si>
    <t>GIFTSET-7120-CY</t>
  </si>
  <si>
    <t>GIFTSET-7120-G</t>
  </si>
  <si>
    <t>GIFTSET-7120-L</t>
  </si>
  <si>
    <t>GIFTSET-7120-N</t>
  </si>
  <si>
    <t>GIFTSET-7120-O</t>
  </si>
  <si>
    <t>GIFTSET-7120-P</t>
  </si>
  <si>
    <t>GIFTSET-7120-PI</t>
  </si>
  <si>
    <t>GIFTSET-7120-R</t>
  </si>
  <si>
    <t>GIFTSET-7120-SW</t>
  </si>
  <si>
    <t>GIFTSET-7120-Y</t>
  </si>
  <si>
    <t>GIFTSET-7150</t>
  </si>
  <si>
    <t>GIFTSET-7200-BL</t>
  </si>
  <si>
    <t>GIFTSET-7200</t>
  </si>
  <si>
    <t>GIFTSET-7200-BU</t>
  </si>
  <si>
    <t>GIFTSET-7200-CY</t>
  </si>
  <si>
    <t>GIFTSET-7200-G</t>
  </si>
  <si>
    <t>GIFTSET-7200-O</t>
  </si>
  <si>
    <t>GIFTSET-7200-R</t>
  </si>
  <si>
    <t>GIFTSET-7200-Y</t>
  </si>
  <si>
    <t>GIFTSET-7201-BL</t>
  </si>
  <si>
    <t>GIFTSET-7201</t>
  </si>
  <si>
    <t>GIFTSET-7201-N</t>
  </si>
  <si>
    <t>GIFTSET-7201-S</t>
  </si>
  <si>
    <t>GIFTSET-7205</t>
  </si>
  <si>
    <t>GIFTSET-7206-BL</t>
  </si>
  <si>
    <t>GIFTSET-7206</t>
  </si>
  <si>
    <t>GIFTSET-7210</t>
  </si>
  <si>
    <t>GIFTSET-7212-GD</t>
  </si>
  <si>
    <t>GIFTSET-7212</t>
  </si>
  <si>
    <t>GIFTSET-7212-S</t>
  </si>
  <si>
    <t>GIFTSET-7213-BU</t>
  </si>
  <si>
    <t>GIFTSET-7213</t>
  </si>
  <si>
    <t>GIFTSET-7213-CY</t>
  </si>
  <si>
    <t>GIFTSET-7213-DG1</t>
  </si>
  <si>
    <t>GIFTSET-7213-GY</t>
  </si>
  <si>
    <t>GIFTSET-7213-L</t>
  </si>
  <si>
    <t>GIFTSET-7213-O</t>
  </si>
  <si>
    <t>GIFTSET-7213-P</t>
  </si>
  <si>
    <t>GIFTSET-7213-PI</t>
  </si>
  <si>
    <t>GIFTSET-7213-R</t>
  </si>
  <si>
    <t>GIFTSET-7213-SW</t>
  </si>
  <si>
    <t>GIFTSET-7213-Y</t>
  </si>
  <si>
    <t>GIFTSET-7217-GD</t>
  </si>
  <si>
    <t>GIFTSET-7217</t>
  </si>
  <si>
    <t>GIFTSET-7217-S</t>
  </si>
  <si>
    <t>GIFTSET-7220-GD</t>
  </si>
  <si>
    <t>GIFTSET-7220</t>
  </si>
  <si>
    <t>GIFTSET-7220-S</t>
  </si>
  <si>
    <t>GIFTSET-7230-BL</t>
  </si>
  <si>
    <t>GIFTSET-7230</t>
  </si>
  <si>
    <t>GIFTSET-7230-BN</t>
  </si>
  <si>
    <t>GIFTSET-7230-N</t>
  </si>
  <si>
    <t>GIFTSET-7231-BG1</t>
  </si>
  <si>
    <t>GIFTSET-7231</t>
  </si>
  <si>
    <t>GIFTSET-7231-BN</t>
  </si>
  <si>
    <t>GIFTSET-7240-BL</t>
  </si>
  <si>
    <t>GIFTSET-7240</t>
  </si>
  <si>
    <t>GIFTSET-7240-BN</t>
  </si>
  <si>
    <t>GIFTSET-7240-N</t>
  </si>
  <si>
    <t>GIFTSET-7250</t>
  </si>
  <si>
    <t>GIFTSET-7260</t>
  </si>
  <si>
    <t>GIFTSET-7265-BL</t>
  </si>
  <si>
    <t>GIFTSET-7265</t>
  </si>
  <si>
    <t>GIFTSET-7265-BN</t>
  </si>
  <si>
    <t>GIFTSET-7265-N</t>
  </si>
  <si>
    <t>GIFTSET-7270-BG1</t>
  </si>
  <si>
    <t>GIFTSET-7270</t>
  </si>
  <si>
    <t>GIFTSET-7270-BN</t>
  </si>
  <si>
    <t>GIFTSET-7270-GY</t>
  </si>
  <si>
    <t>GIFTSET-7280-BL</t>
  </si>
  <si>
    <t>GIFTSET-7280</t>
  </si>
  <si>
    <t>GIFTSET-7280-BN</t>
  </si>
  <si>
    <t>GIFTSET-7280-N</t>
  </si>
  <si>
    <t>GIFTSET-7285-BL</t>
  </si>
  <si>
    <t>GIFTSET-7285</t>
  </si>
  <si>
    <t>GIFTSET-7285-BN</t>
  </si>
  <si>
    <t>GIFTSET-7285-N</t>
  </si>
  <si>
    <t>GIFTSET-7290</t>
  </si>
  <si>
    <t>GIFTSET-7301-BL</t>
  </si>
  <si>
    <t>GIFTSET-7301</t>
  </si>
  <si>
    <t>GIFTSET-7301-BU</t>
  </si>
  <si>
    <t>GIFTSET-7301-CY</t>
  </si>
  <si>
    <t>GIFTSET-7301-G</t>
  </si>
  <si>
    <t>GIFTSET-7301-L</t>
  </si>
  <si>
    <t>GIFTSET-7301-N</t>
  </si>
  <si>
    <t>GIFTSET-7301-O</t>
  </si>
  <si>
    <t>GIFTSET-7301-P</t>
  </si>
  <si>
    <t>GIFTSET-7301-PI</t>
  </si>
  <si>
    <t>GIFTSET-7301-R</t>
  </si>
  <si>
    <t>GIFTSET-7301-SW</t>
  </si>
  <si>
    <t>GIFTSET-7301-Y</t>
  </si>
  <si>
    <t>GIFTSET-7302-GD</t>
  </si>
  <si>
    <t>GIFTSET-7302</t>
  </si>
  <si>
    <t>GIFTSET-7303-GD</t>
  </si>
  <si>
    <t>GIFTSET-7303</t>
  </si>
  <si>
    <t>GIFTSET-7303-S</t>
  </si>
  <si>
    <t>GIFTSET-7304-GD</t>
  </si>
  <si>
    <t>GIFTSET-7304</t>
  </si>
  <si>
    <t>GIFTSET-7304-S</t>
  </si>
  <si>
    <t>GIFTSET-7305-BZ</t>
  </si>
  <si>
    <t>GIFTSET-7305</t>
  </si>
  <si>
    <t>GIFTSET-7306-GD</t>
  </si>
  <si>
    <t>GIFTSET-7306</t>
  </si>
  <si>
    <t>GIFTSET-7306-S</t>
  </si>
  <si>
    <t>GIFTSET-7307-GD</t>
  </si>
  <si>
    <t>GIFTSET-7307</t>
  </si>
  <si>
    <t>GIFTSET-7307-S</t>
  </si>
  <si>
    <t>GIFTSET-7308-PI</t>
  </si>
  <si>
    <t>GIFTSET-7308</t>
  </si>
  <si>
    <t>GIFTSET-7309-BG1</t>
  </si>
  <si>
    <t>GIFTSET-7309</t>
  </si>
  <si>
    <t>GIFTSET-7309-BN</t>
  </si>
  <si>
    <t>GIFTSET-7309-GY</t>
  </si>
  <si>
    <t>GIFTSET-7310</t>
  </si>
  <si>
    <t>GIFTSET-7311-PI</t>
  </si>
  <si>
    <t>GIFTSET-7311</t>
  </si>
  <si>
    <t>GIFTSET-7312-PI</t>
  </si>
  <si>
    <t>GIFTSET-7312</t>
  </si>
  <si>
    <t>GIFTSET-7313-BG1</t>
  </si>
  <si>
    <t>GIFTSET-7313</t>
  </si>
  <si>
    <t>GIFTSET-7313-BN</t>
  </si>
  <si>
    <t>GIFTSET-7313-GY</t>
  </si>
  <si>
    <t>GIFTSET-7314-BL</t>
  </si>
  <si>
    <t>GIFTSET-7314</t>
  </si>
  <si>
    <t>GIFTSET-7314-BU</t>
  </si>
  <si>
    <t>GIFTSET-7314-CY</t>
  </si>
  <si>
    <t>GIFTSET-7314-L</t>
  </si>
  <si>
    <t>GIFTSET-7314-O</t>
  </si>
  <si>
    <t>GIFTSET-7314-R</t>
  </si>
  <si>
    <t>GIFTSET-7314-SW</t>
  </si>
  <si>
    <t>GIFTSET-7314-Y</t>
  </si>
  <si>
    <t>GIFTSET-7315-BL</t>
  </si>
  <si>
    <t>GIFTSET-7315</t>
  </si>
  <si>
    <t>GIFTSET-7315-BU</t>
  </si>
  <si>
    <t>GIFTSET-7315-CY</t>
  </si>
  <si>
    <t>GIFTSET-7315-L</t>
  </si>
  <si>
    <t>GIFTSET-7315-O</t>
  </si>
  <si>
    <t>GIFTSET-7315-R</t>
  </si>
  <si>
    <t>GIFTSET-7316-GD</t>
  </si>
  <si>
    <t>GIFTSET-7316</t>
  </si>
  <si>
    <t>GIFTSET-7316-S</t>
  </si>
  <si>
    <t>GIFTSET-7317-BG1</t>
  </si>
  <si>
    <t>GIFTSET-7317</t>
  </si>
  <si>
    <t>GIFTSET-7317-BN</t>
  </si>
  <si>
    <t>GIFTSET-7317-GY</t>
  </si>
  <si>
    <t>GIFTSET-7318-GD</t>
  </si>
  <si>
    <t>GIFTSET-7318</t>
  </si>
  <si>
    <t>GIFTSET-7318-S</t>
  </si>
  <si>
    <t>GIFTSET-7319-BL</t>
  </si>
  <si>
    <t>GIFTSET-7319</t>
  </si>
  <si>
    <t>GIFTSET-7319-BU</t>
  </si>
  <si>
    <t>GIFTSET-7319-CY</t>
  </si>
  <si>
    <t>GIFTSET-7319-L</t>
  </si>
  <si>
    <t>GIFTSET-7319-O</t>
  </si>
  <si>
    <t>GIFTSET-7319-R</t>
  </si>
  <si>
    <t>GIFTSET-7319-SW</t>
  </si>
  <si>
    <t>GIFTSET-7319-Y</t>
  </si>
  <si>
    <t>GIFTSET-7320-BL</t>
  </si>
  <si>
    <t>GIFTSET-7320</t>
  </si>
  <si>
    <t>GIFTSET-7320-BU</t>
  </si>
  <si>
    <t>GIFTSET-7320-CY</t>
  </si>
  <si>
    <t>GIFTSET-7320-L</t>
  </si>
  <si>
    <t>GIFTSET-7320-O</t>
  </si>
  <si>
    <t>GIFTSET-7320-R</t>
  </si>
  <si>
    <t>GIFTSET-7321-PI</t>
  </si>
  <si>
    <t>GIFTSET-7321</t>
  </si>
  <si>
    <t>GIFTSET-7322-BG1</t>
  </si>
  <si>
    <t>GIFTSET-7322</t>
  </si>
  <si>
    <t>GIFTSET-7322-BN</t>
  </si>
  <si>
    <t>GIFTSET-7322-GY</t>
  </si>
  <si>
    <t>GIFTSET-7323-PI</t>
  </si>
  <si>
    <t>GIFTSET-7323</t>
  </si>
  <si>
    <t>GIFTSET-7324-BL</t>
  </si>
  <si>
    <t>GIFTSET-7324</t>
  </si>
  <si>
    <t>GIFTSET-7324-BU</t>
  </si>
  <si>
    <t>GIFTSET-7324-CY</t>
  </si>
  <si>
    <t>GIFTSET-7324-L</t>
  </si>
  <si>
    <t>GIFTSET-7324-O</t>
  </si>
  <si>
    <t>GIFTSET-7324-R</t>
  </si>
  <si>
    <t>GIFTSET-7324-SW</t>
  </si>
  <si>
    <t>GIFTSET-7324-Y</t>
  </si>
  <si>
    <t>GIFTSET-7325-BL</t>
  </si>
  <si>
    <t>GIFTSET-7325</t>
  </si>
  <si>
    <t>GIFTSET-7325-CY</t>
  </si>
  <si>
    <t>GIFTSET-7325-L</t>
  </si>
  <si>
    <t>GIFTSET-7325-O</t>
  </si>
  <si>
    <t>GIFTSET-7325-R</t>
  </si>
  <si>
    <t>GIFTSET-7326-GD</t>
  </si>
  <si>
    <t>GIFTSET-7326</t>
  </si>
  <si>
    <t>GIFTSET-7326-S</t>
  </si>
  <si>
    <t>GIFTSET-7327-BG1</t>
  </si>
  <si>
    <t>GIFTSET-7327</t>
  </si>
  <si>
    <t>GIFTSET-7327-BN</t>
  </si>
  <si>
    <t>GIFTSET-7327-GY</t>
  </si>
  <si>
    <t>GIFTSET-7328-GD</t>
  </si>
  <si>
    <t>GIFTSET-7328</t>
  </si>
  <si>
    <t>GIFTSET-7329-PI</t>
  </si>
  <si>
    <t>GIFTSET-7329</t>
  </si>
  <si>
    <t>GIFTSET-7330-GD</t>
  </si>
  <si>
    <t>GIFTSET-7330</t>
  </si>
  <si>
    <t>GIFTSET-7330-S</t>
  </si>
  <si>
    <t>GIFTSET-7331-RG</t>
  </si>
  <si>
    <t>GIFTSET-7331</t>
  </si>
  <si>
    <t>GIFTSET-7333-PI</t>
  </si>
  <si>
    <t>GIFTSET-7333</t>
  </si>
  <si>
    <t>GIFTSET-7334-BL</t>
  </si>
  <si>
    <t>GIFTSET-7334</t>
  </si>
  <si>
    <t>GIFTSET-7334-BU</t>
  </si>
  <si>
    <t>GIFTSET-7334-CY</t>
  </si>
  <si>
    <t>GIFTSET-7334-L</t>
  </si>
  <si>
    <t>GIFTSET-7334-O</t>
  </si>
  <si>
    <t>GIFTSET-7334-R</t>
  </si>
  <si>
    <t>GIFTSET-7335-PI</t>
  </si>
  <si>
    <t>GIFTSET-7335</t>
  </si>
  <si>
    <t>GIFTSET-7337-BL</t>
  </si>
  <si>
    <t>GIFTSET-7337</t>
  </si>
  <si>
    <t>GIFTSET-7337-BU</t>
  </si>
  <si>
    <t>GIFTSET-7337-L</t>
  </si>
  <si>
    <t>GIFTSET-7337-O</t>
  </si>
  <si>
    <t>GIFTSET-7337-R</t>
  </si>
  <si>
    <t>GIFTSET-7338-GD</t>
  </si>
  <si>
    <t>GIFTSET-7338</t>
  </si>
  <si>
    <t>GIFTSET-7338-S</t>
  </si>
  <si>
    <t>GIFTSET-7339-BL</t>
  </si>
  <si>
    <t>GIFTSET-7339</t>
  </si>
  <si>
    <t>GIFTSET-7339-BU</t>
  </si>
  <si>
    <t>GIFTSET-7339-G</t>
  </si>
  <si>
    <t>GIFTSET-7339-L</t>
  </si>
  <si>
    <t>GIFTSET-7339-O</t>
  </si>
  <si>
    <t>GIFTSET-7339-P</t>
  </si>
  <si>
    <t>GIFTSET-7339-PI</t>
  </si>
  <si>
    <t>GIFTSET-7339-R</t>
  </si>
  <si>
    <t>GIFTSET-7339-SW</t>
  </si>
  <si>
    <t>GIFTSET-7339-TQ</t>
  </si>
  <si>
    <t>GIFTSET-7339-Y</t>
  </si>
  <si>
    <t>GIFTSET-7340-BL</t>
  </si>
  <si>
    <t>GIFTSET-7340</t>
  </si>
  <si>
    <t>GIFTSET-7340-BU</t>
  </si>
  <si>
    <t>GIFTSET-7340-L</t>
  </si>
  <si>
    <t>GIFTSET-7340-R</t>
  </si>
  <si>
    <t>GIFTSET-7340-SW</t>
  </si>
  <si>
    <t>GIFTSET-7340-TQ</t>
  </si>
  <si>
    <t>GIFTSET-7341-BL</t>
  </si>
  <si>
    <t>GIFTSET-7341</t>
  </si>
  <si>
    <t>GIFTSET-7341-BU</t>
  </si>
  <si>
    <t>GIFTSET-7341-L</t>
  </si>
  <si>
    <t>GIFTSET-7341-R</t>
  </si>
  <si>
    <t>GIFTSET-7341-SW</t>
  </si>
  <si>
    <t>GIFTSET-7341-TQ</t>
  </si>
  <si>
    <t>GIFTSET-7342-BL</t>
  </si>
  <si>
    <t>GIFTSET-7342</t>
  </si>
  <si>
    <t>GIFTSET-7342-BU</t>
  </si>
  <si>
    <t>GIFTSET-7342-L</t>
  </si>
  <si>
    <t>GIFTSET-7342-O</t>
  </si>
  <si>
    <t>GIFTSET-7342-R</t>
  </si>
  <si>
    <t>GIFTSET-7342-SW</t>
  </si>
  <si>
    <t>GIFTSET-7342-TQ</t>
  </si>
  <si>
    <t>GIFTSET-7343-BL</t>
  </si>
  <si>
    <t>GIFTSET-7343</t>
  </si>
  <si>
    <t>GIFTSET-7343-BU</t>
  </si>
  <si>
    <t>GIFTSET-7343-L</t>
  </si>
  <si>
    <t>GIFTSET-7343-O</t>
  </si>
  <si>
    <t>GIFTSET-7343-R</t>
  </si>
  <si>
    <t>GIFTSET-7343-SW</t>
  </si>
  <si>
    <t>GIFTSET-7343-TQ</t>
  </si>
  <si>
    <t>GIFTSET-7344-BU</t>
  </si>
  <si>
    <t>GIFTSET-7344</t>
  </si>
  <si>
    <t>GIFTSET-7344-L</t>
  </si>
  <si>
    <t>GIFTSET-7344-O</t>
  </si>
  <si>
    <t>GIFTSET-7344-P</t>
  </si>
  <si>
    <t>GIFTSET-7344-PI</t>
  </si>
  <si>
    <t>GIFTSET-7344-R</t>
  </si>
  <si>
    <t>GIFTSET-7344-SW</t>
  </si>
  <si>
    <t>GIFTSET-7344-Y</t>
  </si>
  <si>
    <t>GIFTSET-7345-GD</t>
  </si>
  <si>
    <t>GIFTSET-7345</t>
  </si>
  <si>
    <t>GIFTSET-7345-S</t>
  </si>
  <si>
    <t>GIFTSET-7346-PI</t>
  </si>
  <si>
    <t>GIFTSET-7346</t>
  </si>
  <si>
    <t>GIFTSET-7347-BG1</t>
  </si>
  <si>
    <t>GIFTSET-7347</t>
  </si>
  <si>
    <t>GIFTSET-7347-BN</t>
  </si>
  <si>
    <t>GIFTSET-7347-GY</t>
  </si>
  <si>
    <t>GIFTSET-7348-BL</t>
  </si>
  <si>
    <t>GIFTSET-7348</t>
  </si>
  <si>
    <t>GIFTSET-7348-BN</t>
  </si>
  <si>
    <t>GIFTSET-7348-N</t>
  </si>
  <si>
    <t>GIFTSET-7350-BG1</t>
  </si>
  <si>
    <t>GIFTSET-7350</t>
  </si>
  <si>
    <t>GIFTSET-7350-BN</t>
  </si>
  <si>
    <t>GIFTSET-7350-GY</t>
  </si>
  <si>
    <t>GIFTSET-7351-BL</t>
  </si>
  <si>
    <t>GIFTSET-7351</t>
  </si>
  <si>
    <t>GIFTSET-7351-BU</t>
  </si>
  <si>
    <t>GIFTSET-7351-G</t>
  </si>
  <si>
    <t>GIFTSET-7351-L</t>
  </si>
  <si>
    <t>GIFTSET-7351-LB</t>
  </si>
  <si>
    <t>GIFTSET-7351-O</t>
  </si>
  <si>
    <t>GIFTSET-7351-PI</t>
  </si>
  <si>
    <t>GIFTSET-7351-R</t>
  </si>
  <si>
    <t>GIFTSET-7351-Y</t>
  </si>
  <si>
    <t>GIFTSET-7353-BL</t>
  </si>
  <si>
    <t>GIFTSET-7353</t>
  </si>
  <si>
    <t>GIFTSET-7353-BN</t>
  </si>
  <si>
    <t>GIFTSET-7353-N</t>
  </si>
  <si>
    <t>GIFTSET-7354-BG1</t>
  </si>
  <si>
    <t>GIFTSET-7354</t>
  </si>
  <si>
    <t>GIFTSET-7354-BN</t>
  </si>
  <si>
    <t>GIFTSET-7354-GY</t>
  </si>
  <si>
    <t>GIFTSET-7356-SW</t>
  </si>
  <si>
    <t>GIFTSET-7356</t>
  </si>
  <si>
    <t>GIFTSET-7358-BG1</t>
  </si>
  <si>
    <t>GIFTSET-7358</t>
  </si>
  <si>
    <t>GIFTSET-7358-BN</t>
  </si>
  <si>
    <t>GIFTSET-7358-GY</t>
  </si>
  <si>
    <t>GIFTSET-7361-BG1</t>
  </si>
  <si>
    <t>GIFTSET-7361</t>
  </si>
  <si>
    <t>GIFTSET-7361-BN</t>
  </si>
  <si>
    <t>GIFTSET-7361-GY</t>
  </si>
  <si>
    <t>GIFTSET-7362-BL</t>
  </si>
  <si>
    <t>GIFTSET-7362</t>
  </si>
  <si>
    <t>GIFTSET-7362-BN</t>
  </si>
  <si>
    <t>GIFTSET-7362-N</t>
  </si>
  <si>
    <t>GIFTSET-7365-BG1</t>
  </si>
  <si>
    <t>GIFTSET-7365</t>
  </si>
  <si>
    <t>GIFTSET-7365-BN</t>
  </si>
  <si>
    <t>GIFTSET-7365-GY</t>
  </si>
  <si>
    <t>GIFTSET-7370-BL</t>
  </si>
  <si>
    <t>GIFTSET-7370</t>
  </si>
  <si>
    <t>GIFTSET-7370-BN</t>
  </si>
  <si>
    <t>GIFTSET-7370-N</t>
  </si>
  <si>
    <t>GIFTSET-7375-BL</t>
  </si>
  <si>
    <t>GIFTSET-7375</t>
  </si>
  <si>
    <t>GIFTSET-7375-BN</t>
  </si>
  <si>
    <t>GIFTSET-7375-N</t>
  </si>
  <si>
    <t>LS-6402</t>
  </si>
  <si>
    <t>LS-6405-BL</t>
  </si>
  <si>
    <t>LS-6405</t>
  </si>
  <si>
    <t>LS-6405-L</t>
  </si>
  <si>
    <t>LS-6405-N</t>
  </si>
  <si>
    <t>LS-6405-O</t>
  </si>
  <si>
    <t>LS-6405-R</t>
  </si>
  <si>
    <t>LS-6405-Y</t>
  </si>
  <si>
    <t>MUG-6391-BL</t>
  </si>
  <si>
    <t>MUG-6391</t>
  </si>
  <si>
    <t>MUG-6391-BU</t>
  </si>
  <si>
    <t>MUG-6391-CY</t>
  </si>
  <si>
    <t>MUG-6391-DG1</t>
  </si>
  <si>
    <t>MUG-6391-L</t>
  </si>
  <si>
    <t>MUG-6391-N</t>
  </si>
  <si>
    <t>MUG-6391-O</t>
  </si>
  <si>
    <t>MUG-6391-R</t>
  </si>
  <si>
    <t>NB-9854-BL</t>
  </si>
  <si>
    <t>NB-9854</t>
  </si>
  <si>
    <t>NB-9854-BU</t>
  </si>
  <si>
    <t>NB-9854-CY</t>
  </si>
  <si>
    <t>NB-9854-G</t>
  </si>
  <si>
    <t>NB-9854-L</t>
  </si>
  <si>
    <t>NB-9854-O</t>
  </si>
  <si>
    <t>NB-9854-R</t>
  </si>
  <si>
    <t>PENSET-1723-BL</t>
  </si>
  <si>
    <t>PENSET-1723</t>
  </si>
  <si>
    <t>PENSET-1723-BU</t>
  </si>
  <si>
    <t>PENSET-1723-CY</t>
  </si>
  <si>
    <t>PENSET-1723-G</t>
  </si>
  <si>
    <t>PENSET-1723-O</t>
  </si>
  <si>
    <t>PENSET-1723-R</t>
  </si>
  <si>
    <t>PENSET-1723-Y</t>
  </si>
  <si>
    <t>TECH-4790-BL</t>
  </si>
  <si>
    <t>TECH-4790</t>
  </si>
  <si>
    <t>TECH-4929-BU</t>
  </si>
  <si>
    <t>TECH-4929</t>
  </si>
  <si>
    <t>TECH-4929-CY</t>
  </si>
  <si>
    <t>TECH-4929-DG1</t>
  </si>
  <si>
    <t>TECH-4929-GY</t>
  </si>
  <si>
    <t>TECH-4929-L</t>
  </si>
  <si>
    <t>TECH-4929-O</t>
  </si>
  <si>
    <t>TECH-4929-P</t>
  </si>
  <si>
    <t>TECH-4929-PI</t>
  </si>
  <si>
    <t>TECH-4929-R</t>
  </si>
  <si>
    <t>TECH-4929-SW</t>
  </si>
  <si>
    <t>TECH-4929-Y</t>
  </si>
  <si>
    <t>TECH-5022-BL</t>
  </si>
  <si>
    <t>TECH-5022</t>
  </si>
  <si>
    <t>TECH-5025-BU</t>
  </si>
  <si>
    <t>TECH-5025</t>
  </si>
  <si>
    <t>TECH-5026-N</t>
  </si>
  <si>
    <t>TECH-5026</t>
  </si>
  <si>
    <t>TECH-5027-BL</t>
  </si>
  <si>
    <t>TECH-5027</t>
  </si>
  <si>
    <t>TECH-5053-BL</t>
  </si>
  <si>
    <t>TECH-5053</t>
  </si>
  <si>
    <t>TECH-5053-BU</t>
  </si>
  <si>
    <t>TECH-5053-G</t>
  </si>
  <si>
    <t>TECH-5053-L</t>
  </si>
  <si>
    <t>TECH-5053-LB</t>
  </si>
  <si>
    <t>TECH-5053-O</t>
  </si>
  <si>
    <t>TECH-5053-PI</t>
  </si>
  <si>
    <t>TECH-5053-R</t>
  </si>
  <si>
    <t>TECH-5053-Y</t>
  </si>
  <si>
    <t>TECH-5056-BL</t>
  </si>
  <si>
    <t>TECH-5056</t>
  </si>
  <si>
    <t>TECH-5056-BU</t>
  </si>
  <si>
    <t>TECH-5056-G</t>
  </si>
  <si>
    <t>TECH-5056-L</t>
  </si>
  <si>
    <t>TECH-5056-O</t>
  </si>
  <si>
    <t>TECH-5056-R</t>
  </si>
  <si>
    <t>TECH-5056-SW</t>
  </si>
  <si>
    <t>TECH-5056-TQ</t>
  </si>
  <si>
    <t>TECH-5056-Y</t>
  </si>
  <si>
    <t>TECH-5060-S</t>
  </si>
  <si>
    <t>TECH-5060</t>
  </si>
  <si>
    <t>TECH-5068</t>
  </si>
  <si>
    <t>TECH-5069</t>
  </si>
  <si>
    <t>TECH-5070</t>
  </si>
  <si>
    <t>TECH-5071</t>
  </si>
  <si>
    <t>Hydro Water Bottle - Black</t>
  </si>
  <si>
    <t>Hydro Water Bottle - Blue</t>
  </si>
  <si>
    <t>Hydro Water Bottle - Cyan</t>
  </si>
  <si>
    <t>Hydro Water Bottle - Green</t>
  </si>
  <si>
    <t>Hydro Water Bottle - Lime</t>
  </si>
  <si>
    <t>Hydro Water Bottle - Orange</t>
  </si>
  <si>
    <t>Hydro Water Bottle - Red</t>
  </si>
  <si>
    <t>Zest Infuser Bottle - Blue</t>
  </si>
  <si>
    <t>Zest Infuser Bottle - Green</t>
  </si>
  <si>
    <t>Zest Infuser Bottle - Pink</t>
  </si>
  <si>
    <t>Zest Infuser Bottle - Red</t>
  </si>
  <si>
    <t>Zest Infuser Bottle - Transparent</t>
  </si>
  <si>
    <t>Clearview Water Bottle - Black</t>
  </si>
  <si>
    <t>Clearview Water Bottle - Blue</t>
  </si>
  <si>
    <t>Clearview Water Bottle - Cyan</t>
  </si>
  <si>
    <t>Clearview Water Bottle - Green</t>
  </si>
  <si>
    <t>Clearview Water Bottle - Lime</t>
  </si>
  <si>
    <t>Clearview Water Bottle - Orange</t>
  </si>
  <si>
    <t>Clearview Water Bottle - Purple</t>
  </si>
  <si>
    <t>Clearview Water Bottle - Pink</t>
  </si>
  <si>
    <t>Clearview Water Bottle - Red</t>
  </si>
  <si>
    <t>Clearview Water Bottle - White</t>
  </si>
  <si>
    <t>Clearview Water Bottle - Yellow</t>
  </si>
  <si>
    <t>Ventura Flip Valve Lid Water Bottle - Black</t>
  </si>
  <si>
    <t>Ventura Flip Valve Lid Water Bottle - Blue</t>
  </si>
  <si>
    <t>Ventura Flip Valve Lid Water Bottle - Lime</t>
  </si>
  <si>
    <t>Ventura Flip Valve Lid Water Bottle - Light Blue</t>
  </si>
  <si>
    <t>Ventura Flip Valve Lid Water Bottle - Navy</t>
  </si>
  <si>
    <t>Ventura Flip Valve Lid Water Bottle - Orange</t>
  </si>
  <si>
    <t>Ventura Flip Valve Lid Water Bottle - Red</t>
  </si>
  <si>
    <t>Ventura Flip Valve Lid Water Bottle - White</t>
  </si>
  <si>
    <t>Ventura Flip Valve Lid Water Bottle - Yellow</t>
  </si>
  <si>
    <t>Ventura Screw Top Lid Water Bottle - Black</t>
  </si>
  <si>
    <t>Ventura Screw Top Lid Water Bottle - Blue</t>
  </si>
  <si>
    <t>Ventura Screw Top Lid Water Bottle - Lime</t>
  </si>
  <si>
    <t>Ventura Screw Top Lid Water Bottle - Light Blue</t>
  </si>
  <si>
    <t>Ventura Screw Top Lid Water Bottle - Navy</t>
  </si>
  <si>
    <t>Ventura Screw Top Lid Water Bottle - Orange</t>
  </si>
  <si>
    <t>Ventura Screw Top Lid Water Bottle - Red</t>
  </si>
  <si>
    <t>Ventura Screw Top Lid Water Bottle - White</t>
  </si>
  <si>
    <t>Ventura Screw Top Lid Water Bottle - Yellow</t>
  </si>
  <si>
    <t>Ventura Sipper Lid Water Bottle - Black</t>
  </si>
  <si>
    <t>Ventura Sipper Lid Water Bottle - Blue</t>
  </si>
  <si>
    <t>Ventura Sipper Lid Water Bottle - Lime</t>
  </si>
  <si>
    <t>Ventura Sipper Lid Water Bottle - Light Blue</t>
  </si>
  <si>
    <t>Ventura Sipper Lid Water Bottle - Navy</t>
  </si>
  <si>
    <t>Ventura Sipper Lid Water Bottle - Orange</t>
  </si>
  <si>
    <t>Ventura Sipper Lid Water Bottle - Red</t>
  </si>
  <si>
    <t>Ventura Sipper Lid Water Bottle - White</t>
  </si>
  <si>
    <t>Ventura Sipper Lid Water Bottle - Yellow</t>
  </si>
  <si>
    <t>Arctic Zone Sports Towel And Pouch - Grey</t>
  </si>
  <si>
    <t>Cooper Plush Toy - Blue</t>
  </si>
  <si>
    <t>Cooper Plush Toy - Dark Green</t>
  </si>
  <si>
    <t>Cooper Plush Toy - Navy</t>
  </si>
  <si>
    <t>Cooper Plush Toy - Red</t>
  </si>
  <si>
    <t>Cooper Plush Toy - White</t>
  </si>
  <si>
    <t>Cuddles Plush Toy - Blue</t>
  </si>
  <si>
    <t>Cuddles Plush Toy - Dark Green</t>
  </si>
  <si>
    <t>Cuddles Plush Toy - Navy</t>
  </si>
  <si>
    <t>Cuddles Plush Toy - Red</t>
  </si>
  <si>
    <t>Cuddles Plush Toy - White</t>
  </si>
  <si>
    <t>Rocky Plush Toy - Blue</t>
  </si>
  <si>
    <t>Rocky Plush Toy - Dark Green</t>
  </si>
  <si>
    <t>Rocky Plush Toy - Navy</t>
  </si>
  <si>
    <t>Rocky Plush Toy - Red</t>
  </si>
  <si>
    <t>Rocky Plush Toy - White</t>
  </si>
  <si>
    <t>Eddie Plush Toy - Blue</t>
  </si>
  <si>
    <t>Eddie Plush Toy - Dark Green</t>
  </si>
  <si>
    <t>Eddie Plush Toy - Navy</t>
  </si>
  <si>
    <t>Eddie Plush Toy - Red</t>
  </si>
  <si>
    <t>Eddie Plush Toy - White</t>
  </si>
  <si>
    <t>Turbo One Gift Set - Black - 4Gb</t>
  </si>
  <si>
    <t>Turbo One Gift Set - Blue - 4Gb</t>
  </si>
  <si>
    <t>Turbo One Gift Set - Green - 4Gb</t>
  </si>
  <si>
    <t>Turbo One Gift Set - Lime - 4Gb</t>
  </si>
  <si>
    <t>Turbo One Gift Set - Orange - 4Gb</t>
  </si>
  <si>
    <t>Turbo One Gift Set - Purple - 4Gb</t>
  </si>
  <si>
    <t>Turbo One Gift Set - Pink - 4Gb</t>
  </si>
  <si>
    <t>Turbo One Gift Set - Red - 4Gb</t>
  </si>
  <si>
    <t>Turbo One Gift Set - White - 4Gb</t>
  </si>
  <si>
    <t>Turbo One Gift Set - Turquoise - 4Gb</t>
  </si>
  <si>
    <t>Turbo One Gift Set - Yellow - 4Gb</t>
  </si>
  <si>
    <t>Turbo One Gift Set - Black - 8Gb</t>
  </si>
  <si>
    <t>Turbo One Gift Set - Blue - 8Gb</t>
  </si>
  <si>
    <t>Turbo One Gift Set - Red - 8Gb</t>
  </si>
  <si>
    <t>Turbo One Gift Set - White - 8Gb</t>
  </si>
  <si>
    <t>Turbo One Gift Set - Turquoise - 8Gb</t>
  </si>
  <si>
    <t>Keydata Gift Set - 8Gb - Black</t>
  </si>
  <si>
    <t>Keydata Gift Set - 8Gb - Blue</t>
  </si>
  <si>
    <t>Keydata Gift Set - 8Gb - Lime</t>
  </si>
  <si>
    <t>Keydata Gift Set - 8Gb - Orange</t>
  </si>
  <si>
    <t>Keydata Gift Set - 8Gb - Red</t>
  </si>
  <si>
    <t>Keydata Gift Set - 8Gb - White</t>
  </si>
  <si>
    <t>Cypher Usb Gift Set - 8Gb</t>
  </si>
  <si>
    <t>Prive Notebook Set</t>
  </si>
  <si>
    <t>Energyblast One Giftset - Black</t>
  </si>
  <si>
    <t>Energyblast One Giftset - Blue</t>
  </si>
  <si>
    <t>Energyblast One Giftset - Green</t>
  </si>
  <si>
    <t>Energyblast One Giftset - Lime</t>
  </si>
  <si>
    <t>Energyblast One Giftset - Orange</t>
  </si>
  <si>
    <t>Energyblast One Giftset - Purple</t>
  </si>
  <si>
    <t>Energyblast One Giftset - Pink</t>
  </si>
  <si>
    <t>Energyblast One Giftset - Red</t>
  </si>
  <si>
    <t>Energyblast One Giftset - Transparent</t>
  </si>
  <si>
    <t>Energyblast One Giftset - Turquoise</t>
  </si>
  <si>
    <t>Energyblast Two Giftset - Black</t>
  </si>
  <si>
    <t>Energyblast Two Giftset - Blue</t>
  </si>
  <si>
    <t>Energyblast Two Giftset - Green</t>
  </si>
  <si>
    <t>Energyblast Two Giftset - Lime</t>
  </si>
  <si>
    <t>Energyblast Two Giftset - Orange</t>
  </si>
  <si>
    <t>Energyblast Two Giftset - Purple</t>
  </si>
  <si>
    <t>Energyblast Two Giftset - Pink</t>
  </si>
  <si>
    <t>Energyblast Two Giftset - Red</t>
  </si>
  <si>
    <t>Energyblast Two Giftset - Transparent</t>
  </si>
  <si>
    <t>Energyblast Two Giftset - Turquoise</t>
  </si>
  <si>
    <t>Pulse Stationery Set - Black</t>
  </si>
  <si>
    <t>Pulse Stationery Set - Blue</t>
  </si>
  <si>
    <t>Pulse Stationery Set - Cyan</t>
  </si>
  <si>
    <t>Pulse Stationery Set - Green</t>
  </si>
  <si>
    <t>Pulse Stationery Set - Lime</t>
  </si>
  <si>
    <t>Pulse Stationery Set - Navy</t>
  </si>
  <si>
    <t>Pulse Stationery Set - Orange</t>
  </si>
  <si>
    <t>Pulse Stationery Set - Purple</t>
  </si>
  <si>
    <t>Pulse Stationery Set - Pink</t>
  </si>
  <si>
    <t>Pulse Stationery Set - Red</t>
  </si>
  <si>
    <t>Pulse Stationery Set - White</t>
  </si>
  <si>
    <t>Pulse Stationery Set - Yellow</t>
  </si>
  <si>
    <t>Turbo Silver Gift Set - Black - 4Gb</t>
  </si>
  <si>
    <t>Turbo Silver Gift Set - Blue - 4Gb</t>
  </si>
  <si>
    <t>Turbo Silver Gift Set - Green - 4Gb</t>
  </si>
  <si>
    <t>Turbo Silver Gift Set - Lime - 4Gb</t>
  </si>
  <si>
    <t>Turbo Silver Gift Set - Orange - 4Gb</t>
  </si>
  <si>
    <t>Turbo Silver Gift Set - Purple - 4Gb</t>
  </si>
  <si>
    <t>Turbo Silver Gift Set - Pink - 4Gb</t>
  </si>
  <si>
    <t>Turbo Silver Gift Set - Red - 4Gb</t>
  </si>
  <si>
    <t>Turbo Silver Gift Set - White - 4Gb</t>
  </si>
  <si>
    <t>Turbo Silver Gift Set - Turquoise - 4Gb</t>
  </si>
  <si>
    <t>Turbo Silver Gift Set - Yellow - 4Gb</t>
  </si>
  <si>
    <t>Turbo Silver Gift Set - Black - 8Gb</t>
  </si>
  <si>
    <t>Turbo Silver Gift Set - Blue - 8Gb</t>
  </si>
  <si>
    <t>Turbo Silver Gift Set - Green - 8Gb</t>
  </si>
  <si>
    <t>Turbo Silver Gift Set - Lime - 8Gb</t>
  </si>
  <si>
    <t>Turbo Silver Gift Set - Orange - 8Gb</t>
  </si>
  <si>
    <t>Turbo Silver Gift Set - Purple - 8Gb</t>
  </si>
  <si>
    <t>Turbo Silver Gift Set - Pink - 8Gb</t>
  </si>
  <si>
    <t>Turbo Silver Gift Set - Red - 8Gb</t>
  </si>
  <si>
    <t>Turbo Silver Gift Set - White - 8Gb</t>
  </si>
  <si>
    <t>Turbo Silver Gift Set - Turquoise - 8Gb</t>
  </si>
  <si>
    <t>Renaissance Five Giftset - Black</t>
  </si>
  <si>
    <t>Renaissance Five Giftset - Brown</t>
  </si>
  <si>
    <t>Renaissance Five Giftset - Navy</t>
  </si>
  <si>
    <t>Renaissance Six Giftset - Black</t>
  </si>
  <si>
    <t>Renaissance Six Giftset - Brown</t>
  </si>
  <si>
    <t>Renaissance Six Giftset - Navy</t>
  </si>
  <si>
    <t>Century Usb Notebook Set - Black</t>
  </si>
  <si>
    <t>Century Usb Notebook Set - Blue</t>
  </si>
  <si>
    <t>Century Usb Notebook Set - Lime</t>
  </si>
  <si>
    <t>Century Usb Notebook Set - Red</t>
  </si>
  <si>
    <t>Century Usb Notebook Set - White</t>
  </si>
  <si>
    <t>Century Usb Notebook Set - Turquoise</t>
  </si>
  <si>
    <t>Century Usb Notebook Set - Yellow</t>
  </si>
  <si>
    <t>Jotter Conference Set - Black</t>
  </si>
  <si>
    <t>Jotter Conference Set - Blue</t>
  </si>
  <si>
    <t>Jotter Conference Set - Cyan</t>
  </si>
  <si>
    <t>Jotter Conference Set - Green</t>
  </si>
  <si>
    <t>Jotter Conference Set - Lime</t>
  </si>
  <si>
    <t>Jotter Conference Set - Navy</t>
  </si>
  <si>
    <t>Jotter Conference Set - Orange</t>
  </si>
  <si>
    <t>Jotter Conference Set - Purple</t>
  </si>
  <si>
    <t>Jotter Conference Set - Pink</t>
  </si>
  <si>
    <t>Jotter Conference Set - Red</t>
  </si>
  <si>
    <t>Jotter Conference Set - White</t>
  </si>
  <si>
    <t>Jotter Conference Set - Yellow</t>
  </si>
  <si>
    <t>Visibility Stationery Set - Black</t>
  </si>
  <si>
    <t>Visibility Stationery Set - Blue</t>
  </si>
  <si>
    <t>Visibility Stationery Set - Cyan</t>
  </si>
  <si>
    <t>Visibility Stationery Set - Green</t>
  </si>
  <si>
    <t>Visibility Stationery Set - Lime</t>
  </si>
  <si>
    <t>Visibility Stationery Set - Navy</t>
  </si>
  <si>
    <t>Visibility Stationery Set - Orange</t>
  </si>
  <si>
    <t>Visibility Stationery Set - Purple</t>
  </si>
  <si>
    <t>Visibility Stationery Set - Pink</t>
  </si>
  <si>
    <t>Visibility Stationery Set - Red</t>
  </si>
  <si>
    <t>Visibility Stationery Set - White</t>
  </si>
  <si>
    <t>Visibility Stationery Set - Yellow</t>
  </si>
  <si>
    <t>Signature A5 Notebook Set</t>
  </si>
  <si>
    <t>Maui Stationery Set - Black</t>
  </si>
  <si>
    <t>Maui Stationery Set - Blue</t>
  </si>
  <si>
    <t>Maui Stationery Set - Cyan</t>
  </si>
  <si>
    <t>Maui Stationery Set - Green</t>
  </si>
  <si>
    <t>Maui Stationery Set - Orange</t>
  </si>
  <si>
    <t>Maui Stationery Set - Red</t>
  </si>
  <si>
    <t>Maui Stationery Set - Yellow</t>
  </si>
  <si>
    <t>Atlas Gift Set - Black</t>
  </si>
  <si>
    <t>Atlas Gift Set - Navy</t>
  </si>
  <si>
    <t>Atlas Gift Set - Silver</t>
  </si>
  <si>
    <t>Fabrizio Travel Gift Set</t>
  </si>
  <si>
    <t>Fabrizio Executive Keyholder &amp; Pen Gift Set</t>
  </si>
  <si>
    <t>Binary Flask &amp; Tumbler Gift Set</t>
  </si>
  <si>
    <t>Meteor Flask &amp; Tumbler Gift Set - Gold</t>
  </si>
  <si>
    <t>Meteor Flask &amp; Tumbler Gift Set - Silver</t>
  </si>
  <si>
    <t>Bandit One Giftset - Blue</t>
  </si>
  <si>
    <t>Bandit One Giftset - Cyan</t>
  </si>
  <si>
    <t>Bandit One Giftset - Dark Green</t>
  </si>
  <si>
    <t>Bandit One Giftset - Grey</t>
  </si>
  <si>
    <t>Bandit One Giftset - Lime</t>
  </si>
  <si>
    <t>Bandit One Giftset - Orange</t>
  </si>
  <si>
    <t>Bandit One Giftset - Purple</t>
  </si>
  <si>
    <t>Bandit One Giftset - Pink</t>
  </si>
  <si>
    <t>Bandit One Giftset - Red</t>
  </si>
  <si>
    <t>Bandit One Giftset - White</t>
  </si>
  <si>
    <t>Bandit One Giftset - Yellow</t>
  </si>
  <si>
    <t>Discovery Water Bottle Gift Set - Gold</t>
  </si>
  <si>
    <t>Discovery Water Bottle Gift Set - Silver</t>
  </si>
  <si>
    <t>Meteor Tumbler Gift Set - Gold</t>
  </si>
  <si>
    <t>Meteor Tumbler Gift Set - Silver</t>
  </si>
  <si>
    <t>Renaissance Two Giftset - Black</t>
  </si>
  <si>
    <t>Renaissance Two Giftset - Brown</t>
  </si>
  <si>
    <t>Renaissance Two Giftset - Navy</t>
  </si>
  <si>
    <t>Oakridge Pro Notebook Gift Set - Beige</t>
  </si>
  <si>
    <t>Oakridge Pro Notebook Gift Set - Brown</t>
  </si>
  <si>
    <t>Renaissance One Giftset - Black</t>
  </si>
  <si>
    <t>Renaissance One Giftset - Brown</t>
  </si>
  <si>
    <t>Renaissance One Giftset - Navy</t>
  </si>
  <si>
    <t>Binary Tumbler Gift Set</t>
  </si>
  <si>
    <t xml:space="preserve">Nano Two Gift Set </t>
  </si>
  <si>
    <t>Renaissance Three Giftset - Black</t>
  </si>
  <si>
    <t>Renaissance Three Giftset - Brown</t>
  </si>
  <si>
    <t>Renaissance Three Giftset - Navy</t>
  </si>
  <si>
    <t>Oakridge Power Bank &amp; Usb Gift Set - Beige</t>
  </si>
  <si>
    <t>Oakridge Power Bank &amp; Usb Gift Set - Brown</t>
  </si>
  <si>
    <t>Oakridge Power Bank &amp; Usb Gift Set - Grey</t>
  </si>
  <si>
    <t>Renaissance Seven Giftset - Black</t>
  </si>
  <si>
    <t>Renaissance Seven Giftset - Brown</t>
  </si>
  <si>
    <t>Renaissance Seven Giftset - Navy</t>
  </si>
  <si>
    <t>Renaissance Four Giftset - Black</t>
  </si>
  <si>
    <t>Renaissance Four Giftset - Brown</t>
  </si>
  <si>
    <t>Renaissance Four Giftset - Navy</t>
  </si>
  <si>
    <t>Nova Water Bottle Gift Set</t>
  </si>
  <si>
    <t xml:space="preserve">Faculty Stationery Set - Black </t>
  </si>
  <si>
    <t>Faculty Stationery Set - Blue</t>
  </si>
  <si>
    <t>Faculty Stationery Set - Cyan</t>
  </si>
  <si>
    <t>Faculty Stationery Set - Green</t>
  </si>
  <si>
    <t>Faculty Stationery Set - Lime</t>
  </si>
  <si>
    <t>Faculty Stationery Set - Navy</t>
  </si>
  <si>
    <t>Faculty Stationery Set - Orange</t>
  </si>
  <si>
    <t>Faculty Stationery Set - Purple</t>
  </si>
  <si>
    <t>Faculty Stationery Set - Pink</t>
  </si>
  <si>
    <t>Faculty Stationery Set - Red</t>
  </si>
  <si>
    <t>Faculty Stationery Set - White</t>
  </si>
  <si>
    <t>Faculty Stationery Set - Yellow</t>
  </si>
  <si>
    <t>Bullion One Gift Set - Gold</t>
  </si>
  <si>
    <t>Prestige One Gift Set - Gold</t>
  </si>
  <si>
    <t>Prestige One Gift Set - Silver</t>
  </si>
  <si>
    <t>Prestige Three Gift Set - Gold</t>
  </si>
  <si>
    <t>Prestige Three Gift Set - Silver</t>
  </si>
  <si>
    <t>Milan One Gift Set - Bronze</t>
  </si>
  <si>
    <t>Prestige Two Gift Set - Gold</t>
  </si>
  <si>
    <t>Prestige Two Gift Set - Silver</t>
  </si>
  <si>
    <t>Prestige Seven Gift Set - Gold</t>
  </si>
  <si>
    <t>Prestige Seven Gift Set - Silver</t>
  </si>
  <si>
    <t>Madison One Gift Set - Pink</t>
  </si>
  <si>
    <t>Oakridge Nine Gift Set - Beige</t>
  </si>
  <si>
    <t>Oakridge Nine Gift Set - Brown</t>
  </si>
  <si>
    <t>Oakridge Nine Gift Set - Grey</t>
  </si>
  <si>
    <t>Woodbury Water Bottle Gift Set</t>
  </si>
  <si>
    <t>Madison Nine Gift Set - Pink</t>
  </si>
  <si>
    <t>Madison Five Gift Set - Pink</t>
  </si>
  <si>
    <t>Oakridge Ten Gift Set - Beige</t>
  </si>
  <si>
    <t>Oakridge Ten Gift Set - Brown</t>
  </si>
  <si>
    <t>Oakridge Ten Gift Set - Grey</t>
  </si>
  <si>
    <t>Bandit Two Gift Set - Black</t>
  </si>
  <si>
    <t>Bandit Two Gift Set - Blue</t>
  </si>
  <si>
    <t>Bandit Two Gift Set - Cyan</t>
  </si>
  <si>
    <t>Bandit Two Gift Set - Lime</t>
  </si>
  <si>
    <t>Bandit Two Gift Set - Orange</t>
  </si>
  <si>
    <t>Bandit Two Gift Set - Red</t>
  </si>
  <si>
    <t>Bandit Two Gift Set -White</t>
  </si>
  <si>
    <t>Bandit Two Gift Set - Yellow</t>
  </si>
  <si>
    <t>Omega Three Gift Set - Black</t>
  </si>
  <si>
    <t>Omega Three Gift Set - Blue</t>
  </si>
  <si>
    <t>Omega Three Gift Set - Cyan</t>
  </si>
  <si>
    <t>Omega Three Gift Set - Lime</t>
  </si>
  <si>
    <t>Omega Three Gift Set - Orange</t>
  </si>
  <si>
    <t>Omega Three Gift Set - Red</t>
  </si>
  <si>
    <t>Prestige Six Gift Set - Gold</t>
  </si>
  <si>
    <t>Prestige Six Gift Set - Silver</t>
  </si>
  <si>
    <t>Oakridge Thirteen Gift Set - Beige</t>
  </si>
  <si>
    <t>Oakridge Thirteen Gift Set - Brown</t>
  </si>
  <si>
    <t>Oakridge Thirteen Gift Set - Grey</t>
  </si>
  <si>
    <t>Prestige Eight Gift Set - Gold</t>
  </si>
  <si>
    <t>Prestige Eight Gift Set - Silver</t>
  </si>
  <si>
    <t>Omega Five Gift Set - Black</t>
  </si>
  <si>
    <t>Omega Five Gift Set - Blue</t>
  </si>
  <si>
    <t>Omega Five Gift Set - Cyan</t>
  </si>
  <si>
    <t>Omega Five Gift Set - Lime</t>
  </si>
  <si>
    <t>Omega Five Gift Set - Orange</t>
  </si>
  <si>
    <t>Omega Five Gift Set - Red</t>
  </si>
  <si>
    <t>Omega Five Gift Set - White</t>
  </si>
  <si>
    <t>Omega Five Gift Set - Yellow</t>
  </si>
  <si>
    <t>Omega Two Gift Set - Black</t>
  </si>
  <si>
    <t>Omega Two Gift Set - Blue</t>
  </si>
  <si>
    <t>Omega Two Gift Set - Cyan</t>
  </si>
  <si>
    <t>Omega Two Gift Set - Lime</t>
  </si>
  <si>
    <t>Omega Two Gift Set - Orange</t>
  </si>
  <si>
    <t>Omega Two Gift Set - Red</t>
  </si>
  <si>
    <t>Madison Four Gift Set - Pink</t>
  </si>
  <si>
    <t>Oakridge Twelve Gift Set - Beige</t>
  </si>
  <si>
    <t>Oakridge Twelve Gift Set - Brown</t>
  </si>
  <si>
    <t>Oakridge Twelve Gift Set - Grey</t>
  </si>
  <si>
    <t>Madison Six Gift Set - Pink</t>
  </si>
  <si>
    <t>Bandit Three Gift Set - Black</t>
  </si>
  <si>
    <t>Bandit Three Gift Set - Blue</t>
  </si>
  <si>
    <t>Bandit Three Gift Set - Cyan</t>
  </si>
  <si>
    <t>Bandit Three Gift Set - Lime</t>
  </si>
  <si>
    <t>Bandit Three Gift Set - Orange</t>
  </si>
  <si>
    <t>Bandit Three Gift Set - Red</t>
  </si>
  <si>
    <t>Bandit Three Gift Set - White</t>
  </si>
  <si>
    <t>Bandit Three Gift Set - Yelllow</t>
  </si>
  <si>
    <t>Omega One Gift Set - Black</t>
  </si>
  <si>
    <t>Omega One Gift Set - Cyan</t>
  </si>
  <si>
    <t>Omega One Gift Set - Lime</t>
  </si>
  <si>
    <t>Omega One Gift Set - Orange</t>
  </si>
  <si>
    <t>Omega One Gift Set - Red</t>
  </si>
  <si>
    <t>Prestige Four Gift Set - Gold</t>
  </si>
  <si>
    <t>Prestige Four Gift Set - Silver</t>
  </si>
  <si>
    <t>Oakridge Eleven Gift Set - Beige</t>
  </si>
  <si>
    <t>Oakridge Eleven Gift Set - Brown</t>
  </si>
  <si>
    <t>Oakridge Eleven Gift Set - Grey</t>
  </si>
  <si>
    <t>Bullion Two Gift Set - Gold</t>
  </si>
  <si>
    <t>Madison Two Gift Set - Pink</t>
  </si>
  <si>
    <t>Prestige Ten Gift Set - Gold</t>
  </si>
  <si>
    <t>Prestige Ten Gift Set - Silver</t>
  </si>
  <si>
    <t>Milan Two Gift Set - Rose Gold</t>
  </si>
  <si>
    <t>Madison Seven Gift Set - Pink</t>
  </si>
  <si>
    <t>Omega Six Gift Set - Black</t>
  </si>
  <si>
    <t>Omega Six Gift Set - Blue</t>
  </si>
  <si>
    <t>Omega Six Gift Set - Cyan</t>
  </si>
  <si>
    <t>Omega Six Gift Set - Lime</t>
  </si>
  <si>
    <t>Omega Six Gift Set - Orange</t>
  </si>
  <si>
    <t>Omega Six Gift Set - Red</t>
  </si>
  <si>
    <t>Madison Eight Gift Set - Pink</t>
  </si>
  <si>
    <t>Omega Four Gift Set - Black</t>
  </si>
  <si>
    <t>Omega Four Gift Set - Blue</t>
  </si>
  <si>
    <t>Omega Four Gift Set - Lime</t>
  </si>
  <si>
    <t>Omega Four Gift Set - Orange</t>
  </si>
  <si>
    <t>Omega Four Gift Set - Red</t>
  </si>
  <si>
    <t>Prestige Nine Gift Set - Gold</t>
  </si>
  <si>
    <t>Prestige Nine Gift Set - Silver</t>
  </si>
  <si>
    <t>Nano One Gift Set - Black</t>
  </si>
  <si>
    <t>Nano One Gift Set - Blue</t>
  </si>
  <si>
    <t>Nano One Gift Set - Green</t>
  </si>
  <si>
    <t>Nano One Gift Set - Lime</t>
  </si>
  <si>
    <t>Nano One Gift Set - Orange</t>
  </si>
  <si>
    <t>Nano One Gift Set - Purple</t>
  </si>
  <si>
    <t>Nano One Gift Set - Pink</t>
  </si>
  <si>
    <t>Nano One Gift Set - Red</t>
  </si>
  <si>
    <t>Nano One Gift Set - White</t>
  </si>
  <si>
    <t>Nano One Gift Set - Turquoise</t>
  </si>
  <si>
    <t>Nano One Gift Set - Yellow</t>
  </si>
  <si>
    <t>Omega Nine Gift Set - Black</t>
  </si>
  <si>
    <t>Omega Nine Gift Set - Blue</t>
  </si>
  <si>
    <t>Omega Nine Gift Set - Lime</t>
  </si>
  <si>
    <t>Omega Nine Gift Set - Red</t>
  </si>
  <si>
    <t>Omega Nine Gift Set - White</t>
  </si>
  <si>
    <t>Omega Nine Gift Set - Turquoise</t>
  </si>
  <si>
    <t>Omega Ten Gift Set - Black</t>
  </si>
  <si>
    <t>Omega Ten Gift Set - Blue</t>
  </si>
  <si>
    <t>Omega Ten Gift Set - Lime</t>
  </si>
  <si>
    <t>Omega Ten Gift Set - Red</t>
  </si>
  <si>
    <t>Omega Ten Gift Set - White</t>
  </si>
  <si>
    <t>Omega Ten Gift Set - Turquoise</t>
  </si>
  <si>
    <t>Optimus One Gift Set - Black</t>
  </si>
  <si>
    <t>Optimus One Gift Set - Blue</t>
  </si>
  <si>
    <t>Optimus One Gift Set - Lime</t>
  </si>
  <si>
    <t>Optimus One Gift Set - Orange</t>
  </si>
  <si>
    <t>Optimus One Gift Set - Red</t>
  </si>
  <si>
    <t>Optimus One Gift Set - White</t>
  </si>
  <si>
    <t>Optimus One Gift Set - Turquoise</t>
  </si>
  <si>
    <t>Optimus Two Gift Set - Black</t>
  </si>
  <si>
    <t>Optimus Two Gift Set - Blue</t>
  </si>
  <si>
    <t>Optimus Two Gift Set - Lime</t>
  </si>
  <si>
    <t>Optimus Two Gift Set - Orange</t>
  </si>
  <si>
    <t>Optimus Two Gift Set - Red</t>
  </si>
  <si>
    <t>Optimus Two Gift Set - White</t>
  </si>
  <si>
    <t>Optimus Two Gift Set - Turquoise</t>
  </si>
  <si>
    <t>Electra Gift Set - Blue</t>
  </si>
  <si>
    <t>Electra Gift Set - Lime</t>
  </si>
  <si>
    <t>Electra Gift Set - Orange</t>
  </si>
  <si>
    <t>Electra Gift Set - Purple</t>
  </si>
  <si>
    <t>Electra Gift Set - Pink</t>
  </si>
  <si>
    <t>Electra Gift Set - Red</t>
  </si>
  <si>
    <t>Electra Gift Set - White</t>
  </si>
  <si>
    <t>Electra Gift Set - Yellow</t>
  </si>
  <si>
    <t>Prestige Five Gift Set - Gold</t>
  </si>
  <si>
    <t>Prestige Five Gift Set - Silver</t>
  </si>
  <si>
    <t>Madison Three Gift Set - Pink</t>
  </si>
  <si>
    <t>Oakridge Two Gift Set - Beige</t>
  </si>
  <si>
    <t>Oakridge Two Gift Set - Brown</t>
  </si>
  <si>
    <t>Oakridge Two Gift Set - Grey</t>
  </si>
  <si>
    <t>Renaissance Eight Gift Set - Black</t>
  </si>
  <si>
    <t>Renaissance Eight Gift Set - Brown</t>
  </si>
  <si>
    <t>Renaissance Eight Gift Set - Navy</t>
  </si>
  <si>
    <t>Oakridge One Gift Set - Beige</t>
  </si>
  <si>
    <t>Oakridge One Gift Set - Brown</t>
  </si>
  <si>
    <t>Oakridge One Gift Set - Grey</t>
  </si>
  <si>
    <t>Omega Eight Gift Set - Black</t>
  </si>
  <si>
    <t>Omega Eight Gift Set - Blue</t>
  </si>
  <si>
    <t>Omega Eight Gift Set - Green</t>
  </si>
  <si>
    <t>Omega Eight Gift Set - Lime</t>
  </si>
  <si>
    <t>Omega Eight Gift Set - Light Blue</t>
  </si>
  <si>
    <t>Omega Eight Gift Set - Orange</t>
  </si>
  <si>
    <t>Omega Eight Gift Set - Pink</t>
  </si>
  <si>
    <t>Omega Eight Gift Set - Red</t>
  </si>
  <si>
    <t>Omega Eight Gift Set - Yellow</t>
  </si>
  <si>
    <t>Renaissance Nine Gift Set - Black</t>
  </si>
  <si>
    <t>Renaissance Nine Gift Set - Brown</t>
  </si>
  <si>
    <t>Renaissance Nine Gift Set - Navy</t>
  </si>
  <si>
    <t>Oakridge Seven Gift Set - Beige</t>
  </si>
  <si>
    <t>Oakridge Seven Gift Set - Brown</t>
  </si>
  <si>
    <t>Oakridge Seven Gift Set - Grey</t>
  </si>
  <si>
    <t>Vogue Gift Set</t>
  </si>
  <si>
    <t>Oakridge Eight Gift Set - Beige</t>
  </si>
  <si>
    <t>Oakridge Eight Gift Set - Brown</t>
  </si>
  <si>
    <t>Oakridge Eight Gift Set - Grey</t>
  </si>
  <si>
    <t>Oakridge Six Gift Set - Beige</t>
  </si>
  <si>
    <t>Oakridge Six Gift Set - Brown</t>
  </si>
  <si>
    <t>Oakridge Six Gift Set - Grey</t>
  </si>
  <si>
    <t>Renaissance Twelve Gift Set - Black</t>
  </si>
  <si>
    <t>Renaissance Twelve Gift Set - Brown</t>
  </si>
  <si>
    <t>Renaissance Twelve Gift Set - Navy</t>
  </si>
  <si>
    <t>Oakridge Four Gift Set - Beige</t>
  </si>
  <si>
    <t>Oakridge Four Gift Set - Brown</t>
  </si>
  <si>
    <t>Oakridge Four Gift Set - Grey</t>
  </si>
  <si>
    <t>Renaissance Ten Gift Set - Black</t>
  </si>
  <si>
    <t>Renaissance Ten Gift Set - Brown</t>
  </si>
  <si>
    <t>Renaissance Ten Gift Set - Navy</t>
  </si>
  <si>
    <t>Renaissance Eleven Gift Set - Black</t>
  </si>
  <si>
    <t>Renaissance Eleven Gift Set - Brown</t>
  </si>
  <si>
    <t>Renaissance Eleven Gift Set - Navy</t>
  </si>
  <si>
    <t>Robusta Coffee Set</t>
  </si>
  <si>
    <t>Café Noir Coffee Set - Black</t>
  </si>
  <si>
    <t>Café Noir Coffee Set - Lime</t>
  </si>
  <si>
    <t>Café Noir Coffee Set - Navy</t>
  </si>
  <si>
    <t>Café Noir Coffee Set - Orange</t>
  </si>
  <si>
    <t>Café Noir Coffee Set - Red</t>
  </si>
  <si>
    <t>Café Noir Coffee Set - Yellow</t>
  </si>
  <si>
    <t>Miramar Mug - Black</t>
  </si>
  <si>
    <t>Miramar Mug - Blue</t>
  </si>
  <si>
    <t>Miramar Mug - Cyan</t>
  </si>
  <si>
    <t>Miramar Mug - Dark Green</t>
  </si>
  <si>
    <t>Miramar Mug - Lime</t>
  </si>
  <si>
    <t>Miramar Mug - Navy</t>
  </si>
  <si>
    <t>Miramar Mug - Orange</t>
  </si>
  <si>
    <t>Miramar Mug - Red</t>
  </si>
  <si>
    <t>Europa A5 Notebook Set - Black</t>
  </si>
  <si>
    <t>Europa A5 Notebook Set - Blue</t>
  </si>
  <si>
    <t>Europa A5 Notebook Set - Cyan</t>
  </si>
  <si>
    <t>Europa A5 Notebook Set - Green</t>
  </si>
  <si>
    <t>Europa A5 Notebook Set - Lime</t>
  </si>
  <si>
    <t>Europa A5 Notebook Set - Orange</t>
  </si>
  <si>
    <t>Europa A5 Notebook Set - Red</t>
  </si>
  <si>
    <t>Maui Pen &amp; Pencil Set - Black</t>
  </si>
  <si>
    <t>Maui Pen &amp; Pencil Set - Blue</t>
  </si>
  <si>
    <t>Maui Pen &amp; Pencil Set - Cyan</t>
  </si>
  <si>
    <t>Maui Pen &amp; Pencil Set - Green</t>
  </si>
  <si>
    <t>Maui Pen &amp; Pencil Set - Orange</t>
  </si>
  <si>
    <t>Maui Pen &amp; Pencil Set - Red</t>
  </si>
  <si>
    <t>Maui Pen &amp; Pencil Set - Yellow</t>
  </si>
  <si>
    <t>Omega Eleven Gift Set - Black</t>
  </si>
  <si>
    <t>Bandit Bluetooth Speaker - Blue</t>
  </si>
  <si>
    <t>Bandit Bluetooth Speaker - Cyan</t>
  </si>
  <si>
    <t>Bandit Bluetooth Speaker - Dark Green</t>
  </si>
  <si>
    <t>Bandit Bluetooth Speaker - Grey</t>
  </si>
  <si>
    <t>Bandit Bluetooth Speaker - Lime</t>
  </si>
  <si>
    <t>Bandit Bluetooth Speaker - Orange</t>
  </si>
  <si>
    <t>Bandit Bluetooth Speaker - Purple</t>
  </si>
  <si>
    <t>Bandit Bluetooth Speaker - Pink</t>
  </si>
  <si>
    <t>Bandit Bluetooth Speaker - Red</t>
  </si>
  <si>
    <t>Bandit Bluetooth Speaker - White</t>
  </si>
  <si>
    <t>Bandit Bluetooth Speaker - Yellow</t>
  </si>
  <si>
    <t>Spector Executive 6000mAh Power Bank</t>
  </si>
  <si>
    <t>Spector Brite 6000mAh Power Bank</t>
  </si>
  <si>
    <t>Spector Woodland 6000mAh Power Bank</t>
  </si>
  <si>
    <t>Spector Morph 6000mAh Power Bank</t>
  </si>
  <si>
    <t>Omega Mousepad And Wireless Mouse - Black</t>
  </si>
  <si>
    <t>Omega Mousepad And Wireless Mouse - Blue</t>
  </si>
  <si>
    <t>Omega Mousepad And Wireless Mouse - Green</t>
  </si>
  <si>
    <t>Omega Mousepad And Wireless Mouse - Lime</t>
  </si>
  <si>
    <t>Omega Mousepad And Wireless Mouse - Light Blue</t>
  </si>
  <si>
    <t>Omega Mousepad And Wireless Mouse - Orange</t>
  </si>
  <si>
    <t>Omega Mousepad And Wireless Mouse - Pink</t>
  </si>
  <si>
    <t>Omega Mousepad And Wireless Mouse - Red</t>
  </si>
  <si>
    <t>Omega Mousepad And Wireless Mouse - Yellow</t>
  </si>
  <si>
    <t>Omega Seven Gift Set - Black</t>
  </si>
  <si>
    <t>Omega Seven Gift Set - Blue</t>
  </si>
  <si>
    <t>Omega Seven Gift Set - Green</t>
  </si>
  <si>
    <t>Omega Seven Gift Set - Lime</t>
  </si>
  <si>
    <t>Omega Seven Gift Set - Orange</t>
  </si>
  <si>
    <t xml:space="preserve">Omega Seven Gift Set - Red </t>
  </si>
  <si>
    <t>Omega Seven Gift Set - White</t>
  </si>
  <si>
    <t>Omega Seven Gift Set - Turquoise</t>
  </si>
  <si>
    <t xml:space="preserve">Omega Seven Gift Set - Yellow </t>
  </si>
  <si>
    <t>Odeon Power Bank &amp; Usb Hub Tech Set</t>
  </si>
  <si>
    <t>Bravo Echo Wired Headphones</t>
  </si>
  <si>
    <t>Bravo Foxtrot Wired Headphones</t>
  </si>
  <si>
    <t>Alpha Echo Bluetooth Headphones</t>
  </si>
  <si>
    <t>Alpha Foxtrot Bluetooth Headphones</t>
  </si>
  <si>
    <t>Mens Long Sleeve Pittsburgh Striped Shirt</t>
  </si>
  <si>
    <t>Ladies Long Sleeve Pittsburgh Striped Shirt</t>
  </si>
  <si>
    <t>Mens Calibri Winter Jacket</t>
  </si>
  <si>
    <t>Ladies Calibri Winter Jacket</t>
  </si>
  <si>
    <t>Mens Attica Softshell Jacket</t>
  </si>
  <si>
    <t>Ladies Attica Softshell Jacket</t>
  </si>
  <si>
    <t>Mens Cromwell Softshell Bodywarmer</t>
  </si>
  <si>
    <t>Ladies Cromwell Softshell Bodywarmer</t>
  </si>
  <si>
    <t>Mens Long Sleeve Trenton V-Neck Jersey</t>
  </si>
  <si>
    <t>Ladies Long Sleeve Trenton V-Neck Jersey</t>
  </si>
  <si>
    <t>Mens Sleeveless Trenton V-Neck Jersey</t>
  </si>
  <si>
    <t>Ladies Sleeveless Trenton V-Neck Jersey</t>
  </si>
  <si>
    <t>Mens Chicago T-Shirt</t>
  </si>
  <si>
    <t>Ladies Hawaii T-Shirt</t>
  </si>
  <si>
    <t>Mens Long Sleeve Brisbane Golf Shirt</t>
  </si>
  <si>
    <t>Mens Miami Windbreaker</t>
  </si>
  <si>
    <t>Ladies Lanai Spaghetti Top</t>
  </si>
  <si>
    <t>Mens Long Sleeve Boston Shirt</t>
  </si>
  <si>
    <t>Ladies Long Sleeve Boston Shirt</t>
  </si>
  <si>
    <t>Ladies 3/4 Sleeve Boston Shirt</t>
  </si>
  <si>
    <t>Ladies Long Sleeve New Yorker Shirt</t>
  </si>
  <si>
    <t>Ladies 3/4 Sleeve New Yorker Shirt</t>
  </si>
  <si>
    <t>Mens Long Sleeve New Yorker Shirt</t>
  </si>
  <si>
    <t>Mens Short Sleeve New Yorker Shirt</t>
  </si>
  <si>
    <t>Mens Mirage Softshell Jacket</t>
  </si>
  <si>
    <t>Ladies Mirage Softshell Jacket</t>
  </si>
  <si>
    <t>Mens Moritz Insulated Jacket</t>
  </si>
  <si>
    <t>Ladies Moritz Insulated Jacket</t>
  </si>
  <si>
    <t>Mens Trainer Jacket</t>
  </si>
  <si>
    <t>Mens Apex T-Shirt</t>
  </si>
  <si>
    <t>Mens Salvo 1/4 Zip Jersey</t>
  </si>
  <si>
    <t>Mens Exposé Golf Shirt</t>
  </si>
  <si>
    <t>Ladies Exposé Golf Shirt</t>
  </si>
  <si>
    <t>Ladies Trainer Jacket</t>
  </si>
  <si>
    <t>Set</t>
  </si>
  <si>
    <t>See Web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</si>
</sst>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R-1C09]* #,##0.00_-;\-[$R-1C09]* #,##0.00_-;_-[$R-1C09]* &quot;-&quot;??_-;_-@_-"/>
    <numFmt numFmtId="165" formatCode="0.0%"/>
  </numFmts>
  <fonts count="21" x14ac:knownFonts="1">
    <font>
      <sz val="11"/>
      <color theme="1"/>
      <name val="Calibri"/>
      <family val="2"/>
      <scheme val="minor"/>
    </font>
    <font>
      <sz val="11"/>
      <color theme="1"/>
      <name val="Calibri"/>
      <family val="2"/>
      <scheme val="minor"/>
    </font>
    <font>
      <sz val="8"/>
      <name val="Tahoma"/>
      <family val="2"/>
    </font>
    <font>
      <sz val="8"/>
      <color theme="1"/>
      <name val="Tahoma"/>
      <family val="2"/>
    </font>
    <font>
      <b/>
      <sz val="8"/>
      <name val="Tahoma"/>
      <family val="2"/>
    </font>
    <font>
      <b/>
      <sz val="8"/>
      <color theme="1"/>
      <name val="Tahoma"/>
      <family val="2"/>
    </font>
    <font>
      <sz val="8"/>
      <color rgb="FFFF0000"/>
      <name val="Tahoma"/>
      <family val="2"/>
    </font>
    <font>
      <b/>
      <sz val="11"/>
      <color theme="1"/>
      <name val="Calibri"/>
      <family val="2"/>
      <scheme val="minor"/>
    </font>
    <font>
      <b/>
      <u/>
      <sz val="11"/>
      <color theme="1"/>
      <name val="Calibri"/>
      <family val="2"/>
      <scheme val="minor"/>
    </font>
    <font>
      <i/>
      <sz val="11"/>
      <color theme="1"/>
      <name val="Calibri"/>
      <family val="2"/>
      <scheme val="minor"/>
    </font>
    <font>
      <sz val="10"/>
      <name val="Tahoma"/>
      <family val="2"/>
    </font>
    <font>
      <sz val="10"/>
      <color theme="1"/>
      <name val="Calibri"/>
      <family val="2"/>
      <scheme val="minor"/>
    </font>
    <font>
      <u/>
      <sz val="8"/>
      <name val="Tahoma"/>
      <family val="2"/>
    </font>
    <font>
      <b/>
      <u/>
      <sz val="8"/>
      <name val="Tahoma"/>
      <family val="2"/>
    </font>
    <font>
      <sz val="8"/>
      <color theme="0"/>
      <name val="Tahoma"/>
      <family val="2"/>
    </font>
    <font>
      <sz val="10"/>
      <name val="Arial"/>
      <family val="2"/>
    </font>
    <font>
      <strike/>
      <sz val="8"/>
      <name val="Tahoma"/>
      <family val="2"/>
    </font>
    <font>
      <sz val="8"/>
      <color rgb="FF000000"/>
      <name val="Tahoma"/>
      <family val="2"/>
    </font>
    <font>
      <strike/>
      <sz val="8"/>
      <color rgb="FFFF0000"/>
      <name val="Tahoma"/>
      <family val="2"/>
    </font>
    <font>
      <b/>
      <sz val="8"/>
      <color rgb="FFFF0000"/>
      <name val="Tahoma"/>
      <family val="2"/>
    </font>
    <font>
      <sz val="8"/>
      <color theme="1" tint="0.34998626667073579"/>
      <name val="Tahoma"/>
      <family val="2"/>
    </font>
  </fonts>
  <fills count="20">
    <fill>
      <patternFill patternType="none"/>
    </fill>
    <fill>
      <patternFill patternType="gray125"/>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B05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58">
    <border>
      <left/>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3"/>
      </left>
      <right/>
      <top style="thin">
        <color indexed="63"/>
      </top>
      <bottom/>
      <diagonal/>
    </border>
    <border>
      <left style="thin">
        <color rgb="FFA0A0A0"/>
      </left>
      <right style="thin">
        <color rgb="FFA0A0A0"/>
      </right>
      <top style="thin">
        <color rgb="FFA0A0A0"/>
      </top>
      <bottom/>
      <diagonal/>
    </border>
    <border>
      <left style="medium">
        <color indexed="64"/>
      </left>
      <right style="thin">
        <color indexed="63"/>
      </right>
      <top style="medium">
        <color indexed="64"/>
      </top>
      <bottom/>
      <diagonal/>
    </border>
    <border>
      <left style="thin">
        <color indexed="63"/>
      </left>
      <right style="thin">
        <color indexed="63"/>
      </right>
      <top style="medium">
        <color indexed="64"/>
      </top>
      <bottom/>
      <diagonal/>
    </border>
    <border>
      <left style="thin">
        <color indexed="63"/>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36">
    <xf numFmtId="0" fontId="0" fillId="0" borderId="0" xfId="0"/>
    <xf numFmtId="0" fontId="2" fillId="0" borderId="2" xfId="0" applyFont="1" applyBorder="1" applyAlignment="1">
      <alignment horizontal="center" vertical="center"/>
    </xf>
    <xf numFmtId="9" fontId="2" fillId="0" borderId="2" xfId="1" applyFont="1" applyBorder="1" applyAlignment="1">
      <alignment horizontal="center" vertical="center"/>
    </xf>
    <xf numFmtId="164" fontId="2" fillId="0" borderId="2" xfId="0" applyNumberFormat="1"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164" fontId="3" fillId="0" borderId="0" xfId="0" applyNumberFormat="1" applyFont="1" applyAlignment="1">
      <alignment horizontal="center" vertical="center"/>
    </xf>
    <xf numFmtId="0" fontId="3" fillId="0" borderId="2"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164" fontId="6" fillId="0" borderId="2"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164" fontId="2" fillId="0" borderId="0" xfId="0" applyNumberFormat="1" applyFont="1" applyAlignment="1">
      <alignment horizontal="center" vertical="center"/>
    </xf>
    <xf numFmtId="0" fontId="9" fillId="0" borderId="7" xfId="0" applyFont="1" applyBorder="1" applyAlignment="1">
      <alignment horizontal="center" vertical="center" wrapText="1"/>
    </xf>
    <xf numFmtId="0" fontId="0" fillId="3" borderId="8" xfId="0" applyFill="1" applyBorder="1" applyAlignment="1">
      <alignment horizontal="center" vertical="center" wrapText="1"/>
    </xf>
    <xf numFmtId="0" fontId="7" fillId="0" borderId="8" xfId="0" applyFont="1" applyBorder="1" applyAlignment="1">
      <alignment horizontal="center" vertical="center" wrapText="1"/>
    </xf>
    <xf numFmtId="0" fontId="2" fillId="2" borderId="2" xfId="0" applyFont="1" applyFill="1" applyBorder="1" applyAlignment="1">
      <alignment horizontal="center" vertical="center"/>
    </xf>
    <xf numFmtId="164" fontId="2" fillId="2" borderId="2" xfId="0" applyNumberFormat="1" applyFont="1" applyFill="1" applyBorder="1" applyAlignment="1">
      <alignment horizontal="center" vertical="center"/>
    </xf>
    <xf numFmtId="164" fontId="2" fillId="2" borderId="9" xfId="0" applyNumberFormat="1" applyFont="1" applyFill="1" applyBorder="1" applyAlignment="1">
      <alignment horizontal="center" vertical="center"/>
    </xf>
    <xf numFmtId="0" fontId="9" fillId="0" borderId="10" xfId="0" applyFont="1" applyBorder="1" applyAlignment="1">
      <alignment horizontal="center" vertical="center" wrapText="1"/>
    </xf>
    <xf numFmtId="0" fontId="0" fillId="2" borderId="2" xfId="0" applyFill="1" applyBorder="1" applyAlignment="1">
      <alignment horizontal="center" vertical="center"/>
    </xf>
    <xf numFmtId="0" fontId="10" fillId="2" borderId="11" xfId="0" applyFont="1" applyFill="1" applyBorder="1" applyAlignment="1">
      <alignment horizontal="center" vertical="center"/>
    </xf>
    <xf numFmtId="165" fontId="10" fillId="2" borderId="11" xfId="1" applyNumberFormat="1" applyFont="1" applyFill="1" applyBorder="1" applyAlignment="1">
      <alignment horizontal="center" vertical="center"/>
    </xf>
    <xf numFmtId="165" fontId="10" fillId="2" borderId="12" xfId="1" applyNumberFormat="1" applyFont="1" applyFill="1" applyBorder="1" applyAlignment="1">
      <alignment horizontal="center" vertical="center"/>
    </xf>
    <xf numFmtId="0" fontId="9" fillId="0" borderId="1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7" fillId="4" borderId="2" xfId="0" applyFont="1" applyFill="1" applyBorder="1" applyAlignment="1">
      <alignment horizontal="center" vertical="center" wrapText="1"/>
    </xf>
    <xf numFmtId="0" fontId="0" fillId="5" borderId="2" xfId="0" applyFill="1" applyBorder="1" applyAlignment="1">
      <alignment horizontal="center" vertical="center"/>
    </xf>
    <xf numFmtId="164" fontId="0" fillId="6" borderId="2" xfId="0" applyNumberFormat="1" applyFill="1" applyBorder="1" applyAlignment="1">
      <alignment horizontal="center" vertical="center" wrapText="1"/>
    </xf>
    <xf numFmtId="164" fontId="7" fillId="6" borderId="2" xfId="0" applyNumberFormat="1" applyFont="1" applyFill="1" applyBorder="1" applyAlignment="1">
      <alignment horizontal="center" vertical="center" wrapText="1"/>
    </xf>
    <xf numFmtId="0" fontId="0" fillId="7" borderId="9" xfId="0" applyFill="1" applyBorder="1" applyAlignment="1">
      <alignment horizontal="center" vertical="center" wrapText="1"/>
    </xf>
    <xf numFmtId="0" fontId="0" fillId="5" borderId="11" xfId="0" applyFill="1" applyBorder="1" applyAlignment="1">
      <alignment horizontal="center" vertical="center"/>
    </xf>
    <xf numFmtId="164" fontId="0" fillId="6" borderId="11" xfId="0" applyNumberFormat="1" applyFill="1" applyBorder="1" applyAlignment="1">
      <alignment horizontal="center" vertical="center" wrapText="1"/>
    </xf>
    <xf numFmtId="164" fontId="7" fillId="6" borderId="11" xfId="0" applyNumberFormat="1" applyFont="1" applyFill="1" applyBorder="1" applyAlignment="1">
      <alignment horizontal="center" vertical="center" wrapText="1"/>
    </xf>
    <xf numFmtId="0" fontId="0" fillId="7" borderId="12" xfId="0" applyFill="1" applyBorder="1" applyAlignment="1">
      <alignment horizontal="center" vertical="center" wrapText="1"/>
    </xf>
    <xf numFmtId="0" fontId="0" fillId="0" borderId="17" xfId="0" applyBorder="1" applyAlignment="1">
      <alignment horizontal="center" vertical="center" wrapText="1"/>
    </xf>
    <xf numFmtId="164" fontId="0" fillId="0" borderId="0" xfId="0" applyNumberFormat="1" applyAlignment="1">
      <alignment horizontal="center" vertical="center" wrapText="1"/>
    </xf>
    <xf numFmtId="164" fontId="7" fillId="0" borderId="0" xfId="0" applyNumberFormat="1" applyFont="1" applyAlignment="1">
      <alignment horizontal="center" vertical="center" wrapText="1"/>
    </xf>
    <xf numFmtId="0" fontId="0" fillId="0" borderId="18" xfId="0" applyBorder="1" applyAlignment="1">
      <alignment horizontal="center" vertical="center" wrapText="1"/>
    </xf>
    <xf numFmtId="0" fontId="0" fillId="7" borderId="2" xfId="0" applyFill="1" applyBorder="1" applyAlignment="1">
      <alignment horizontal="center" vertical="center"/>
    </xf>
    <xf numFmtId="164" fontId="0" fillId="8" borderId="2" xfId="0" applyNumberFormat="1" applyFill="1" applyBorder="1" applyAlignment="1">
      <alignment horizontal="center" vertical="center" wrapText="1"/>
    </xf>
    <xf numFmtId="164" fontId="7" fillId="8" borderId="2" xfId="0" applyNumberFormat="1" applyFont="1" applyFill="1" applyBorder="1" applyAlignment="1">
      <alignment horizontal="center" vertical="center" wrapText="1"/>
    </xf>
    <xf numFmtId="0" fontId="0" fillId="7" borderId="11" xfId="0" applyFill="1" applyBorder="1" applyAlignment="1">
      <alignment horizontal="center" vertical="center"/>
    </xf>
    <xf numFmtId="164" fontId="0" fillId="8" borderId="11" xfId="0" applyNumberFormat="1" applyFill="1" applyBorder="1" applyAlignment="1">
      <alignment horizontal="center" vertical="center" wrapText="1"/>
    </xf>
    <xf numFmtId="164" fontId="7" fillId="8" borderId="11" xfId="0" applyNumberFormat="1" applyFont="1" applyFill="1" applyBorder="1" applyAlignment="1">
      <alignment horizontal="center" vertical="center" wrapText="1"/>
    </xf>
    <xf numFmtId="0" fontId="0" fillId="0" borderId="17" xfId="0" applyBorder="1" applyAlignment="1">
      <alignment horizontal="center" vertical="center"/>
    </xf>
    <xf numFmtId="0" fontId="7" fillId="4" borderId="3" xfId="0" applyFont="1" applyFill="1" applyBorder="1" applyAlignment="1">
      <alignment horizontal="center" vertical="center" wrapText="1"/>
    </xf>
    <xf numFmtId="0" fontId="0" fillId="6" borderId="8" xfId="0" applyFill="1" applyBorder="1" applyAlignment="1">
      <alignment horizontal="center" vertical="center"/>
    </xf>
    <xf numFmtId="164" fontId="0" fillId="6" borderId="8" xfId="0" applyNumberFormat="1" applyFill="1" applyBorder="1" applyAlignment="1">
      <alignment horizontal="center" vertical="center" wrapText="1"/>
    </xf>
    <xf numFmtId="164" fontId="7" fillId="6" borderId="8" xfId="0" applyNumberFormat="1" applyFont="1" applyFill="1" applyBorder="1" applyAlignment="1">
      <alignment horizontal="center" vertical="center" wrapText="1"/>
    </xf>
    <xf numFmtId="0" fontId="0" fillId="6" borderId="19" xfId="0" applyFill="1" applyBorder="1" applyAlignment="1">
      <alignment horizontal="center" vertical="center"/>
    </xf>
    <xf numFmtId="0" fontId="0" fillId="6" borderId="2" xfId="0" applyFill="1" applyBorder="1" applyAlignment="1">
      <alignment horizontal="center" vertical="center"/>
    </xf>
    <xf numFmtId="0" fontId="0" fillId="6" borderId="9"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8" borderId="22" xfId="0" applyFill="1" applyBorder="1" applyAlignment="1">
      <alignment horizontal="center" vertical="center" wrapText="1"/>
    </xf>
    <xf numFmtId="0" fontId="0" fillId="8" borderId="23" xfId="0" applyFill="1" applyBorder="1" applyAlignment="1">
      <alignment horizontal="center" vertical="center"/>
    </xf>
    <xf numFmtId="164" fontId="0" fillId="8" borderId="23" xfId="0" applyNumberFormat="1" applyFill="1" applyBorder="1" applyAlignment="1">
      <alignment horizontal="center" vertical="center" wrapText="1"/>
    </xf>
    <xf numFmtId="164" fontId="7" fillId="8" borderId="23" xfId="0" applyNumberFormat="1" applyFont="1" applyFill="1" applyBorder="1" applyAlignment="1">
      <alignment horizontal="center" vertical="center" wrapText="1"/>
    </xf>
    <xf numFmtId="0" fontId="0" fillId="8" borderId="24" xfId="0" applyFill="1" applyBorder="1" applyAlignment="1">
      <alignment horizontal="center" vertical="center"/>
    </xf>
    <xf numFmtId="0" fontId="0" fillId="6" borderId="22" xfId="0" applyFill="1" applyBorder="1" applyAlignment="1">
      <alignment horizontal="center" vertical="center" wrapText="1"/>
    </xf>
    <xf numFmtId="0" fontId="0" fillId="6" borderId="23" xfId="0" applyFill="1" applyBorder="1" applyAlignment="1">
      <alignment horizontal="center" vertical="center"/>
    </xf>
    <xf numFmtId="164" fontId="0" fillId="6" borderId="23" xfId="0" applyNumberFormat="1" applyFill="1" applyBorder="1" applyAlignment="1">
      <alignment horizontal="center" vertical="center" wrapText="1"/>
    </xf>
    <xf numFmtId="164" fontId="7" fillId="6" borderId="23" xfId="0" applyNumberFormat="1" applyFont="1" applyFill="1" applyBorder="1" applyAlignment="1">
      <alignment horizontal="center" vertical="center" wrapText="1"/>
    </xf>
    <xf numFmtId="0" fontId="0" fillId="6" borderId="24" xfId="0" applyFill="1" applyBorder="1" applyAlignment="1">
      <alignment horizontal="center" vertical="center"/>
    </xf>
    <xf numFmtId="0" fontId="0" fillId="9" borderId="8" xfId="0" applyFill="1" applyBorder="1" applyAlignment="1">
      <alignment horizontal="center" vertical="center"/>
    </xf>
    <xf numFmtId="164" fontId="0" fillId="9" borderId="8" xfId="0" applyNumberFormat="1" applyFill="1" applyBorder="1" applyAlignment="1">
      <alignment horizontal="center" vertical="center" wrapText="1"/>
    </xf>
    <xf numFmtId="164" fontId="7" fillId="9" borderId="8" xfId="0" applyNumberFormat="1" applyFont="1" applyFill="1" applyBorder="1" applyAlignment="1">
      <alignment horizontal="center" vertical="center" wrapText="1"/>
    </xf>
    <xf numFmtId="0" fontId="0" fillId="9" borderId="19" xfId="0" applyFill="1" applyBorder="1" applyAlignment="1">
      <alignment horizontal="center" vertical="center"/>
    </xf>
    <xf numFmtId="0" fontId="0" fillId="9" borderId="2" xfId="0" applyFill="1" applyBorder="1" applyAlignment="1">
      <alignment horizontal="center" vertical="center"/>
    </xf>
    <xf numFmtId="164" fontId="0" fillId="9" borderId="2" xfId="0" applyNumberFormat="1" applyFill="1" applyBorder="1" applyAlignment="1">
      <alignment horizontal="center" vertical="center" wrapText="1"/>
    </xf>
    <xf numFmtId="164" fontId="7" fillId="9" borderId="2" xfId="0" applyNumberFormat="1" applyFont="1" applyFill="1" applyBorder="1" applyAlignment="1">
      <alignment horizontal="center" vertical="center" wrapText="1"/>
    </xf>
    <xf numFmtId="0" fontId="0" fillId="9" borderId="9" xfId="0" applyFill="1" applyBorder="1" applyAlignment="1">
      <alignment horizontal="center" vertical="center"/>
    </xf>
    <xf numFmtId="0" fontId="0" fillId="9" borderId="11" xfId="0" applyFill="1" applyBorder="1" applyAlignment="1">
      <alignment horizontal="center" vertical="center"/>
    </xf>
    <xf numFmtId="164" fontId="0" fillId="9" borderId="11" xfId="0" applyNumberFormat="1" applyFill="1" applyBorder="1" applyAlignment="1">
      <alignment horizontal="center" vertical="center" wrapText="1"/>
    </xf>
    <xf numFmtId="164" fontId="7" fillId="9" borderId="11" xfId="0" applyNumberFormat="1" applyFont="1" applyFill="1" applyBorder="1" applyAlignment="1">
      <alignment horizontal="center" vertical="center" wrapText="1"/>
    </xf>
    <xf numFmtId="0" fontId="0" fillId="9" borderId="12" xfId="0" applyFill="1" applyBorder="1" applyAlignment="1">
      <alignment horizontal="center" vertical="center"/>
    </xf>
    <xf numFmtId="0" fontId="0" fillId="3" borderId="8" xfId="0" applyFill="1" applyBorder="1" applyAlignment="1">
      <alignment horizontal="center" vertical="center"/>
    </xf>
    <xf numFmtId="164" fontId="0" fillId="3" borderId="8" xfId="0" applyNumberForma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164" fontId="0" fillId="3" borderId="2" xfId="0" applyNumberForma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0" fontId="0" fillId="3" borderId="9" xfId="0" applyFill="1" applyBorder="1" applyAlignment="1">
      <alignment horizontal="center" vertical="center"/>
    </xf>
    <xf numFmtId="0" fontId="0" fillId="3" borderId="11" xfId="0" applyFill="1" applyBorder="1" applyAlignment="1">
      <alignment horizontal="center" vertical="center"/>
    </xf>
    <xf numFmtId="164" fontId="0" fillId="3" borderId="11" xfId="0" applyNumberFormat="1" applyFill="1" applyBorder="1" applyAlignment="1">
      <alignment horizontal="center" vertical="center" wrapText="1"/>
    </xf>
    <xf numFmtId="164" fontId="7" fillId="3" borderId="11" xfId="0" applyNumberFormat="1" applyFont="1" applyFill="1" applyBorder="1" applyAlignment="1">
      <alignment horizontal="center" vertical="center" wrapText="1"/>
    </xf>
    <xf numFmtId="0" fontId="0" fillId="3" borderId="12" xfId="0" applyFill="1" applyBorder="1" applyAlignment="1">
      <alignment horizontal="center" vertical="center"/>
    </xf>
    <xf numFmtId="0" fontId="0" fillId="3" borderId="22" xfId="0" applyFill="1" applyBorder="1" applyAlignment="1">
      <alignment horizontal="center" vertical="center" wrapText="1"/>
    </xf>
    <xf numFmtId="0" fontId="0" fillId="3" borderId="23" xfId="0" applyFill="1" applyBorder="1" applyAlignment="1">
      <alignment horizontal="center" vertical="center"/>
    </xf>
    <xf numFmtId="0" fontId="11" fillId="3" borderId="23" xfId="0" applyFont="1" applyFill="1" applyBorder="1" applyAlignment="1">
      <alignment horizontal="center" vertical="center" wrapText="1"/>
    </xf>
    <xf numFmtId="164" fontId="0" fillId="3" borderId="23" xfId="0" applyNumberFormat="1" applyFill="1" applyBorder="1" applyAlignment="1">
      <alignment horizontal="center" vertical="center" wrapText="1"/>
    </xf>
    <xf numFmtId="164" fontId="7" fillId="3" borderId="23" xfId="0" applyNumberFormat="1" applyFont="1" applyFill="1" applyBorder="1" applyAlignment="1">
      <alignment horizontal="center" vertical="center" wrapText="1"/>
    </xf>
    <xf numFmtId="0" fontId="0" fillId="3" borderId="24" xfId="0" applyFill="1" applyBorder="1" applyAlignment="1">
      <alignment horizontal="center" vertical="center"/>
    </xf>
    <xf numFmtId="0" fontId="0" fillId="8" borderId="8" xfId="0" applyFill="1" applyBorder="1" applyAlignment="1">
      <alignment horizontal="center" vertical="center"/>
    </xf>
    <xf numFmtId="164" fontId="0" fillId="8" borderId="8" xfId="0" applyNumberFormat="1" applyFill="1" applyBorder="1" applyAlignment="1">
      <alignment horizontal="center" vertical="center" wrapText="1"/>
    </xf>
    <xf numFmtId="164" fontId="7" fillId="8" borderId="8" xfId="0" applyNumberFormat="1" applyFont="1" applyFill="1" applyBorder="1" applyAlignment="1">
      <alignment horizontal="center" vertical="center" wrapText="1"/>
    </xf>
    <xf numFmtId="0" fontId="0" fillId="8" borderId="19"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8" borderId="23" xfId="0" applyFill="1" applyBorder="1" applyAlignment="1">
      <alignment horizontal="center" vertical="center" wrapText="1"/>
    </xf>
    <xf numFmtId="0" fontId="0" fillId="0" borderId="18" xfId="0" applyBorder="1" applyAlignment="1">
      <alignment horizontal="center" vertical="center"/>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0" fillId="8" borderId="29" xfId="0" applyFill="1" applyBorder="1" applyAlignment="1">
      <alignment horizontal="center" vertical="center"/>
    </xf>
    <xf numFmtId="0" fontId="0" fillId="8" borderId="30" xfId="0" applyFill="1" applyBorder="1" applyAlignment="1">
      <alignment horizontal="center" vertical="center"/>
    </xf>
    <xf numFmtId="0" fontId="0" fillId="8" borderId="31" xfId="0" applyFill="1" applyBorder="1" applyAlignment="1">
      <alignment horizontal="center" vertical="center"/>
    </xf>
    <xf numFmtId="0" fontId="0" fillId="8" borderId="32" xfId="0" applyFill="1" applyBorder="1" applyAlignment="1">
      <alignment horizontal="center" vertical="center"/>
    </xf>
    <xf numFmtId="0" fontId="7" fillId="0" borderId="0" xfId="0" applyFont="1" applyAlignment="1">
      <alignment vertical="center" wrapText="1"/>
    </xf>
    <xf numFmtId="0" fontId="0" fillId="7" borderId="17" xfId="0" applyFill="1" applyBorder="1" applyAlignment="1">
      <alignment horizontal="center" vertical="center" wrapText="1"/>
    </xf>
    <xf numFmtId="0" fontId="0" fillId="7" borderId="0" xfId="0" applyFill="1" applyAlignment="1">
      <alignment horizontal="center" vertical="center" wrapText="1"/>
    </xf>
    <xf numFmtId="0" fontId="0" fillId="7" borderId="0" xfId="0" applyFill="1" applyAlignment="1">
      <alignment vertical="center"/>
    </xf>
    <xf numFmtId="0" fontId="0" fillId="7" borderId="18" xfId="0" applyFill="1" applyBorder="1" applyAlignment="1">
      <alignment vertical="center"/>
    </xf>
    <xf numFmtId="0" fontId="7" fillId="7" borderId="17" xfId="0" applyFont="1" applyFill="1" applyBorder="1" applyAlignment="1">
      <alignment vertical="center"/>
    </xf>
    <xf numFmtId="0" fontId="0" fillId="7" borderId="17" xfId="0" applyFill="1" applyBorder="1" applyAlignment="1">
      <alignment vertical="center"/>
    </xf>
    <xf numFmtId="0" fontId="0" fillId="8" borderId="7" xfId="0" applyFill="1" applyBorder="1" applyAlignment="1">
      <alignment horizontal="center" vertical="center"/>
    </xf>
    <xf numFmtId="164" fontId="0" fillId="8" borderId="8" xfId="0" applyNumberFormat="1" applyFill="1" applyBorder="1" applyAlignment="1">
      <alignment horizontal="center" vertical="center"/>
    </xf>
    <xf numFmtId="0" fontId="0" fillId="7" borderId="17" xfId="0" applyFill="1" applyBorder="1" applyAlignment="1">
      <alignment horizontal="left" vertical="center"/>
    </xf>
    <xf numFmtId="0" fontId="0" fillId="8" borderId="10" xfId="0" applyFill="1" applyBorder="1" applyAlignment="1">
      <alignment horizontal="center" vertical="center"/>
    </xf>
    <xf numFmtId="164" fontId="0" fillId="8" borderId="2" xfId="0" applyNumberFormat="1" applyFill="1" applyBorder="1" applyAlignment="1">
      <alignment horizontal="center" vertical="center"/>
    </xf>
    <xf numFmtId="0" fontId="0" fillId="8" borderId="9" xfId="0" applyFill="1" applyBorder="1" applyAlignment="1">
      <alignment horizontal="center" vertical="center"/>
    </xf>
    <xf numFmtId="0" fontId="0" fillId="8" borderId="13" xfId="0" applyFill="1" applyBorder="1" applyAlignment="1">
      <alignment horizontal="center" vertical="center"/>
    </xf>
    <xf numFmtId="164" fontId="0" fillId="8" borderId="11" xfId="0" applyNumberFormat="1" applyFill="1" applyBorder="1" applyAlignment="1">
      <alignment horizontal="center" vertical="center"/>
    </xf>
    <xf numFmtId="0" fontId="0" fillId="7" borderId="33" xfId="0" applyFill="1" applyBorder="1" applyAlignment="1">
      <alignment vertical="center"/>
    </xf>
    <xf numFmtId="0" fontId="0" fillId="7" borderId="34" xfId="0" applyFill="1" applyBorder="1" applyAlignment="1">
      <alignment vertical="center"/>
    </xf>
    <xf numFmtId="0" fontId="0" fillId="7" borderId="35" xfId="0" applyFill="1" applyBorder="1" applyAlignment="1">
      <alignment vertical="center"/>
    </xf>
    <xf numFmtId="0" fontId="0" fillId="0" borderId="18" xfId="0" applyBorder="1" applyAlignment="1">
      <alignment vertical="center" wrapText="1"/>
    </xf>
    <xf numFmtId="0" fontId="3" fillId="0" borderId="0" xfId="0" applyFont="1" applyAlignment="1">
      <alignment horizontal="left" vertical="center"/>
    </xf>
    <xf numFmtId="164" fontId="3" fillId="0" borderId="2" xfId="0" applyNumberFormat="1" applyFont="1" applyBorder="1" applyAlignment="1">
      <alignment horizontal="center" vertical="center"/>
    </xf>
    <xf numFmtId="0" fontId="3" fillId="14" borderId="2" xfId="0" applyFont="1" applyFill="1" applyBorder="1" applyAlignment="1">
      <alignment horizontal="center" vertical="center"/>
    </xf>
    <xf numFmtId="0" fontId="3" fillId="0" borderId="0" xfId="0" applyFont="1" applyAlignment="1">
      <alignment horizontal="center" vertical="center" wrapText="1"/>
    </xf>
    <xf numFmtId="164" fontId="14" fillId="15" borderId="2" xfId="0" applyNumberFormat="1" applyFont="1" applyFill="1" applyBorder="1" applyAlignment="1">
      <alignment horizontal="center" vertical="center"/>
    </xf>
    <xf numFmtId="0" fontId="4" fillId="0" borderId="2" xfId="0" applyFont="1" applyBorder="1" applyAlignment="1">
      <alignment horizontal="center" vertical="center"/>
    </xf>
    <xf numFmtId="164" fontId="14" fillId="12" borderId="2" xfId="0" applyNumberFormat="1" applyFont="1" applyFill="1" applyBorder="1" applyAlignment="1">
      <alignment horizontal="center" vertical="center"/>
    </xf>
    <xf numFmtId="0" fontId="2" fillId="16" borderId="2" xfId="0" applyFont="1" applyFill="1" applyBorder="1" applyAlignment="1">
      <alignment horizontal="center" vertical="center"/>
    </xf>
    <xf numFmtId="0" fontId="3" fillId="17" borderId="2" xfId="0" applyFont="1" applyFill="1" applyBorder="1" applyAlignment="1">
      <alignment horizontal="center" vertical="center"/>
    </xf>
    <xf numFmtId="0" fontId="2" fillId="17" borderId="2" xfId="0" applyFont="1" applyFill="1" applyBorder="1" applyAlignment="1">
      <alignment horizontal="center" vertical="center"/>
    </xf>
    <xf numFmtId="0" fontId="2" fillId="0" borderId="0" xfId="0" applyFont="1" applyAlignment="1">
      <alignment vertical="center"/>
    </xf>
    <xf numFmtId="0" fontId="15" fillId="0" borderId="0" xfId="0" applyFont="1" applyAlignment="1">
      <alignment horizontal="center" vertical="center"/>
    </xf>
    <xf numFmtId="0" fontId="17" fillId="11" borderId="41" xfId="0" applyFont="1" applyFill="1" applyBorder="1" applyAlignment="1">
      <alignment horizontal="center" vertical="center"/>
    </xf>
    <xf numFmtId="0" fontId="2" fillId="11" borderId="41" xfId="0" applyFont="1" applyFill="1" applyBorder="1" applyAlignment="1">
      <alignment horizontal="center" vertical="center"/>
    </xf>
    <xf numFmtId="0" fontId="2" fillId="11" borderId="41" xfId="0" applyFont="1" applyFill="1" applyBorder="1" applyAlignment="1">
      <alignment horizontal="center" vertical="center" wrapText="1"/>
    </xf>
    <xf numFmtId="164" fontId="2" fillId="11" borderId="41" xfId="0" applyNumberFormat="1" applyFont="1" applyFill="1" applyBorder="1" applyAlignment="1">
      <alignment horizontal="center" vertical="center"/>
    </xf>
    <xf numFmtId="0" fontId="2" fillId="15" borderId="2" xfId="0" applyFont="1" applyFill="1" applyBorder="1" applyAlignment="1">
      <alignment horizontal="center" vertical="center"/>
    </xf>
    <xf numFmtId="0" fontId="3" fillId="0" borderId="0" xfId="0" applyFont="1"/>
    <xf numFmtId="0" fontId="3" fillId="0" borderId="2" xfId="0" applyFont="1" applyBorder="1"/>
    <xf numFmtId="49" fontId="2" fillId="0" borderId="0" xfId="0" applyNumberFormat="1" applyFont="1" applyAlignment="1">
      <alignment horizontal="center" vertical="center"/>
    </xf>
    <xf numFmtId="0" fontId="2" fillId="10" borderId="42" xfId="0" applyFont="1" applyFill="1" applyBorder="1" applyAlignment="1">
      <alignment horizontal="center" vertical="center"/>
    </xf>
    <xf numFmtId="0" fontId="2" fillId="10" borderId="43" xfId="0" applyFont="1" applyFill="1" applyBorder="1" applyAlignment="1">
      <alignment horizontal="center" vertical="center"/>
    </xf>
    <xf numFmtId="49" fontId="2" fillId="10" borderId="43" xfId="0" applyNumberFormat="1" applyFont="1" applyFill="1" applyBorder="1" applyAlignment="1">
      <alignment horizontal="center" vertical="center"/>
    </xf>
    <xf numFmtId="164" fontId="2" fillId="10" borderId="43" xfId="0" applyNumberFormat="1" applyFont="1" applyFill="1" applyBorder="1" applyAlignment="1">
      <alignment horizontal="center" vertical="center"/>
    </xf>
    <xf numFmtId="164" fontId="2" fillId="10" borderId="44" xfId="0" applyNumberFormat="1" applyFont="1" applyFill="1" applyBorder="1" applyAlignment="1">
      <alignment horizontal="center" vertical="center"/>
    </xf>
    <xf numFmtId="0" fontId="2" fillId="0" borderId="10" xfId="0" applyFont="1" applyBorder="1" applyAlignment="1">
      <alignment horizontal="center" vertical="center"/>
    </xf>
    <xf numFmtId="164" fontId="2" fillId="0" borderId="9" xfId="0" applyNumberFormat="1" applyFont="1" applyBorder="1" applyAlignment="1">
      <alignment horizontal="center" vertical="center"/>
    </xf>
    <xf numFmtId="0" fontId="2" fillId="0" borderId="11" xfId="0" applyFont="1" applyBorder="1" applyAlignment="1">
      <alignment horizontal="center" vertical="center"/>
    </xf>
    <xf numFmtId="164" fontId="2" fillId="0" borderId="11"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164" fontId="2" fillId="18" borderId="0" xfId="0" applyNumberFormat="1" applyFont="1" applyFill="1" applyAlignment="1">
      <alignment horizontal="center" vertical="center"/>
    </xf>
    <xf numFmtId="164" fontId="2" fillId="19" borderId="0" xfId="0" applyNumberFormat="1" applyFont="1" applyFill="1" applyAlignment="1">
      <alignment horizontal="center" vertical="center"/>
    </xf>
    <xf numFmtId="0" fontId="2" fillId="0" borderId="19"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164" fontId="6" fillId="0" borderId="9" xfId="0" applyNumberFormat="1" applyFont="1" applyBorder="1" applyAlignment="1">
      <alignment horizontal="center" vertical="center"/>
    </xf>
    <xf numFmtId="164" fontId="2" fillId="0" borderId="15" xfId="0" applyNumberFormat="1" applyFont="1" applyBorder="1" applyAlignment="1">
      <alignment horizontal="center" vertical="center"/>
    </xf>
    <xf numFmtId="0" fontId="4"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164" fontId="4" fillId="7" borderId="1" xfId="0" applyNumberFormat="1" applyFont="1" applyFill="1" applyBorder="1" applyAlignment="1">
      <alignment horizontal="center" vertical="center" wrapText="1"/>
    </xf>
    <xf numFmtId="164" fontId="4" fillId="7" borderId="40" xfId="0" applyNumberFormat="1" applyFont="1" applyFill="1" applyBorder="1" applyAlignment="1">
      <alignment horizontal="center" vertical="center" wrapText="1"/>
    </xf>
    <xf numFmtId="164" fontId="4" fillId="7" borderId="3" xfId="0" applyNumberFormat="1" applyFont="1" applyFill="1" applyBorder="1" applyAlignment="1">
      <alignment horizontal="center" vertical="center" wrapText="1"/>
    </xf>
    <xf numFmtId="164" fontId="4" fillId="7" borderId="3" xfId="0" applyNumberFormat="1" applyFont="1" applyFill="1" applyBorder="1" applyAlignment="1">
      <alignment horizontal="center" vertical="center"/>
    </xf>
    <xf numFmtId="0" fontId="5" fillId="7" borderId="3" xfId="0" applyFont="1" applyFill="1" applyBorder="1" applyAlignment="1">
      <alignment horizontal="center" vertical="center" wrapText="1"/>
    </xf>
    <xf numFmtId="0" fontId="16" fillId="18" borderId="2" xfId="0" applyFont="1" applyFill="1" applyBorder="1" applyAlignment="1">
      <alignment horizontal="center" vertical="center"/>
    </xf>
    <xf numFmtId="0" fontId="2" fillId="18" borderId="2" xfId="0" applyFont="1" applyFill="1" applyBorder="1" applyAlignment="1">
      <alignment horizontal="center" vertical="center"/>
    </xf>
    <xf numFmtId="164" fontId="2" fillId="18" borderId="2" xfId="0" applyNumberFormat="1" applyFont="1" applyFill="1" applyBorder="1" applyAlignment="1">
      <alignment vertical="center"/>
    </xf>
    <xf numFmtId="10" fontId="14" fillId="15" borderId="37" xfId="0" applyNumberFormat="1" applyFont="1" applyFill="1" applyBorder="1" applyAlignment="1">
      <alignment horizontal="center" vertical="center"/>
    </xf>
    <xf numFmtId="0" fontId="16" fillId="2" borderId="2" xfId="0" applyFont="1" applyFill="1" applyBorder="1" applyAlignment="1">
      <alignment horizontal="center" vertical="center"/>
    </xf>
    <xf numFmtId="0" fontId="2" fillId="2" borderId="37" xfId="0" applyFont="1" applyFill="1" applyBorder="1" applyAlignment="1">
      <alignment horizontal="center" vertical="center"/>
    </xf>
    <xf numFmtId="164" fontId="2" fillId="2" borderId="2" xfId="0" applyNumberFormat="1" applyFont="1" applyFill="1" applyBorder="1" applyAlignment="1">
      <alignment vertical="center"/>
    </xf>
    <xf numFmtId="0" fontId="2" fillId="0" borderId="2" xfId="2" applyFont="1" applyBorder="1" applyAlignment="1">
      <alignment horizontal="center" vertical="top"/>
    </xf>
    <xf numFmtId="10" fontId="14" fillId="15" borderId="2" xfId="0" applyNumberFormat="1" applyFont="1" applyFill="1" applyBorder="1" applyAlignment="1">
      <alignment horizontal="center" vertical="center"/>
    </xf>
    <xf numFmtId="0" fontId="2" fillId="12" borderId="2" xfId="0" applyFont="1" applyFill="1" applyBorder="1" applyAlignment="1">
      <alignment horizontal="center" vertical="center"/>
    </xf>
    <xf numFmtId="0" fontId="2" fillId="13" borderId="2" xfId="0" applyFont="1" applyFill="1" applyBorder="1" applyAlignment="1">
      <alignment horizontal="center" vertical="center"/>
    </xf>
    <xf numFmtId="0" fontId="2" fillId="0" borderId="4" xfId="0" applyFont="1" applyBorder="1" applyAlignment="1">
      <alignment horizontal="center" vertical="center"/>
    </xf>
    <xf numFmtId="0" fontId="2" fillId="15" borderId="6" xfId="0" applyFont="1" applyFill="1" applyBorder="1" applyAlignment="1">
      <alignment horizontal="center" vertical="center"/>
    </xf>
    <xf numFmtId="0" fontId="2" fillId="0" borderId="17" xfId="0" applyFont="1" applyBorder="1" applyAlignment="1">
      <alignment horizontal="center" vertical="center"/>
    </xf>
    <xf numFmtId="0" fontId="2" fillId="12" borderId="18" xfId="0" applyFont="1" applyFill="1" applyBorder="1" applyAlignment="1">
      <alignment horizontal="center" vertical="center"/>
    </xf>
    <xf numFmtId="0" fontId="2" fillId="0" borderId="33" xfId="0" applyFont="1" applyBorder="1" applyAlignment="1">
      <alignment horizontal="center" vertical="center"/>
    </xf>
    <xf numFmtId="0" fontId="2" fillId="16" borderId="35" xfId="0" applyFont="1" applyFill="1" applyBorder="1" applyAlignment="1">
      <alignment horizontal="center" vertical="center"/>
    </xf>
    <xf numFmtId="0" fontId="2" fillId="15" borderId="7" xfId="0" applyFont="1" applyFill="1" applyBorder="1" applyAlignment="1">
      <alignment horizontal="center" vertical="center"/>
    </xf>
    <xf numFmtId="0" fontId="3" fillId="0" borderId="6" xfId="0" applyFont="1" applyBorder="1" applyAlignment="1">
      <alignment horizontal="center" vertical="center"/>
    </xf>
    <xf numFmtId="0" fontId="2" fillId="12" borderId="13" xfId="0" applyFont="1" applyFill="1" applyBorder="1" applyAlignment="1">
      <alignment horizontal="center" vertical="center"/>
    </xf>
    <xf numFmtId="0" fontId="3" fillId="0" borderId="35" xfId="0" applyFont="1" applyBorder="1" applyAlignment="1">
      <alignment horizontal="center" vertical="center"/>
    </xf>
    <xf numFmtId="0" fontId="2" fillId="15" borderId="4" xfId="0" applyFont="1" applyFill="1" applyBorder="1" applyAlignment="1">
      <alignment horizontal="center" vertical="center"/>
    </xf>
    <xf numFmtId="0" fontId="2" fillId="12" borderId="17" xfId="0" applyFont="1" applyFill="1" applyBorder="1" applyAlignment="1">
      <alignment horizontal="center" vertical="center"/>
    </xf>
    <xf numFmtId="0" fontId="3" fillId="0" borderId="18" xfId="0" applyFont="1" applyBorder="1" applyAlignment="1">
      <alignment horizontal="center" vertical="center"/>
    </xf>
    <xf numFmtId="0" fontId="3" fillId="6" borderId="33" xfId="0" applyFont="1" applyFill="1" applyBorder="1" applyAlignment="1">
      <alignment horizontal="center"/>
    </xf>
    <xf numFmtId="0" fontId="3" fillId="0" borderId="35" xfId="0" applyFont="1" applyBorder="1" applyAlignment="1">
      <alignment horizontal="center"/>
    </xf>
    <xf numFmtId="0" fontId="12" fillId="7" borderId="38" xfId="0" applyFont="1" applyFill="1" applyBorder="1" applyAlignment="1">
      <alignment horizontal="center" vertical="center" wrapText="1"/>
    </xf>
    <xf numFmtId="0" fontId="12" fillId="7" borderId="8" xfId="0" applyFont="1" applyFill="1" applyBorder="1" applyAlignment="1">
      <alignment horizontal="center" vertical="center" wrapText="1"/>
    </xf>
    <xf numFmtId="164" fontId="3" fillId="7" borderId="8" xfId="0" applyNumberFormat="1" applyFont="1" applyFill="1" applyBorder="1" applyAlignment="1">
      <alignment horizontal="center" vertical="center" wrapText="1"/>
    </xf>
    <xf numFmtId="164" fontId="3" fillId="7" borderId="29" xfId="0" applyNumberFormat="1" applyFont="1" applyFill="1" applyBorder="1" applyAlignment="1">
      <alignment horizontal="center" vertical="center" wrapText="1"/>
    </xf>
    <xf numFmtId="0" fontId="2" fillId="7" borderId="5" xfId="0" applyFont="1" applyFill="1" applyBorder="1" applyAlignment="1">
      <alignment horizontal="center" vertical="center"/>
    </xf>
    <xf numFmtId="164" fontId="3" fillId="7" borderId="3" xfId="0" applyNumberFormat="1" applyFont="1" applyFill="1" applyBorder="1" applyAlignment="1">
      <alignment horizontal="center" vertical="center" wrapText="1"/>
    </xf>
    <xf numFmtId="164" fontId="3" fillId="7" borderId="21" xfId="0" applyNumberFormat="1" applyFont="1" applyFill="1" applyBorder="1" applyAlignment="1">
      <alignment horizontal="center" vertical="center" wrapText="1"/>
    </xf>
    <xf numFmtId="164" fontId="4" fillId="7" borderId="0" xfId="0" applyNumberFormat="1" applyFont="1" applyFill="1" applyAlignment="1">
      <alignment horizontal="center" vertical="center"/>
    </xf>
    <xf numFmtId="164" fontId="4" fillId="7" borderId="2" xfId="0" applyNumberFormat="1" applyFont="1" applyFill="1" applyBorder="1" applyAlignment="1">
      <alignment horizontal="center" vertical="center"/>
    </xf>
    <xf numFmtId="0" fontId="5" fillId="7" borderId="0" xfId="0" applyFont="1" applyFill="1" applyAlignment="1">
      <alignment horizontal="center" vertical="center"/>
    </xf>
    <xf numFmtId="0" fontId="4" fillId="7" borderId="42" xfId="0" applyFont="1" applyFill="1" applyBorder="1" applyAlignment="1">
      <alignment horizontal="center" vertical="center"/>
    </xf>
    <xf numFmtId="0" fontId="4" fillId="7" borderId="43" xfId="0" applyFont="1" applyFill="1" applyBorder="1" applyAlignment="1">
      <alignment horizontal="center" vertical="center"/>
    </xf>
    <xf numFmtId="0" fontId="4" fillId="7" borderId="8" xfId="0" applyFont="1" applyFill="1" applyBorder="1" applyAlignment="1">
      <alignment horizontal="center" vertical="center"/>
    </xf>
    <xf numFmtId="9" fontId="4" fillId="7" borderId="8" xfId="1" applyFont="1" applyFill="1" applyBorder="1" applyAlignment="1">
      <alignment horizontal="center" vertical="center"/>
    </xf>
    <xf numFmtId="164" fontId="4" fillId="7" borderId="8" xfId="0" applyNumberFormat="1" applyFont="1" applyFill="1" applyBorder="1" applyAlignment="1">
      <alignment horizontal="center" vertical="center"/>
    </xf>
    <xf numFmtId="164" fontId="4" fillId="7" borderId="19" xfId="0" applyNumberFormat="1" applyFont="1" applyFill="1" applyBorder="1" applyAlignment="1">
      <alignment horizontal="center" vertical="center"/>
    </xf>
    <xf numFmtId="0" fontId="4" fillId="7" borderId="39" xfId="0" applyFont="1" applyFill="1" applyBorder="1" applyAlignment="1">
      <alignment horizontal="left" vertical="center"/>
    </xf>
    <xf numFmtId="0" fontId="4" fillId="7" borderId="0" xfId="0" applyFont="1" applyFill="1" applyAlignment="1">
      <alignment horizontal="center" vertical="center"/>
    </xf>
    <xf numFmtId="10" fontId="4" fillId="7" borderId="0" xfId="0" applyNumberFormat="1" applyFont="1" applyFill="1" applyAlignment="1">
      <alignment horizontal="center" vertical="center"/>
    </xf>
    <xf numFmtId="0" fontId="4" fillId="7" borderId="0" xfId="0" applyFont="1" applyFill="1" applyAlignment="1">
      <alignment vertical="center"/>
    </xf>
    <xf numFmtId="0" fontId="12" fillId="7" borderId="2"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4" fillId="7" borderId="5" xfId="0" applyFont="1" applyFill="1" applyBorder="1" applyAlignment="1">
      <alignment horizontal="center" vertical="center"/>
    </xf>
    <xf numFmtId="9" fontId="2" fillId="0" borderId="0" xfId="1" applyFont="1" applyAlignment="1">
      <alignment horizontal="center" vertical="center"/>
    </xf>
    <xf numFmtId="164" fontId="2" fillId="0" borderId="18" xfId="0" applyNumberFormat="1" applyFont="1" applyBorder="1" applyAlignment="1">
      <alignment horizontal="center" vertical="center"/>
    </xf>
    <xf numFmtId="0" fontId="2" fillId="12" borderId="33" xfId="0" applyFont="1" applyFill="1" applyBorder="1" applyAlignment="1">
      <alignment horizontal="center" vertical="center"/>
    </xf>
    <xf numFmtId="164" fontId="3" fillId="0" borderId="47" xfId="0" applyNumberFormat="1" applyFont="1" applyBorder="1" applyAlignment="1">
      <alignment horizontal="center" vertical="center"/>
    </xf>
    <xf numFmtId="164" fontId="2" fillId="0" borderId="47" xfId="0" applyNumberFormat="1" applyFont="1" applyBorder="1" applyAlignment="1">
      <alignment horizontal="center" vertical="center"/>
    </xf>
    <xf numFmtId="164" fontId="2" fillId="7" borderId="48" xfId="0" applyNumberFormat="1" applyFont="1" applyFill="1" applyBorder="1" applyAlignment="1">
      <alignment horizontal="center" vertical="center"/>
    </xf>
    <xf numFmtId="164" fontId="2" fillId="7" borderId="49" xfId="0" applyNumberFormat="1" applyFont="1" applyFill="1" applyBorder="1" applyAlignment="1">
      <alignment horizontal="center" vertical="center"/>
    </xf>
    <xf numFmtId="164" fontId="2" fillId="7" borderId="50" xfId="0" applyNumberFormat="1" applyFont="1" applyFill="1" applyBorder="1" applyAlignment="1">
      <alignment horizontal="center" vertical="center"/>
    </xf>
    <xf numFmtId="164" fontId="2" fillId="7" borderId="51" xfId="0" applyNumberFormat="1" applyFont="1" applyFill="1" applyBorder="1" applyAlignment="1">
      <alignment horizontal="center" vertical="center"/>
    </xf>
    <xf numFmtId="164" fontId="6" fillId="0" borderId="47" xfId="0" applyNumberFormat="1" applyFont="1" applyBorder="1" applyAlignment="1">
      <alignment horizontal="center" vertical="center"/>
    </xf>
    <xf numFmtId="164" fontId="2" fillId="0" borderId="2" xfId="0" applyNumberFormat="1" applyFont="1" applyBorder="1"/>
    <xf numFmtId="164" fontId="16" fillId="0" borderId="2" xfId="0" applyNumberFormat="1" applyFont="1" applyBorder="1" applyAlignment="1">
      <alignment horizontal="center" vertical="center"/>
    </xf>
    <xf numFmtId="0" fontId="16" fillId="0" borderId="2" xfId="0" applyFont="1" applyBorder="1" applyAlignment="1">
      <alignment horizontal="center" vertical="center"/>
    </xf>
    <xf numFmtId="0" fontId="2" fillId="7" borderId="8" xfId="0" applyFont="1" applyFill="1" applyBorder="1" applyAlignment="1">
      <alignment horizontal="center" vertical="center"/>
    </xf>
    <xf numFmtId="9" fontId="2" fillId="7" borderId="8" xfId="1" applyFont="1" applyFill="1" applyBorder="1" applyAlignment="1">
      <alignment horizontal="center" vertical="center"/>
    </xf>
    <xf numFmtId="9" fontId="2" fillId="0" borderId="15" xfId="1" applyFont="1" applyBorder="1" applyAlignment="1">
      <alignment horizontal="center" vertical="center"/>
    </xf>
    <xf numFmtId="164" fontId="16" fillId="0" borderId="15" xfId="0" applyNumberFormat="1" applyFont="1" applyBorder="1" applyAlignment="1">
      <alignment horizontal="center" vertical="center"/>
    </xf>
    <xf numFmtId="9" fontId="3" fillId="0" borderId="2" xfId="1" applyFont="1" applyBorder="1"/>
    <xf numFmtId="164" fontId="2" fillId="11" borderId="2" xfId="0" applyNumberFormat="1" applyFont="1" applyFill="1" applyBorder="1" applyAlignment="1">
      <alignment horizontal="center" vertical="center"/>
    </xf>
    <xf numFmtId="0" fontId="2" fillId="0" borderId="3" xfId="0" applyFont="1" applyBorder="1" applyAlignment="1">
      <alignment horizontal="center" vertical="center"/>
    </xf>
    <xf numFmtId="164" fontId="16" fillId="0" borderId="3" xfId="0" applyNumberFormat="1" applyFont="1" applyBorder="1" applyAlignment="1">
      <alignment horizontal="center" vertical="center"/>
    </xf>
    <xf numFmtId="9" fontId="2" fillId="0" borderId="3" xfId="1" applyFont="1" applyBorder="1" applyAlignment="1">
      <alignment horizontal="center" vertical="center"/>
    </xf>
    <xf numFmtId="164" fontId="2" fillId="0" borderId="3" xfId="0" applyNumberFormat="1" applyFont="1" applyBorder="1" applyAlignment="1">
      <alignment horizontal="center" vertical="center"/>
    </xf>
    <xf numFmtId="0" fontId="2" fillId="11" borderId="2" xfId="0" applyFont="1" applyFill="1" applyBorder="1" applyAlignment="1">
      <alignment horizontal="center" vertical="center"/>
    </xf>
    <xf numFmtId="0" fontId="6" fillId="11" borderId="2" xfId="0" applyFont="1" applyFill="1" applyBorder="1" applyAlignment="1">
      <alignment horizontal="center" vertical="center"/>
    </xf>
    <xf numFmtId="164" fontId="6" fillId="11" borderId="2" xfId="0" applyNumberFormat="1" applyFont="1" applyFill="1" applyBorder="1" applyAlignment="1">
      <alignment horizontal="center" vertical="center"/>
    </xf>
    <xf numFmtId="0" fontId="6" fillId="12" borderId="2" xfId="0" applyFont="1" applyFill="1" applyBorder="1" applyAlignment="1">
      <alignment horizontal="center" vertical="center"/>
    </xf>
    <xf numFmtId="164" fontId="18" fillId="0" borderId="2" xfId="0" applyNumberFormat="1" applyFont="1" applyBorder="1" applyAlignment="1">
      <alignment horizontal="center" vertical="center"/>
    </xf>
    <xf numFmtId="9" fontId="6" fillId="0" borderId="2" xfId="1" applyFont="1" applyBorder="1" applyAlignment="1">
      <alignment horizontal="center" vertical="center"/>
    </xf>
    <xf numFmtId="0" fontId="2" fillId="7" borderId="54" xfId="0" applyFont="1" applyFill="1" applyBorder="1" applyAlignment="1">
      <alignment horizontal="center" vertical="center"/>
    </xf>
    <xf numFmtId="9" fontId="2" fillId="7" borderId="54" xfId="1" applyFont="1" applyFill="1" applyBorder="1" applyAlignment="1">
      <alignment horizontal="center" vertical="center"/>
    </xf>
    <xf numFmtId="0" fontId="18" fillId="18" borderId="2" xfId="0" applyFont="1" applyFill="1" applyBorder="1" applyAlignment="1">
      <alignment horizontal="center" vertical="center"/>
    </xf>
    <xf numFmtId="10" fontId="6" fillId="16" borderId="2" xfId="0" applyNumberFormat="1" applyFont="1" applyFill="1" applyBorder="1" applyAlignment="1">
      <alignment horizontal="center" vertical="center"/>
    </xf>
    <xf numFmtId="0" fontId="6" fillId="18" borderId="2" xfId="0" applyFont="1" applyFill="1" applyBorder="1" applyAlignment="1">
      <alignment horizontal="center" vertical="center"/>
    </xf>
    <xf numFmtId="164" fontId="6" fillId="18" borderId="2" xfId="0" applyNumberFormat="1" applyFont="1" applyFill="1" applyBorder="1" applyAlignment="1">
      <alignment vertical="center"/>
    </xf>
    <xf numFmtId="0" fontId="6" fillId="0" borderId="2" xfId="2" applyFont="1" applyBorder="1" applyAlignment="1">
      <alignment horizontal="center" vertical="top"/>
    </xf>
    <xf numFmtId="0" fontId="6" fillId="0" borderId="10" xfId="0" applyFont="1" applyBorder="1" applyAlignment="1">
      <alignment horizontal="center" vertical="center"/>
    </xf>
    <xf numFmtId="0" fontId="18" fillId="2" borderId="2" xfId="0" applyFont="1" applyFill="1" applyBorder="1" applyAlignment="1">
      <alignment horizontal="center" vertical="center"/>
    </xf>
    <xf numFmtId="10" fontId="6" fillId="16" borderId="37"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37" xfId="0" applyFont="1" applyFill="1" applyBorder="1" applyAlignment="1">
      <alignment horizontal="center" vertical="center"/>
    </xf>
    <xf numFmtId="164" fontId="6" fillId="2" borderId="2" xfId="0" applyNumberFormat="1" applyFont="1" applyFill="1" applyBorder="1" applyAlignment="1">
      <alignment vertical="center"/>
    </xf>
    <xf numFmtId="164" fontId="18" fillId="0" borderId="15" xfId="0" applyNumberFormat="1" applyFont="1" applyBorder="1" applyAlignment="1">
      <alignment horizontal="center" vertical="center"/>
    </xf>
    <xf numFmtId="9" fontId="6" fillId="0" borderId="15" xfId="1" applyFont="1" applyBorder="1" applyAlignment="1">
      <alignment horizontal="center" vertical="center"/>
    </xf>
    <xf numFmtId="164" fontId="6" fillId="7" borderId="50" xfId="0" applyNumberFormat="1" applyFont="1" applyFill="1" applyBorder="1" applyAlignment="1">
      <alignment horizontal="center" vertical="center"/>
    </xf>
    <xf numFmtId="0" fontId="6" fillId="0" borderId="2" xfId="0" applyFont="1" applyBorder="1" applyAlignment="1">
      <alignment horizontal="center" vertical="center" wrapText="1"/>
    </xf>
    <xf numFmtId="164" fontId="6" fillId="7" borderId="49" xfId="0" applyNumberFormat="1" applyFont="1" applyFill="1" applyBorder="1" applyAlignment="1">
      <alignment horizontal="center" vertical="center"/>
    </xf>
    <xf numFmtId="49" fontId="14" fillId="15" borderId="2" xfId="0" applyNumberFormat="1" applyFont="1" applyFill="1" applyBorder="1" applyAlignment="1">
      <alignment horizontal="center" vertical="center"/>
    </xf>
    <xf numFmtId="49" fontId="14" fillId="12" borderId="2" xfId="0" applyNumberFormat="1" applyFont="1" applyFill="1" applyBorder="1" applyAlignment="1">
      <alignment horizontal="center" vertical="center"/>
    </xf>
    <xf numFmtId="49" fontId="14" fillId="0" borderId="0" xfId="0" applyNumberFormat="1" applyFont="1" applyAlignment="1">
      <alignment horizontal="center" vertical="center"/>
    </xf>
    <xf numFmtId="49" fontId="3" fillId="10" borderId="43" xfId="0" applyNumberFormat="1" applyFont="1" applyFill="1" applyBorder="1" applyAlignment="1">
      <alignment horizontal="center" vertical="center"/>
    </xf>
    <xf numFmtId="164" fontId="14" fillId="16" borderId="2" xfId="0" applyNumberFormat="1" applyFont="1" applyFill="1" applyBorder="1" applyAlignment="1">
      <alignment horizontal="center" vertical="center"/>
    </xf>
    <xf numFmtId="164" fontId="14" fillId="0" borderId="0" xfId="0" applyNumberFormat="1" applyFont="1" applyAlignment="1">
      <alignment horizontal="center" vertical="center"/>
    </xf>
    <xf numFmtId="164" fontId="2" fillId="7" borderId="8" xfId="0" applyNumberFormat="1" applyFont="1" applyFill="1" applyBorder="1" applyAlignment="1">
      <alignment horizontal="center" vertical="center" wrapText="1"/>
    </xf>
    <xf numFmtId="0" fontId="13" fillId="7" borderId="5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164" fontId="14" fillId="7" borderId="3" xfId="0" applyNumberFormat="1" applyFont="1" applyFill="1" applyBorder="1" applyAlignment="1">
      <alignment horizontal="center" vertical="center" wrapText="1"/>
    </xf>
    <xf numFmtId="0" fontId="2" fillId="7" borderId="0" xfId="0" applyFont="1" applyFill="1" applyAlignment="1">
      <alignment horizontal="center" vertical="center"/>
    </xf>
    <xf numFmtId="0" fontId="4" fillId="0" borderId="7" xfId="0" applyFont="1" applyBorder="1" applyAlignment="1">
      <alignment horizontal="center" vertical="center"/>
    </xf>
    <xf numFmtId="164" fontId="14" fillId="15" borderId="8" xfId="0" applyNumberFormat="1" applyFont="1" applyFill="1" applyBorder="1" applyAlignment="1">
      <alignment horizontal="center" vertical="center"/>
    </xf>
    <xf numFmtId="164" fontId="16" fillId="0" borderId="8" xfId="0" applyNumberFormat="1" applyFont="1" applyBorder="1" applyAlignment="1">
      <alignment horizontal="center" vertical="center"/>
    </xf>
    <xf numFmtId="9" fontId="2" fillId="0" borderId="8" xfId="1" applyFont="1" applyBorder="1" applyAlignment="1">
      <alignment horizontal="center" vertical="center"/>
    </xf>
    <xf numFmtId="164" fontId="3" fillId="0" borderId="52" xfId="0" applyNumberFormat="1" applyFont="1" applyBorder="1" applyAlignment="1">
      <alignment horizontal="center" vertical="center"/>
    </xf>
    <xf numFmtId="0" fontId="4" fillId="0" borderId="10" xfId="0" applyFont="1" applyBorder="1" applyAlignment="1">
      <alignment horizontal="center" vertical="center"/>
    </xf>
    <xf numFmtId="0" fontId="2" fillId="6" borderId="10" xfId="0" applyFont="1" applyFill="1" applyBorder="1" applyAlignment="1">
      <alignment horizontal="center" vertical="center"/>
    </xf>
    <xf numFmtId="0" fontId="19" fillId="0" borderId="10" xfId="0" applyFont="1" applyBorder="1" applyAlignment="1">
      <alignment horizontal="center" vertical="center"/>
    </xf>
    <xf numFmtId="0" fontId="6" fillId="0" borderId="9" xfId="0" applyFont="1" applyBorder="1" applyAlignment="1">
      <alignment horizontal="center" vertical="center"/>
    </xf>
    <xf numFmtId="0" fontId="4" fillId="0" borderId="13" xfId="0" applyFont="1" applyBorder="1" applyAlignment="1">
      <alignment horizontal="center" vertical="center"/>
    </xf>
    <xf numFmtId="164" fontId="14" fillId="15" borderId="11" xfId="0" applyNumberFormat="1" applyFont="1" applyFill="1" applyBorder="1" applyAlignment="1">
      <alignment horizontal="center" vertical="center"/>
    </xf>
    <xf numFmtId="164" fontId="16" fillId="0" borderId="56" xfId="0" applyNumberFormat="1" applyFont="1" applyBorder="1" applyAlignment="1">
      <alignment horizontal="center" vertical="center"/>
    </xf>
    <xf numFmtId="9" fontId="2" fillId="0" borderId="56" xfId="1" applyFont="1" applyBorder="1" applyAlignment="1">
      <alignment horizontal="center" vertical="center"/>
    </xf>
    <xf numFmtId="164" fontId="3" fillId="0" borderId="53" xfId="0" applyNumberFormat="1" applyFont="1" applyBorder="1" applyAlignment="1">
      <alignment horizontal="center" vertical="center"/>
    </xf>
    <xf numFmtId="0" fontId="17" fillId="0" borderId="41" xfId="0" applyFont="1" applyBorder="1" applyAlignment="1">
      <alignment horizontal="center" vertical="center"/>
    </xf>
    <xf numFmtId="0" fontId="14" fillId="12" borderId="2" xfId="0" applyFont="1" applyFill="1" applyBorder="1" applyAlignment="1">
      <alignment horizontal="center"/>
    </xf>
    <xf numFmtId="0" fontId="3" fillId="6" borderId="26" xfId="0" applyFont="1" applyFill="1" applyBorder="1" applyAlignment="1">
      <alignment vertical="center"/>
    </xf>
    <xf numFmtId="0" fontId="3" fillId="6" borderId="36" xfId="0" applyFont="1" applyFill="1" applyBorder="1" applyAlignment="1">
      <alignment vertical="center"/>
    </xf>
    <xf numFmtId="0" fontId="3" fillId="10" borderId="26" xfId="0" applyFont="1" applyFill="1" applyBorder="1" applyAlignment="1">
      <alignment vertical="center"/>
    </xf>
    <xf numFmtId="0" fontId="3" fillId="10" borderId="36" xfId="0" applyFont="1" applyFill="1" applyBorder="1" applyAlignment="1">
      <alignment vertical="center"/>
    </xf>
    <xf numFmtId="164" fontId="3" fillId="0" borderId="2" xfId="0" applyNumberFormat="1" applyFont="1" applyBorder="1"/>
    <xf numFmtId="49" fontId="2" fillId="0" borderId="2" xfId="0" applyNumberFormat="1" applyFont="1" applyBorder="1" applyAlignment="1">
      <alignment horizontal="center" vertical="center"/>
    </xf>
    <xf numFmtId="49" fontId="14" fillId="15" borderId="8" xfId="0" applyNumberFormat="1" applyFont="1" applyFill="1" applyBorder="1" applyAlignment="1">
      <alignment horizontal="center" vertical="center"/>
    </xf>
    <xf numFmtId="164" fontId="2" fillId="0" borderId="19" xfId="0" applyNumberFormat="1" applyFont="1" applyBorder="1" applyAlignment="1">
      <alignment horizontal="center" vertical="center"/>
    </xf>
    <xf numFmtId="164" fontId="2" fillId="0" borderId="12" xfId="0" applyNumberFormat="1" applyFont="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49" fontId="14" fillId="15" borderId="11" xfId="0" applyNumberFormat="1" applyFont="1" applyFill="1" applyBorder="1" applyAlignment="1">
      <alignment horizontal="center" vertical="center"/>
    </xf>
    <xf numFmtId="164" fontId="16" fillId="0" borderId="11" xfId="0" applyNumberFormat="1" applyFont="1" applyBorder="1" applyAlignment="1">
      <alignment horizontal="center" vertical="center"/>
    </xf>
    <xf numFmtId="9" fontId="2" fillId="0" borderId="11" xfId="1" applyFont="1" applyBorder="1" applyAlignment="1">
      <alignment horizontal="center" vertical="center"/>
    </xf>
    <xf numFmtId="0" fontId="2" fillId="16" borderId="12" xfId="0" applyFont="1" applyFill="1" applyBorder="1" applyAlignment="1">
      <alignment horizontal="center" vertical="center"/>
    </xf>
    <xf numFmtId="0" fontId="2" fillId="11" borderId="3" xfId="0" applyFont="1" applyFill="1" applyBorder="1" applyAlignment="1">
      <alignment horizontal="center" vertical="center"/>
    </xf>
    <xf numFmtId="0" fontId="2" fillId="15" borderId="3" xfId="0" applyFont="1" applyFill="1" applyBorder="1" applyAlignment="1">
      <alignment horizontal="center" vertical="center"/>
    </xf>
    <xf numFmtId="164" fontId="2" fillId="11" borderId="3" xfId="0" applyNumberFormat="1" applyFont="1" applyFill="1" applyBorder="1" applyAlignment="1">
      <alignment horizontal="center" vertical="center"/>
    </xf>
    <xf numFmtId="164" fontId="3" fillId="7" borderId="2" xfId="0" applyNumberFormat="1" applyFont="1" applyFill="1" applyBorder="1" applyAlignment="1">
      <alignment horizontal="center" vertical="center"/>
    </xf>
    <xf numFmtId="0" fontId="3" fillId="0" borderId="57" xfId="0" applyFont="1" applyBorder="1" applyAlignment="1">
      <alignment horizontal="center" vertical="center"/>
    </xf>
    <xf numFmtId="0" fontId="2" fillId="12" borderId="27"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36" xfId="0" applyFont="1" applyFill="1" applyBorder="1" applyAlignment="1">
      <alignment horizontal="center" vertical="center"/>
    </xf>
    <xf numFmtId="0" fontId="3" fillId="11" borderId="26" xfId="0" applyFont="1" applyFill="1" applyBorder="1" applyAlignment="1">
      <alignment horizontal="center" vertical="center"/>
    </xf>
    <xf numFmtId="0" fontId="3" fillId="11" borderId="36" xfId="0" applyFont="1" applyFill="1" applyBorder="1" applyAlignment="1">
      <alignment horizontal="center" vertical="center"/>
    </xf>
    <xf numFmtId="0" fontId="3" fillId="11" borderId="27" xfId="0" applyFont="1" applyFill="1" applyBorder="1" applyAlignment="1">
      <alignment horizontal="center" vertical="center"/>
    </xf>
    <xf numFmtId="0" fontId="3" fillId="6" borderId="27" xfId="0" applyFont="1" applyFill="1" applyBorder="1" applyAlignment="1">
      <alignment horizontal="center" vertical="center"/>
    </xf>
    <xf numFmtId="0" fontId="3" fillId="10" borderId="26" xfId="0" applyFont="1" applyFill="1" applyBorder="1" applyAlignment="1">
      <alignment horizontal="center" vertical="center"/>
    </xf>
    <xf numFmtId="0" fontId="3" fillId="10" borderId="36" xfId="0" applyFont="1" applyFill="1" applyBorder="1" applyAlignment="1">
      <alignment horizontal="center" vertical="center"/>
    </xf>
    <xf numFmtId="0" fontId="3" fillId="10" borderId="27" xfId="0" applyFont="1" applyFill="1" applyBorder="1" applyAlignment="1">
      <alignment horizontal="center" vertical="center"/>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0" xfId="0" applyFill="1" applyAlignment="1">
      <alignment horizontal="center" vertical="center" wrapText="1"/>
    </xf>
    <xf numFmtId="0" fontId="0" fillId="7" borderId="33" xfId="0" applyFill="1" applyBorder="1" applyAlignment="1">
      <alignment horizontal="center" vertical="center" wrapText="1"/>
    </xf>
    <xf numFmtId="0" fontId="0" fillId="7" borderId="34" xfId="0"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26" xfId="0" applyFont="1" applyFill="1" applyBorder="1" applyAlignment="1">
      <alignment horizontal="center" vertical="center"/>
    </xf>
    <xf numFmtId="0" fontId="2" fillId="7" borderId="36" xfId="0" applyFont="1" applyFill="1" applyBorder="1" applyAlignment="1">
      <alignment horizontal="center" vertical="center"/>
    </xf>
    <xf numFmtId="0" fontId="2" fillId="7" borderId="27"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33" xfId="0" applyFont="1" applyFill="1" applyBorder="1" applyAlignment="1">
      <alignment horizontal="center" vertical="center"/>
    </xf>
    <xf numFmtId="0" fontId="15" fillId="7" borderId="34" xfId="0" applyFont="1" applyFill="1" applyBorder="1" applyAlignment="1">
      <alignment horizontal="center" vertical="center"/>
    </xf>
    <xf numFmtId="0" fontId="15" fillId="7" borderId="35" xfId="0" applyFont="1" applyFill="1" applyBorder="1" applyAlignment="1">
      <alignment horizontal="center" vertical="center"/>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4" fillId="7" borderId="17" xfId="0" applyFont="1" applyFill="1" applyBorder="1" applyAlignment="1">
      <alignment horizontal="center" vertical="center"/>
    </xf>
    <xf numFmtId="0" fontId="4" fillId="7" borderId="0" xfId="0" applyFont="1" applyFill="1" applyAlignment="1">
      <alignment horizontal="center" vertical="center"/>
    </xf>
    <xf numFmtId="0" fontId="13" fillId="7" borderId="17" xfId="0" applyFont="1" applyFill="1" applyBorder="1" applyAlignment="1">
      <alignment horizontal="center" vertical="center"/>
    </xf>
    <xf numFmtId="0" fontId="13" fillId="7" borderId="0" xfId="0" applyFont="1" applyFill="1" applyAlignment="1">
      <alignment horizontal="center" vertical="center"/>
    </xf>
    <xf numFmtId="0" fontId="4" fillId="7" borderId="45" xfId="0" applyFont="1" applyFill="1" applyBorder="1" applyAlignment="1">
      <alignment horizontal="center" vertical="center" wrapText="1"/>
    </xf>
    <xf numFmtId="0" fontId="4" fillId="7" borderId="46"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15" fillId="7" borderId="36"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35" xfId="0" applyFill="1" applyBorder="1" applyAlignment="1">
      <alignment horizontal="center" vertical="center" wrapText="1"/>
    </xf>
    <xf numFmtId="0" fontId="3" fillId="7" borderId="26" xfId="0" applyFont="1" applyFill="1" applyBorder="1" applyAlignment="1">
      <alignment horizontal="center" vertical="center"/>
    </xf>
    <xf numFmtId="0" fontId="3" fillId="7" borderId="36" xfId="0" applyFont="1" applyFill="1" applyBorder="1" applyAlignment="1">
      <alignment horizontal="center" vertical="center"/>
    </xf>
    <xf numFmtId="0" fontId="3" fillId="7" borderId="27" xfId="0" applyFont="1" applyFill="1" applyBorder="1" applyAlignment="1">
      <alignment horizontal="center" vertical="center"/>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0" fillId="3" borderId="17" xfId="0" applyFill="1" applyBorder="1" applyAlignment="1">
      <alignment horizontal="center" vertical="center" wrapText="1"/>
    </xf>
    <xf numFmtId="0" fontId="0" fillId="3" borderId="0" xfId="0" applyFill="1" applyAlignment="1">
      <alignment horizontal="center" vertical="center" wrapText="1"/>
    </xf>
    <xf numFmtId="0" fontId="0" fillId="3" borderId="18"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0" fontId="0" fillId="6" borderId="26" xfId="0" applyFill="1" applyBorder="1" applyAlignment="1">
      <alignment horizontal="center" vertical="center" wrapText="1"/>
    </xf>
    <xf numFmtId="0" fontId="0" fillId="6" borderId="36" xfId="0" applyFill="1" applyBorder="1" applyAlignment="1">
      <alignment horizontal="center" vertical="center" wrapText="1"/>
    </xf>
    <xf numFmtId="0" fontId="0" fillId="6" borderId="27"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0" xfId="0" applyFill="1" applyAlignment="1">
      <alignment horizontal="center" vertical="center" wrapText="1"/>
    </xf>
    <xf numFmtId="0" fontId="0" fillId="4" borderId="18"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0" fillId="4" borderId="25" xfId="0" applyFill="1" applyBorder="1" applyAlignment="1">
      <alignment horizontal="center" vertical="center"/>
    </xf>
    <xf numFmtId="0" fontId="0" fillId="4" borderId="28" xfId="0" applyFill="1" applyBorder="1" applyAlignment="1">
      <alignment horizontal="center" vertical="center"/>
    </xf>
    <xf numFmtId="0" fontId="0" fillId="8" borderId="7" xfId="0" applyFill="1" applyBorder="1" applyAlignment="1">
      <alignment horizontal="center" vertical="center" wrapText="1"/>
    </xf>
    <xf numFmtId="0" fontId="0" fillId="8" borderId="13" xfId="0" applyFill="1" applyBorder="1" applyAlignment="1">
      <alignment horizontal="center" vertical="center" wrapText="1"/>
    </xf>
    <xf numFmtId="16" fontId="7" fillId="4" borderId="26"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5" xfId="0" applyFont="1" applyFill="1" applyBorder="1" applyAlignment="1">
      <alignment horizontal="center" vertical="center"/>
    </xf>
    <xf numFmtId="0" fontId="7" fillId="4" borderId="28" xfId="0" applyFont="1" applyFill="1" applyBorder="1" applyAlignment="1">
      <alignment horizontal="center" vertical="center"/>
    </xf>
    <xf numFmtId="0" fontId="0" fillId="6" borderId="7"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3" xfId="0" applyFill="1" applyBorder="1" applyAlignment="1">
      <alignment horizontal="center" vertical="center" wrapText="1"/>
    </xf>
    <xf numFmtId="0" fontId="7" fillId="4" borderId="8" xfId="0" applyFont="1" applyFill="1" applyBorder="1" applyAlignment="1">
      <alignment horizontal="center" vertical="center" wrapText="1"/>
    </xf>
    <xf numFmtId="0" fontId="0" fillId="4" borderId="19" xfId="0" applyFill="1" applyBorder="1" applyAlignment="1">
      <alignment horizontal="center" vertical="center"/>
    </xf>
    <xf numFmtId="0" fontId="0" fillId="4" borderId="21" xfId="0" applyFill="1" applyBorder="1" applyAlignment="1">
      <alignment horizontal="center" vertical="center"/>
    </xf>
    <xf numFmtId="0" fontId="11" fillId="3" borderId="7"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7" fillId="4" borderId="7"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3" xfId="0" applyFont="1" applyFill="1" applyBorder="1" applyAlignment="1">
      <alignment horizontal="center" vertical="center"/>
    </xf>
    <xf numFmtId="0" fontId="0" fillId="4" borderId="19" xfId="0" applyFill="1" applyBorder="1" applyAlignment="1">
      <alignment horizontal="center" vertical="center" wrapText="1"/>
    </xf>
    <xf numFmtId="0" fontId="0" fillId="4"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3"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3" xfId="0" applyFill="1" applyBorder="1" applyAlignment="1">
      <alignment horizontal="center" vertical="center" wrapText="1"/>
    </xf>
    <xf numFmtId="0" fontId="7" fillId="4" borderId="10" xfId="0" applyFont="1" applyFill="1" applyBorder="1" applyAlignment="1">
      <alignment horizontal="center" vertical="center"/>
    </xf>
    <xf numFmtId="0" fontId="7" fillId="4" borderId="2"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xf>
    <xf numFmtId="0" fontId="7" fillId="4" borderId="9" xfId="0" applyFont="1" applyFill="1" applyBorder="1" applyAlignment="1">
      <alignment horizontal="center" vertical="center"/>
    </xf>
  </cellXfs>
  <cellStyles count="3">
    <cellStyle name="Normal" xfId="0" builtinId="0"/>
    <cellStyle name="Normal 3" xfId="2"/>
    <cellStyle name="Percent" xfId="1" builtinId="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93"/>
  <sheetViews>
    <sheetView zoomScaleNormal="100" workbookViewId="0">
      <pane ySplit="1" topLeftCell="A345" activePane="bottomLeft" state="frozen"/>
      <selection pane="bottomLeft" activeCell="J372" sqref="J372"/>
    </sheetView>
  </sheetViews>
  <sheetFormatPr defaultRowHeight="11.45" customHeight="1" x14ac:dyDescent="0.25"/>
  <cols>
    <col min="1" max="1" width="10.85546875" style="5" bestFit="1" customWidth="1"/>
    <col min="2" max="2" width="18.7109375" style="5" customWidth="1"/>
    <col min="3" max="3" width="39.140625" style="5" bestFit="1" customWidth="1"/>
    <col min="4" max="4" width="12.42578125" style="5" bestFit="1" customWidth="1"/>
    <col min="5" max="5" width="12.42578125" style="5" customWidth="1"/>
    <col min="6" max="6" width="19.28515625" style="5" bestFit="1" customWidth="1"/>
    <col min="7" max="8" width="11.140625" style="6" customWidth="1"/>
    <col min="9" max="18" width="10.28515625" style="6" bestFit="1" customWidth="1"/>
    <col min="19" max="19" width="10.42578125" style="6" bestFit="1" customWidth="1"/>
    <col min="20" max="20" width="39.7109375" style="5" customWidth="1"/>
    <col min="21" max="16384" width="9.140625" style="5"/>
  </cols>
  <sheetData>
    <row r="1" spans="1:20" s="8" customFormat="1" ht="11.45" customHeight="1" x14ac:dyDescent="0.25">
      <c r="A1" s="171" t="s">
        <v>0</v>
      </c>
      <c r="B1" s="171" t="s">
        <v>597</v>
      </c>
      <c r="C1" s="171" t="s">
        <v>15</v>
      </c>
      <c r="D1" s="171" t="s">
        <v>954</v>
      </c>
      <c r="E1" s="171" t="s">
        <v>2297</v>
      </c>
      <c r="F1" s="171" t="s">
        <v>14</v>
      </c>
      <c r="G1" s="210" t="s">
        <v>8809</v>
      </c>
      <c r="H1" s="210" t="s">
        <v>2</v>
      </c>
      <c r="I1" s="211" t="s">
        <v>3</v>
      </c>
      <c r="J1" s="211" t="s">
        <v>4</v>
      </c>
      <c r="K1" s="211" t="s">
        <v>5</v>
      </c>
      <c r="L1" s="211" t="s">
        <v>6</v>
      </c>
      <c r="M1" s="211" t="s">
        <v>7</v>
      </c>
      <c r="N1" s="211" t="s">
        <v>8</v>
      </c>
      <c r="O1" s="211" t="s">
        <v>9</v>
      </c>
      <c r="P1" s="211" t="s">
        <v>10</v>
      </c>
      <c r="Q1" s="211" t="s">
        <v>11</v>
      </c>
      <c r="R1" s="211" t="s">
        <v>12</v>
      </c>
      <c r="S1" s="211" t="s">
        <v>13</v>
      </c>
      <c r="T1" s="212" t="s">
        <v>429</v>
      </c>
    </row>
    <row r="2" spans="1:20" ht="11.45" customHeight="1" x14ac:dyDescent="0.25">
      <c r="A2" s="1" t="s">
        <v>196</v>
      </c>
      <c r="B2" s="1" t="s">
        <v>804</v>
      </c>
      <c r="C2" s="1" t="s">
        <v>197</v>
      </c>
      <c r="D2" s="1">
        <v>213</v>
      </c>
      <c r="E2" s="147" t="s">
        <v>1605</v>
      </c>
      <c r="F2" s="1" t="s">
        <v>796</v>
      </c>
      <c r="G2" s="239">
        <v>10.99</v>
      </c>
      <c r="H2" s="2">
        <v>-9.0991810737033663E-2</v>
      </c>
      <c r="I2" s="132">
        <v>9.99</v>
      </c>
      <c r="J2" s="132">
        <v>9.99</v>
      </c>
      <c r="K2" s="132">
        <v>9.8901000000000003</v>
      </c>
      <c r="L2" s="132">
        <v>9.7902000000000005</v>
      </c>
      <c r="M2" s="132">
        <v>9.6903000000000006</v>
      </c>
      <c r="N2" s="132">
        <v>9.5904000000000007</v>
      </c>
      <c r="O2" s="132">
        <v>9.3905999999999992</v>
      </c>
      <c r="P2" s="132">
        <v>9.1908000000000012</v>
      </c>
      <c r="Q2" s="132">
        <v>8.9909999999999997</v>
      </c>
      <c r="R2" s="132">
        <v>8.7412500000000009</v>
      </c>
      <c r="S2" s="132">
        <v>8.4915000000000003</v>
      </c>
      <c r="T2" s="7" t="s">
        <v>811</v>
      </c>
    </row>
    <row r="3" spans="1:20" ht="11.45" customHeight="1" x14ac:dyDescent="0.25">
      <c r="A3" s="1" t="s">
        <v>164</v>
      </c>
      <c r="B3" s="1" t="s">
        <v>805</v>
      </c>
      <c r="C3" s="1" t="s">
        <v>165</v>
      </c>
      <c r="D3" s="1">
        <v>212</v>
      </c>
      <c r="E3" s="147" t="s">
        <v>1605</v>
      </c>
      <c r="F3" s="1" t="s">
        <v>796</v>
      </c>
      <c r="G3" s="239">
        <v>9.99</v>
      </c>
      <c r="H3" s="2">
        <v>-0.20020020020020018</v>
      </c>
      <c r="I3" s="132">
        <v>7.99</v>
      </c>
      <c r="J3" s="132">
        <v>7.99</v>
      </c>
      <c r="K3" s="132">
        <v>7.9100999999999999</v>
      </c>
      <c r="L3" s="132">
        <v>7.8302000000000005</v>
      </c>
      <c r="M3" s="132">
        <v>7.7503000000000002</v>
      </c>
      <c r="N3" s="132">
        <v>7.6703999999999999</v>
      </c>
      <c r="O3" s="132">
        <v>7.5106000000000002</v>
      </c>
      <c r="P3" s="132">
        <v>7.3508000000000004</v>
      </c>
      <c r="Q3" s="132">
        <v>7.1910000000000007</v>
      </c>
      <c r="R3" s="132">
        <v>6.99125</v>
      </c>
      <c r="S3" s="132">
        <v>6.7915000000000001</v>
      </c>
      <c r="T3" s="7" t="s">
        <v>811</v>
      </c>
    </row>
    <row r="4" spans="1:20" ht="11.45" customHeight="1" x14ac:dyDescent="0.25">
      <c r="A4" s="1" t="s">
        <v>259</v>
      </c>
      <c r="B4" s="1" t="s">
        <v>259</v>
      </c>
      <c r="C4" s="1" t="s">
        <v>998</v>
      </c>
      <c r="D4" s="1">
        <v>83</v>
      </c>
      <c r="E4" s="147" t="s">
        <v>1605</v>
      </c>
      <c r="F4" s="1" t="s">
        <v>791</v>
      </c>
      <c r="G4" s="239">
        <v>19.989999999999998</v>
      </c>
      <c r="H4" s="2">
        <v>-5.002501250625313E-2</v>
      </c>
      <c r="I4" s="132">
        <v>18.989999999999998</v>
      </c>
      <c r="J4" s="132">
        <v>18.989999999999998</v>
      </c>
      <c r="K4" s="132">
        <v>18.800099999999997</v>
      </c>
      <c r="L4" s="132">
        <v>18.610199999999999</v>
      </c>
      <c r="M4" s="132">
        <v>18.420299999999997</v>
      </c>
      <c r="N4" s="132">
        <v>18.230399999999999</v>
      </c>
      <c r="O4" s="132">
        <v>17.850599999999996</v>
      </c>
      <c r="P4" s="132">
        <v>17.470800000000001</v>
      </c>
      <c r="Q4" s="132">
        <v>17.090999999999998</v>
      </c>
      <c r="R4" s="132">
        <v>16.616249999999997</v>
      </c>
      <c r="S4" s="132">
        <v>16.141499999999997</v>
      </c>
      <c r="T4" s="7" t="s">
        <v>809</v>
      </c>
    </row>
    <row r="5" spans="1:20" ht="11.45" customHeight="1" x14ac:dyDescent="0.25">
      <c r="A5" s="1" t="s">
        <v>76</v>
      </c>
      <c r="B5" s="1" t="s">
        <v>76</v>
      </c>
      <c r="C5" s="1" t="s">
        <v>78</v>
      </c>
      <c r="D5" s="1">
        <v>54</v>
      </c>
      <c r="E5" s="147" t="s">
        <v>1605</v>
      </c>
      <c r="F5" s="1" t="s">
        <v>77</v>
      </c>
      <c r="G5" s="239">
        <v>4.3899999999999997</v>
      </c>
      <c r="H5" s="2">
        <v>0.13667425968109354</v>
      </c>
      <c r="I5" s="132">
        <v>4.99</v>
      </c>
      <c r="J5" s="132">
        <v>4.99</v>
      </c>
      <c r="K5" s="132">
        <v>4.9401000000000002</v>
      </c>
      <c r="L5" s="132">
        <v>4.8902000000000001</v>
      </c>
      <c r="M5" s="132">
        <v>4.8403</v>
      </c>
      <c r="N5" s="132">
        <v>4.7904</v>
      </c>
      <c r="O5" s="132">
        <v>4.6905999999999999</v>
      </c>
      <c r="P5" s="132">
        <v>4.5908000000000007</v>
      </c>
      <c r="Q5" s="132">
        <v>4.4910000000000005</v>
      </c>
      <c r="R5" s="132">
        <v>4.36625</v>
      </c>
      <c r="S5" s="132">
        <v>4.2415000000000003</v>
      </c>
      <c r="T5" s="7" t="s">
        <v>809</v>
      </c>
    </row>
    <row r="6" spans="1:20" ht="11.45" customHeight="1" x14ac:dyDescent="0.25">
      <c r="A6" s="1" t="s">
        <v>90</v>
      </c>
      <c r="B6" s="1" t="s">
        <v>90</v>
      </c>
      <c r="C6" s="1" t="s">
        <v>91</v>
      </c>
      <c r="D6" s="1">
        <v>54</v>
      </c>
      <c r="E6" s="147" t="s">
        <v>1605</v>
      </c>
      <c r="F6" s="1" t="s">
        <v>77</v>
      </c>
      <c r="G6" s="239">
        <v>4.99</v>
      </c>
      <c r="H6" s="2">
        <v>0.20040080160320639</v>
      </c>
      <c r="I6" s="132">
        <v>5.99</v>
      </c>
      <c r="J6" s="132">
        <v>5.99</v>
      </c>
      <c r="K6" s="132">
        <v>5.9301000000000004</v>
      </c>
      <c r="L6" s="132">
        <v>5.8702000000000005</v>
      </c>
      <c r="M6" s="132">
        <v>5.8102999999999998</v>
      </c>
      <c r="N6" s="132">
        <v>5.7504</v>
      </c>
      <c r="O6" s="132">
        <v>5.6306000000000003</v>
      </c>
      <c r="P6" s="132">
        <v>5.5108000000000006</v>
      </c>
      <c r="Q6" s="132">
        <v>5.391</v>
      </c>
      <c r="R6" s="132">
        <v>5.24125</v>
      </c>
      <c r="S6" s="132">
        <v>5.0914999999999999</v>
      </c>
      <c r="T6" s="7" t="s">
        <v>809</v>
      </c>
    </row>
    <row r="7" spans="1:20" ht="11.45" customHeight="1" x14ac:dyDescent="0.25">
      <c r="A7" s="1" t="s">
        <v>127</v>
      </c>
      <c r="B7" s="1" t="s">
        <v>127</v>
      </c>
      <c r="C7" s="1" t="s">
        <v>128</v>
      </c>
      <c r="D7" s="1">
        <v>56</v>
      </c>
      <c r="E7" s="147" t="s">
        <v>1605</v>
      </c>
      <c r="F7" s="1" t="s">
        <v>77</v>
      </c>
      <c r="G7" s="239">
        <v>6.89</v>
      </c>
      <c r="H7" s="2">
        <v>8.7082728592162637E-2</v>
      </c>
      <c r="I7" s="132">
        <v>7.49</v>
      </c>
      <c r="J7" s="132">
        <v>7.49</v>
      </c>
      <c r="K7" s="132">
        <v>7.4150999999999998</v>
      </c>
      <c r="L7" s="132">
        <v>7.3402000000000003</v>
      </c>
      <c r="M7" s="132">
        <v>7.2652999999999999</v>
      </c>
      <c r="N7" s="132">
        <v>7.1904000000000003</v>
      </c>
      <c r="O7" s="132">
        <v>7.0405999999999995</v>
      </c>
      <c r="P7" s="132">
        <v>6.8908000000000005</v>
      </c>
      <c r="Q7" s="132">
        <v>6.7410000000000005</v>
      </c>
      <c r="R7" s="132">
        <v>6.55375</v>
      </c>
      <c r="S7" s="132">
        <v>6.3665000000000003</v>
      </c>
      <c r="T7" s="7" t="s">
        <v>809</v>
      </c>
    </row>
    <row r="8" spans="1:20" ht="11.45" customHeight="1" x14ac:dyDescent="0.25">
      <c r="A8" s="1" t="s">
        <v>27</v>
      </c>
      <c r="B8" s="1" t="s">
        <v>27</v>
      </c>
      <c r="C8" s="1" t="s">
        <v>1096</v>
      </c>
      <c r="D8" s="1">
        <v>132</v>
      </c>
      <c r="E8" s="147" t="s">
        <v>1605</v>
      </c>
      <c r="F8" s="1" t="s">
        <v>792</v>
      </c>
      <c r="G8" s="239">
        <v>1.49</v>
      </c>
      <c r="H8" s="2">
        <v>-6.7114093959731599E-2</v>
      </c>
      <c r="I8" s="132">
        <v>1.39</v>
      </c>
      <c r="J8" s="132">
        <v>1.39</v>
      </c>
      <c r="K8" s="132">
        <v>1.3760999999999999</v>
      </c>
      <c r="L8" s="132">
        <v>1.3621999999999999</v>
      </c>
      <c r="M8" s="132">
        <v>1.3482999999999998</v>
      </c>
      <c r="N8" s="132">
        <v>1.3343999999999998</v>
      </c>
      <c r="O8" s="132">
        <v>1.3065999999999998</v>
      </c>
      <c r="P8" s="132">
        <v>1.2787999999999999</v>
      </c>
      <c r="Q8" s="132">
        <v>1.2509999999999999</v>
      </c>
      <c r="R8" s="132">
        <v>1.2162499999999998</v>
      </c>
      <c r="S8" s="132">
        <v>1.1815</v>
      </c>
      <c r="T8" s="7" t="s">
        <v>811</v>
      </c>
    </row>
    <row r="9" spans="1:20" ht="11.45" customHeight="1" x14ac:dyDescent="0.25">
      <c r="A9" s="1" t="s">
        <v>135</v>
      </c>
      <c r="B9" s="1" t="s">
        <v>135</v>
      </c>
      <c r="C9" s="1" t="s">
        <v>955</v>
      </c>
      <c r="D9" s="1">
        <v>48</v>
      </c>
      <c r="E9" s="147" t="s">
        <v>1605</v>
      </c>
      <c r="F9" s="1" t="s">
        <v>77</v>
      </c>
      <c r="G9" s="239">
        <v>6.99</v>
      </c>
      <c r="H9" s="2">
        <v>0</v>
      </c>
      <c r="I9" s="132">
        <v>6.99</v>
      </c>
      <c r="J9" s="132">
        <v>6.99</v>
      </c>
      <c r="K9" s="132">
        <v>6.9201000000000006</v>
      </c>
      <c r="L9" s="132">
        <v>6.8502000000000001</v>
      </c>
      <c r="M9" s="132">
        <v>6.7803000000000004</v>
      </c>
      <c r="N9" s="132">
        <v>6.7103999999999999</v>
      </c>
      <c r="O9" s="132">
        <v>6.5705999999999998</v>
      </c>
      <c r="P9" s="132">
        <v>6.4308000000000005</v>
      </c>
      <c r="Q9" s="132">
        <v>6.2910000000000004</v>
      </c>
      <c r="R9" s="132">
        <v>6.11625</v>
      </c>
      <c r="S9" s="132">
        <v>5.9415000000000004</v>
      </c>
      <c r="T9" s="7" t="s">
        <v>809</v>
      </c>
    </row>
    <row r="10" spans="1:20" ht="11.45" customHeight="1" x14ac:dyDescent="0.25">
      <c r="A10" s="1" t="s">
        <v>312</v>
      </c>
      <c r="B10" s="1" t="s">
        <v>806</v>
      </c>
      <c r="C10" s="1" t="s">
        <v>313</v>
      </c>
      <c r="D10" s="1">
        <v>213</v>
      </c>
      <c r="E10" s="147" t="s">
        <v>1605</v>
      </c>
      <c r="F10" s="1" t="s">
        <v>796</v>
      </c>
      <c r="G10" s="239">
        <v>34.99</v>
      </c>
      <c r="H10" s="2">
        <v>-0.14289797084881403</v>
      </c>
      <c r="I10" s="132">
        <v>29.99</v>
      </c>
      <c r="J10" s="132">
        <v>29.99</v>
      </c>
      <c r="K10" s="132">
        <v>29.690099999999997</v>
      </c>
      <c r="L10" s="132">
        <v>29.390199999999997</v>
      </c>
      <c r="M10" s="132">
        <v>29.090299999999999</v>
      </c>
      <c r="N10" s="132">
        <v>28.790399999999998</v>
      </c>
      <c r="O10" s="132">
        <v>28.190599999999996</v>
      </c>
      <c r="P10" s="132">
        <v>27.590799999999998</v>
      </c>
      <c r="Q10" s="132">
        <v>26.991</v>
      </c>
      <c r="R10" s="132">
        <v>26.241249999999997</v>
      </c>
      <c r="S10" s="132">
        <v>25.491499999999998</v>
      </c>
      <c r="T10" s="7" t="s">
        <v>809</v>
      </c>
    </row>
    <row r="11" spans="1:20" ht="11.45" customHeight="1" x14ac:dyDescent="0.25">
      <c r="A11" s="1" t="s">
        <v>144</v>
      </c>
      <c r="B11" s="1" t="s">
        <v>144</v>
      </c>
      <c r="C11" s="1" t="s">
        <v>145</v>
      </c>
      <c r="D11" s="1">
        <v>141</v>
      </c>
      <c r="E11" s="147" t="s">
        <v>1605</v>
      </c>
      <c r="F11" s="1" t="s">
        <v>792</v>
      </c>
      <c r="G11" s="239">
        <v>6.99</v>
      </c>
      <c r="H11" s="2">
        <v>-7.1530758226037189E-2</v>
      </c>
      <c r="I11" s="132">
        <v>6.49</v>
      </c>
      <c r="J11" s="132">
        <v>6.49</v>
      </c>
      <c r="K11" s="132">
        <v>6.4251000000000005</v>
      </c>
      <c r="L11" s="132">
        <v>6.3601999999999999</v>
      </c>
      <c r="M11" s="132">
        <v>6.2953000000000001</v>
      </c>
      <c r="N11" s="132">
        <v>6.2304000000000004</v>
      </c>
      <c r="O11" s="132">
        <v>6.1006</v>
      </c>
      <c r="P11" s="132">
        <v>5.9708000000000006</v>
      </c>
      <c r="Q11" s="132">
        <v>5.8410000000000002</v>
      </c>
      <c r="R11" s="132">
        <v>5.67875</v>
      </c>
      <c r="S11" s="132">
        <v>5.5164999999999997</v>
      </c>
      <c r="T11" s="7" t="s">
        <v>815</v>
      </c>
    </row>
    <row r="12" spans="1:20" ht="11.45" customHeight="1" x14ac:dyDescent="0.25">
      <c r="A12" s="1" t="s">
        <v>19</v>
      </c>
      <c r="B12" s="1" t="s">
        <v>19</v>
      </c>
      <c r="C12" s="1" t="s">
        <v>1050</v>
      </c>
      <c r="D12" s="1">
        <v>113</v>
      </c>
      <c r="E12" s="147" t="s">
        <v>1605</v>
      </c>
      <c r="F12" s="7" t="s">
        <v>1047</v>
      </c>
      <c r="G12" s="239">
        <v>0.69</v>
      </c>
      <c r="H12" s="2">
        <v>0</v>
      </c>
      <c r="I12" s="132">
        <v>0.69</v>
      </c>
      <c r="J12" s="132">
        <v>0.69</v>
      </c>
      <c r="K12" s="132">
        <v>0.68309999999999993</v>
      </c>
      <c r="L12" s="132">
        <v>0.67619999999999991</v>
      </c>
      <c r="M12" s="132">
        <v>0.6692999999999999</v>
      </c>
      <c r="N12" s="132">
        <v>0.66239999999999988</v>
      </c>
      <c r="O12" s="132">
        <v>0.64859999999999995</v>
      </c>
      <c r="P12" s="132">
        <v>0.63480000000000003</v>
      </c>
      <c r="Q12" s="132">
        <v>0.621</v>
      </c>
      <c r="R12" s="132">
        <v>0.60375000000000001</v>
      </c>
      <c r="S12" s="132">
        <v>0.58649999999999991</v>
      </c>
      <c r="T12" s="7" t="s">
        <v>811</v>
      </c>
    </row>
    <row r="13" spans="1:20" ht="11.45" customHeight="1" x14ac:dyDescent="0.25">
      <c r="A13" s="1" t="s">
        <v>20</v>
      </c>
      <c r="B13" s="1" t="s">
        <v>20</v>
      </c>
      <c r="C13" s="1" t="s">
        <v>21</v>
      </c>
      <c r="D13" s="1">
        <v>113</v>
      </c>
      <c r="E13" s="147" t="s">
        <v>1605</v>
      </c>
      <c r="F13" s="7" t="s">
        <v>1047</v>
      </c>
      <c r="G13" s="239">
        <v>0.99</v>
      </c>
      <c r="H13" s="2">
        <v>0</v>
      </c>
      <c r="I13" s="132">
        <v>0.99</v>
      </c>
      <c r="J13" s="132">
        <v>0.99</v>
      </c>
      <c r="K13" s="132">
        <v>0.98009999999999997</v>
      </c>
      <c r="L13" s="132">
        <v>0.97019999999999995</v>
      </c>
      <c r="M13" s="132">
        <v>0.96029999999999993</v>
      </c>
      <c r="N13" s="132">
        <v>0.95039999999999991</v>
      </c>
      <c r="O13" s="132">
        <v>0.93059999999999998</v>
      </c>
      <c r="P13" s="132">
        <v>0.91080000000000005</v>
      </c>
      <c r="Q13" s="132">
        <v>0.89100000000000001</v>
      </c>
      <c r="R13" s="132">
        <v>0.86624999999999996</v>
      </c>
      <c r="S13" s="132">
        <v>0.84150000000000003</v>
      </c>
      <c r="T13" s="7" t="s">
        <v>811</v>
      </c>
    </row>
    <row r="14" spans="1:20" ht="11.45" customHeight="1" x14ac:dyDescent="0.25">
      <c r="A14" s="1" t="s">
        <v>157</v>
      </c>
      <c r="B14" s="1" t="s">
        <v>157</v>
      </c>
      <c r="C14" s="1" t="s">
        <v>158</v>
      </c>
      <c r="D14" s="1">
        <v>50</v>
      </c>
      <c r="E14" s="147" t="s">
        <v>1605</v>
      </c>
      <c r="F14" s="1" t="s">
        <v>77</v>
      </c>
      <c r="G14" s="239">
        <v>8.2899999999999991</v>
      </c>
      <c r="H14" s="2">
        <v>6.0313630880579019E-2</v>
      </c>
      <c r="I14" s="132">
        <v>8.7899999999999991</v>
      </c>
      <c r="J14" s="132">
        <v>8.7899999999999991</v>
      </c>
      <c r="K14" s="132">
        <v>8.7020999999999997</v>
      </c>
      <c r="L14" s="132">
        <v>8.6141999999999985</v>
      </c>
      <c r="M14" s="132">
        <v>8.5262999999999991</v>
      </c>
      <c r="N14" s="132">
        <v>8.4383999999999997</v>
      </c>
      <c r="O14" s="132">
        <v>8.2625999999999991</v>
      </c>
      <c r="P14" s="132">
        <v>8.0868000000000002</v>
      </c>
      <c r="Q14" s="132">
        <v>7.9109999999999996</v>
      </c>
      <c r="R14" s="132">
        <v>7.6912499999999993</v>
      </c>
      <c r="S14" s="132">
        <v>7.4714999999999989</v>
      </c>
      <c r="T14" s="7" t="s">
        <v>809</v>
      </c>
    </row>
    <row r="15" spans="1:20" ht="11.45" customHeight="1" x14ac:dyDescent="0.25">
      <c r="A15" s="1" t="s">
        <v>236</v>
      </c>
      <c r="B15" s="1" t="s">
        <v>236</v>
      </c>
      <c r="C15" s="1" t="s">
        <v>237</v>
      </c>
      <c r="D15" s="1">
        <v>51</v>
      </c>
      <c r="E15" s="147" t="s">
        <v>1605</v>
      </c>
      <c r="F15" s="1" t="s">
        <v>77</v>
      </c>
      <c r="G15" s="239">
        <v>14.39</v>
      </c>
      <c r="H15" s="2">
        <v>-6.9492703266158034E-3</v>
      </c>
      <c r="I15" s="132">
        <v>14.29</v>
      </c>
      <c r="J15" s="132">
        <v>14.29</v>
      </c>
      <c r="K15" s="132">
        <v>14.147099999999998</v>
      </c>
      <c r="L15" s="132">
        <v>14.004199999999999</v>
      </c>
      <c r="M15" s="132">
        <v>13.861299999999998</v>
      </c>
      <c r="N15" s="132">
        <v>13.718399999999999</v>
      </c>
      <c r="O15" s="132">
        <v>13.432599999999999</v>
      </c>
      <c r="P15" s="132">
        <v>13.146799999999999</v>
      </c>
      <c r="Q15" s="132">
        <v>12.860999999999999</v>
      </c>
      <c r="R15" s="132">
        <v>12.50375</v>
      </c>
      <c r="S15" s="132">
        <v>12.1465</v>
      </c>
      <c r="T15" s="7" t="s">
        <v>809</v>
      </c>
    </row>
    <row r="16" spans="1:20" ht="11.45" customHeight="1" x14ac:dyDescent="0.25">
      <c r="A16" s="1" t="s">
        <v>81</v>
      </c>
      <c r="B16" s="1" t="s">
        <v>81</v>
      </c>
      <c r="C16" s="1" t="s">
        <v>82</v>
      </c>
      <c r="D16" s="1">
        <v>207</v>
      </c>
      <c r="E16" s="147" t="s">
        <v>1605</v>
      </c>
      <c r="F16" s="1" t="s">
        <v>794</v>
      </c>
      <c r="G16" s="239">
        <v>3.99</v>
      </c>
      <c r="H16" s="2">
        <v>0</v>
      </c>
      <c r="I16" s="132">
        <v>3.99</v>
      </c>
      <c r="J16" s="132">
        <v>3.99</v>
      </c>
      <c r="K16" s="132">
        <v>3.9501000000000004</v>
      </c>
      <c r="L16" s="132">
        <v>3.9102000000000001</v>
      </c>
      <c r="M16" s="132">
        <v>3.8703000000000003</v>
      </c>
      <c r="N16" s="132">
        <v>3.8304</v>
      </c>
      <c r="O16" s="132">
        <v>3.7505999999999999</v>
      </c>
      <c r="P16" s="132">
        <v>3.6708000000000003</v>
      </c>
      <c r="Q16" s="132">
        <v>3.5910000000000002</v>
      </c>
      <c r="R16" s="132">
        <v>3.49125</v>
      </c>
      <c r="S16" s="132">
        <v>3.3915000000000002</v>
      </c>
      <c r="T16" s="7" t="s">
        <v>811</v>
      </c>
    </row>
    <row r="17" spans="1:20" ht="11.45" customHeight="1" x14ac:dyDescent="0.25">
      <c r="A17" s="1" t="s">
        <v>146</v>
      </c>
      <c r="B17" s="1" t="s">
        <v>146</v>
      </c>
      <c r="C17" s="1" t="s">
        <v>147</v>
      </c>
      <c r="D17" s="1">
        <v>226</v>
      </c>
      <c r="E17" s="147" t="s">
        <v>1605</v>
      </c>
      <c r="F17" s="1" t="s">
        <v>77</v>
      </c>
      <c r="G17" s="239">
        <v>6.99</v>
      </c>
      <c r="H17" s="2">
        <v>7.1530758226037189E-2</v>
      </c>
      <c r="I17" s="132">
        <v>7.49</v>
      </c>
      <c r="J17" s="132">
        <v>7.49</v>
      </c>
      <c r="K17" s="132">
        <v>7.4150999999999998</v>
      </c>
      <c r="L17" s="132">
        <v>7.3402000000000003</v>
      </c>
      <c r="M17" s="132">
        <v>7.2652999999999999</v>
      </c>
      <c r="N17" s="132">
        <v>7.1904000000000003</v>
      </c>
      <c r="O17" s="132">
        <v>7.0405999999999995</v>
      </c>
      <c r="P17" s="132">
        <v>6.8908000000000005</v>
      </c>
      <c r="Q17" s="132">
        <v>6.7410000000000005</v>
      </c>
      <c r="R17" s="132">
        <v>6.55375</v>
      </c>
      <c r="S17" s="132">
        <v>6.3665000000000003</v>
      </c>
      <c r="T17" s="7" t="s">
        <v>809</v>
      </c>
    </row>
    <row r="18" spans="1:20" ht="11.45" customHeight="1" x14ac:dyDescent="0.25">
      <c r="A18" s="1" t="s">
        <v>31</v>
      </c>
      <c r="B18" s="1" t="s">
        <v>31</v>
      </c>
      <c r="C18" s="1" t="s">
        <v>1109</v>
      </c>
      <c r="D18" s="1">
        <v>138</v>
      </c>
      <c r="E18" s="147" t="s">
        <v>1605</v>
      </c>
      <c r="F18" s="1" t="s">
        <v>792</v>
      </c>
      <c r="G18" s="239">
        <v>1.6400000000000001</v>
      </c>
      <c r="H18" s="2">
        <v>-3.0487804878048804E-2</v>
      </c>
      <c r="I18" s="132">
        <v>1.59</v>
      </c>
      <c r="J18" s="132">
        <v>1.59</v>
      </c>
      <c r="K18" s="132">
        <v>1.5741000000000001</v>
      </c>
      <c r="L18" s="132">
        <v>1.5582</v>
      </c>
      <c r="M18" s="132">
        <v>1.5423</v>
      </c>
      <c r="N18" s="132">
        <v>1.5264</v>
      </c>
      <c r="O18" s="132">
        <v>1.4945999999999999</v>
      </c>
      <c r="P18" s="132">
        <v>1.4628000000000001</v>
      </c>
      <c r="Q18" s="132">
        <v>1.431</v>
      </c>
      <c r="R18" s="132">
        <v>1.3912500000000001</v>
      </c>
      <c r="S18" s="132">
        <v>1.3514999999999999</v>
      </c>
      <c r="T18" s="7" t="s">
        <v>811</v>
      </c>
    </row>
    <row r="19" spans="1:20" ht="11.45" customHeight="1" x14ac:dyDescent="0.25">
      <c r="A19" s="1" t="s">
        <v>33</v>
      </c>
      <c r="B19" s="1" t="s">
        <v>33</v>
      </c>
      <c r="C19" s="1" t="s">
        <v>1076</v>
      </c>
      <c r="D19" s="1">
        <v>126</v>
      </c>
      <c r="E19" s="147" t="s">
        <v>1605</v>
      </c>
      <c r="F19" s="1" t="s">
        <v>792</v>
      </c>
      <c r="G19" s="239">
        <v>1.74</v>
      </c>
      <c r="H19" s="2">
        <v>-2.8735632183908073E-2</v>
      </c>
      <c r="I19" s="132">
        <v>1.69</v>
      </c>
      <c r="J19" s="132">
        <v>1.69</v>
      </c>
      <c r="K19" s="132">
        <v>1.6731</v>
      </c>
      <c r="L19" s="132">
        <v>1.6561999999999999</v>
      </c>
      <c r="M19" s="132">
        <v>1.6393</v>
      </c>
      <c r="N19" s="132">
        <v>1.6223999999999998</v>
      </c>
      <c r="O19" s="132">
        <v>1.5885999999999998</v>
      </c>
      <c r="P19" s="132">
        <v>1.5548</v>
      </c>
      <c r="Q19" s="132">
        <v>1.5209999999999999</v>
      </c>
      <c r="R19" s="132">
        <v>1.47875</v>
      </c>
      <c r="S19" s="132">
        <v>1.4364999999999999</v>
      </c>
      <c r="T19" s="7" t="s">
        <v>811</v>
      </c>
    </row>
    <row r="20" spans="1:20" ht="11.45" customHeight="1" x14ac:dyDescent="0.25">
      <c r="A20" s="1" t="s">
        <v>45</v>
      </c>
      <c r="B20" s="1" t="s">
        <v>45</v>
      </c>
      <c r="C20" s="1" t="s">
        <v>1081</v>
      </c>
      <c r="D20" s="1">
        <v>127</v>
      </c>
      <c r="E20" s="147" t="s">
        <v>1605</v>
      </c>
      <c r="F20" s="1" t="s">
        <v>792</v>
      </c>
      <c r="G20" s="239">
        <v>2.39</v>
      </c>
      <c r="H20" s="2">
        <v>0</v>
      </c>
      <c r="I20" s="132">
        <v>2.39</v>
      </c>
      <c r="J20" s="132">
        <v>2.39</v>
      </c>
      <c r="K20" s="132">
        <v>2.3661000000000003</v>
      </c>
      <c r="L20" s="132">
        <v>2.3422000000000001</v>
      </c>
      <c r="M20" s="132">
        <v>2.3183000000000002</v>
      </c>
      <c r="N20" s="132">
        <v>2.2944</v>
      </c>
      <c r="O20" s="132">
        <v>2.2465999999999999</v>
      </c>
      <c r="P20" s="132">
        <v>2.1988000000000003</v>
      </c>
      <c r="Q20" s="132">
        <v>2.1510000000000002</v>
      </c>
      <c r="R20" s="132">
        <v>2.0912500000000001</v>
      </c>
      <c r="S20" s="132">
        <v>2.0314999999999999</v>
      </c>
      <c r="T20" s="7" t="s">
        <v>811</v>
      </c>
    </row>
    <row r="21" spans="1:20" ht="11.45" customHeight="1" x14ac:dyDescent="0.25">
      <c r="A21" s="1" t="s">
        <v>243</v>
      </c>
      <c r="B21" s="1" t="s">
        <v>243</v>
      </c>
      <c r="C21" s="1" t="s">
        <v>999</v>
      </c>
      <c r="D21" s="1">
        <v>84</v>
      </c>
      <c r="E21" s="147" t="s">
        <v>1605</v>
      </c>
      <c r="F21" s="1" t="s">
        <v>997</v>
      </c>
      <c r="G21" s="239">
        <v>16.989999999999998</v>
      </c>
      <c r="H21" s="2">
        <v>-5.8858151854031683E-2</v>
      </c>
      <c r="I21" s="132">
        <v>15.99</v>
      </c>
      <c r="J21" s="132">
        <v>15.99</v>
      </c>
      <c r="K21" s="132">
        <v>15.8301</v>
      </c>
      <c r="L21" s="132">
        <v>15.670199999999999</v>
      </c>
      <c r="M21" s="132">
        <v>15.510299999999999</v>
      </c>
      <c r="N21" s="132">
        <v>15.3504</v>
      </c>
      <c r="O21" s="132">
        <v>15.0306</v>
      </c>
      <c r="P21" s="132">
        <v>14.710800000000001</v>
      </c>
      <c r="Q21" s="132">
        <v>14.391</v>
      </c>
      <c r="R21" s="132">
        <v>13.991250000000001</v>
      </c>
      <c r="S21" s="132">
        <v>13.5915</v>
      </c>
      <c r="T21" s="7" t="s">
        <v>809</v>
      </c>
    </row>
    <row r="22" spans="1:20" ht="11.45" customHeight="1" x14ac:dyDescent="0.25">
      <c r="A22" s="1" t="s">
        <v>155</v>
      </c>
      <c r="B22" s="1" t="s">
        <v>155</v>
      </c>
      <c r="C22" s="1" t="s">
        <v>156</v>
      </c>
      <c r="D22" s="1">
        <v>226</v>
      </c>
      <c r="E22" s="147" t="s">
        <v>1605</v>
      </c>
      <c r="F22" s="1" t="s">
        <v>77</v>
      </c>
      <c r="G22" s="239">
        <v>7.39</v>
      </c>
      <c r="H22" s="2">
        <v>5.4127198917456071E-2</v>
      </c>
      <c r="I22" s="132">
        <v>7.79</v>
      </c>
      <c r="J22" s="132">
        <v>7.79</v>
      </c>
      <c r="K22" s="132">
        <v>7.7121000000000004</v>
      </c>
      <c r="L22" s="132">
        <v>7.6341999999999999</v>
      </c>
      <c r="M22" s="132">
        <v>7.5563000000000002</v>
      </c>
      <c r="N22" s="132">
        <v>7.4783999999999997</v>
      </c>
      <c r="O22" s="132">
        <v>7.3225999999999996</v>
      </c>
      <c r="P22" s="132">
        <v>7.1668000000000003</v>
      </c>
      <c r="Q22" s="132">
        <v>7.0110000000000001</v>
      </c>
      <c r="R22" s="132">
        <v>6.8162500000000001</v>
      </c>
      <c r="S22" s="132">
        <v>6.6215000000000002</v>
      </c>
      <c r="T22" s="7" t="s">
        <v>809</v>
      </c>
    </row>
    <row r="23" spans="1:20" ht="11.45" customHeight="1" x14ac:dyDescent="0.25">
      <c r="A23" s="1" t="s">
        <v>185</v>
      </c>
      <c r="B23" s="1" t="s">
        <v>185</v>
      </c>
      <c r="C23" s="1" t="s">
        <v>186</v>
      </c>
      <c r="D23" s="1">
        <v>58</v>
      </c>
      <c r="E23" s="147" t="s">
        <v>1605</v>
      </c>
      <c r="F23" s="1" t="s">
        <v>77</v>
      </c>
      <c r="G23" s="239">
        <v>8.99</v>
      </c>
      <c r="H23" s="2">
        <v>0.11123470522803114</v>
      </c>
      <c r="I23" s="132">
        <v>9.99</v>
      </c>
      <c r="J23" s="132">
        <v>9.99</v>
      </c>
      <c r="K23" s="132">
        <v>9.8901000000000003</v>
      </c>
      <c r="L23" s="132">
        <v>9.7902000000000005</v>
      </c>
      <c r="M23" s="132">
        <v>9.6903000000000006</v>
      </c>
      <c r="N23" s="132">
        <v>9.5904000000000007</v>
      </c>
      <c r="O23" s="132">
        <v>9.3905999999999992</v>
      </c>
      <c r="P23" s="132">
        <v>9.1908000000000012</v>
      </c>
      <c r="Q23" s="132">
        <v>8.9909999999999997</v>
      </c>
      <c r="R23" s="132">
        <v>8.7412500000000009</v>
      </c>
      <c r="S23" s="132">
        <v>8.4915000000000003</v>
      </c>
      <c r="T23" s="7" t="s">
        <v>809</v>
      </c>
    </row>
    <row r="24" spans="1:20" ht="11.45" customHeight="1" x14ac:dyDescent="0.25">
      <c r="A24" s="1" t="s">
        <v>28</v>
      </c>
      <c r="B24" s="1" t="s">
        <v>28</v>
      </c>
      <c r="C24" s="1" t="s">
        <v>1075</v>
      </c>
      <c r="D24" s="1">
        <v>126</v>
      </c>
      <c r="E24" s="147" t="s">
        <v>1605</v>
      </c>
      <c r="F24" s="1" t="s">
        <v>792</v>
      </c>
      <c r="G24" s="239">
        <v>1.5899999999999999</v>
      </c>
      <c r="H24" s="2">
        <v>-0.12578616352201255</v>
      </c>
      <c r="I24" s="132">
        <v>1.39</v>
      </c>
      <c r="J24" s="132">
        <v>1.39</v>
      </c>
      <c r="K24" s="132">
        <v>1.3760999999999999</v>
      </c>
      <c r="L24" s="132">
        <v>1.3621999999999999</v>
      </c>
      <c r="M24" s="132">
        <v>1.3482999999999998</v>
      </c>
      <c r="N24" s="132">
        <v>1.3343999999999998</v>
      </c>
      <c r="O24" s="132">
        <v>1.3065999999999998</v>
      </c>
      <c r="P24" s="132">
        <v>1.2787999999999999</v>
      </c>
      <c r="Q24" s="132">
        <v>1.2509999999999999</v>
      </c>
      <c r="R24" s="132">
        <v>1.2162499999999998</v>
      </c>
      <c r="S24" s="132">
        <v>1.1815</v>
      </c>
      <c r="T24" s="7" t="s">
        <v>811</v>
      </c>
    </row>
    <row r="25" spans="1:20" ht="11.45" customHeight="1" x14ac:dyDescent="0.25">
      <c r="A25" s="1" t="s">
        <v>159</v>
      </c>
      <c r="B25" s="1" t="s">
        <v>159</v>
      </c>
      <c r="C25" s="1" t="s">
        <v>160</v>
      </c>
      <c r="D25" s="1">
        <v>58</v>
      </c>
      <c r="E25" s="147" t="s">
        <v>1605</v>
      </c>
      <c r="F25" s="1" t="s">
        <v>77</v>
      </c>
      <c r="G25" s="239">
        <v>8.7899999999999991</v>
      </c>
      <c r="H25" s="2">
        <v>2.2753128555176461E-2</v>
      </c>
      <c r="I25" s="132">
        <v>8.99</v>
      </c>
      <c r="J25" s="132">
        <v>8.99</v>
      </c>
      <c r="K25" s="132">
        <v>8.9001000000000001</v>
      </c>
      <c r="L25" s="132">
        <v>8.8102</v>
      </c>
      <c r="M25" s="132">
        <v>8.7202999999999999</v>
      </c>
      <c r="N25" s="132">
        <v>8.6303999999999998</v>
      </c>
      <c r="O25" s="132">
        <v>8.4505999999999997</v>
      </c>
      <c r="P25" s="132">
        <v>8.2708000000000013</v>
      </c>
      <c r="Q25" s="132">
        <v>8.0910000000000011</v>
      </c>
      <c r="R25" s="132">
        <v>7.86625</v>
      </c>
      <c r="S25" s="132">
        <v>7.6414999999999997</v>
      </c>
      <c r="T25" s="7" t="s">
        <v>809</v>
      </c>
    </row>
    <row r="26" spans="1:20" ht="11.45" customHeight="1" x14ac:dyDescent="0.25">
      <c r="A26" s="1" t="s">
        <v>85</v>
      </c>
      <c r="B26" s="1" t="s">
        <v>85</v>
      </c>
      <c r="C26" s="1" t="s">
        <v>1280</v>
      </c>
      <c r="D26" s="1">
        <v>214</v>
      </c>
      <c r="E26" s="147" t="s">
        <v>1605</v>
      </c>
      <c r="F26" s="1" t="s">
        <v>796</v>
      </c>
      <c r="G26" s="239">
        <v>4.99</v>
      </c>
      <c r="H26" s="2">
        <v>-0.1002004008016032</v>
      </c>
      <c r="I26" s="132">
        <v>4.49</v>
      </c>
      <c r="J26" s="132">
        <v>4.49</v>
      </c>
      <c r="K26" s="132">
        <v>4.4451000000000001</v>
      </c>
      <c r="L26" s="132">
        <v>4.4001999999999999</v>
      </c>
      <c r="M26" s="132">
        <v>4.3552999999999997</v>
      </c>
      <c r="N26" s="132">
        <v>4.3104000000000005</v>
      </c>
      <c r="O26" s="132">
        <v>4.2206000000000001</v>
      </c>
      <c r="P26" s="132">
        <v>4.1308000000000007</v>
      </c>
      <c r="Q26" s="132">
        <v>4.0410000000000004</v>
      </c>
      <c r="R26" s="132">
        <v>3.92875</v>
      </c>
      <c r="S26" s="132">
        <v>3.8165</v>
      </c>
      <c r="T26" s="7" t="s">
        <v>811</v>
      </c>
    </row>
    <row r="27" spans="1:20" ht="11.45" customHeight="1" x14ac:dyDescent="0.25">
      <c r="A27" s="1" t="s">
        <v>251</v>
      </c>
      <c r="B27" s="1" t="s">
        <v>251</v>
      </c>
      <c r="C27" s="1" t="s">
        <v>252</v>
      </c>
      <c r="D27" s="1">
        <v>83</v>
      </c>
      <c r="E27" s="147" t="s">
        <v>1605</v>
      </c>
      <c r="F27" s="1" t="s">
        <v>791</v>
      </c>
      <c r="G27" s="239">
        <v>15.99</v>
      </c>
      <c r="H27" s="2">
        <v>0</v>
      </c>
      <c r="I27" s="132">
        <v>15.99</v>
      </c>
      <c r="J27" s="132">
        <v>15.99</v>
      </c>
      <c r="K27" s="132">
        <v>15.8301</v>
      </c>
      <c r="L27" s="132">
        <v>15.670199999999999</v>
      </c>
      <c r="M27" s="132">
        <v>15.510299999999999</v>
      </c>
      <c r="N27" s="132">
        <v>15.3504</v>
      </c>
      <c r="O27" s="132">
        <v>15.0306</v>
      </c>
      <c r="P27" s="132">
        <v>14.710800000000001</v>
      </c>
      <c r="Q27" s="132">
        <v>14.391</v>
      </c>
      <c r="R27" s="132">
        <v>13.991250000000001</v>
      </c>
      <c r="S27" s="132">
        <v>13.5915</v>
      </c>
      <c r="T27" s="7" t="s">
        <v>809</v>
      </c>
    </row>
    <row r="28" spans="1:20" ht="11.45" customHeight="1" x14ac:dyDescent="0.25">
      <c r="A28" s="1" t="s">
        <v>199</v>
      </c>
      <c r="B28" s="1" t="s">
        <v>199</v>
      </c>
      <c r="C28" s="1" t="s">
        <v>200</v>
      </c>
      <c r="D28" s="1">
        <v>59</v>
      </c>
      <c r="E28" s="147" t="s">
        <v>1605</v>
      </c>
      <c r="F28" s="1" t="s">
        <v>77</v>
      </c>
      <c r="G28" s="239">
        <v>10.99</v>
      </c>
      <c r="H28" s="2">
        <v>0</v>
      </c>
      <c r="I28" s="132">
        <v>10.99</v>
      </c>
      <c r="J28" s="132">
        <v>10.99</v>
      </c>
      <c r="K28" s="132">
        <v>10.880100000000001</v>
      </c>
      <c r="L28" s="132">
        <v>10.770200000000001</v>
      </c>
      <c r="M28" s="132">
        <v>10.660299999999999</v>
      </c>
      <c r="N28" s="132">
        <v>10.5504</v>
      </c>
      <c r="O28" s="132">
        <v>10.3306</v>
      </c>
      <c r="P28" s="132">
        <v>10.110800000000001</v>
      </c>
      <c r="Q28" s="132">
        <v>9.891</v>
      </c>
      <c r="R28" s="132">
        <v>9.6162500000000009</v>
      </c>
      <c r="S28" s="132">
        <v>9.3414999999999999</v>
      </c>
      <c r="T28" s="7" t="s">
        <v>809</v>
      </c>
    </row>
    <row r="29" spans="1:20" ht="11.45" customHeight="1" x14ac:dyDescent="0.25">
      <c r="A29" s="1" t="s">
        <v>115</v>
      </c>
      <c r="B29" s="1" t="s">
        <v>115</v>
      </c>
      <c r="C29" s="1" t="s">
        <v>116</v>
      </c>
      <c r="D29" s="1">
        <v>38</v>
      </c>
      <c r="E29" s="147" t="s">
        <v>1605</v>
      </c>
      <c r="F29" s="1" t="s">
        <v>795</v>
      </c>
      <c r="G29" s="239">
        <v>6.39</v>
      </c>
      <c r="H29" s="2">
        <v>-6.2597809076682234E-2</v>
      </c>
      <c r="I29" s="132">
        <v>5.99</v>
      </c>
      <c r="J29" s="132">
        <v>5.99</v>
      </c>
      <c r="K29" s="132">
        <v>5.9301000000000004</v>
      </c>
      <c r="L29" s="132">
        <v>5.8702000000000005</v>
      </c>
      <c r="M29" s="132">
        <v>5.8102999999999998</v>
      </c>
      <c r="N29" s="132">
        <v>5.7504</v>
      </c>
      <c r="O29" s="132">
        <v>5.6306000000000003</v>
      </c>
      <c r="P29" s="132">
        <v>5.5108000000000006</v>
      </c>
      <c r="Q29" s="132">
        <v>5.391</v>
      </c>
      <c r="R29" s="132">
        <v>5.24125</v>
      </c>
      <c r="S29" s="132">
        <v>5.0914999999999999</v>
      </c>
      <c r="T29" s="7" t="s">
        <v>828</v>
      </c>
    </row>
    <row r="30" spans="1:20" ht="11.45" customHeight="1" x14ac:dyDescent="0.25">
      <c r="A30" s="1" t="s">
        <v>212</v>
      </c>
      <c r="B30" s="1" t="s">
        <v>212</v>
      </c>
      <c r="C30" s="1" t="s">
        <v>213</v>
      </c>
      <c r="D30" s="1">
        <v>41</v>
      </c>
      <c r="E30" s="147" t="s">
        <v>1605</v>
      </c>
      <c r="F30" s="1" t="s">
        <v>795</v>
      </c>
      <c r="G30" s="239">
        <v>12.99</v>
      </c>
      <c r="H30" s="2">
        <v>-7.6982294072363358E-2</v>
      </c>
      <c r="I30" s="132">
        <v>11.99</v>
      </c>
      <c r="J30" s="132">
        <v>11.99</v>
      </c>
      <c r="K30" s="132">
        <v>11.870100000000001</v>
      </c>
      <c r="L30" s="132">
        <v>11.7502</v>
      </c>
      <c r="M30" s="132">
        <v>11.6303</v>
      </c>
      <c r="N30" s="132">
        <v>11.510400000000001</v>
      </c>
      <c r="O30" s="132">
        <v>11.2706</v>
      </c>
      <c r="P30" s="132">
        <v>11.030800000000001</v>
      </c>
      <c r="Q30" s="132">
        <v>10.791</v>
      </c>
      <c r="R30" s="132">
        <v>10.491250000000001</v>
      </c>
      <c r="S30" s="132">
        <v>10.1915</v>
      </c>
      <c r="T30" s="7" t="s">
        <v>826</v>
      </c>
    </row>
    <row r="31" spans="1:20" ht="11.45" customHeight="1" x14ac:dyDescent="0.25">
      <c r="A31" s="1" t="s">
        <v>105</v>
      </c>
      <c r="B31" s="1" t="s">
        <v>105</v>
      </c>
      <c r="C31" s="1" t="s">
        <v>106</v>
      </c>
      <c r="D31" s="1">
        <v>19</v>
      </c>
      <c r="E31" s="147" t="s">
        <v>1605</v>
      </c>
      <c r="F31" s="1" t="s">
        <v>1168</v>
      </c>
      <c r="G31" s="239">
        <v>5.49</v>
      </c>
      <c r="H31" s="2">
        <v>-3.6429872495446297E-2</v>
      </c>
      <c r="I31" s="132">
        <v>5.29</v>
      </c>
      <c r="J31" s="132">
        <v>5.29</v>
      </c>
      <c r="K31" s="132">
        <v>5.2370999999999999</v>
      </c>
      <c r="L31" s="132">
        <v>5.1841999999999997</v>
      </c>
      <c r="M31" s="132">
        <v>5.1312999999999995</v>
      </c>
      <c r="N31" s="132">
        <v>5.0784000000000002</v>
      </c>
      <c r="O31" s="132">
        <v>4.9725999999999999</v>
      </c>
      <c r="P31" s="132">
        <v>4.8668000000000005</v>
      </c>
      <c r="Q31" s="132">
        <v>4.7610000000000001</v>
      </c>
      <c r="R31" s="132">
        <v>4.6287500000000001</v>
      </c>
      <c r="S31" s="132">
        <v>4.4965000000000002</v>
      </c>
      <c r="T31" s="7" t="s">
        <v>809</v>
      </c>
    </row>
    <row r="32" spans="1:20" ht="11.45" customHeight="1" x14ac:dyDescent="0.25">
      <c r="A32" s="1" t="s">
        <v>137</v>
      </c>
      <c r="B32" s="1" t="s">
        <v>137</v>
      </c>
      <c r="C32" s="1" t="s">
        <v>138</v>
      </c>
      <c r="D32" s="1">
        <v>19</v>
      </c>
      <c r="E32" s="147" t="s">
        <v>1605</v>
      </c>
      <c r="F32" s="1" t="s">
        <v>1168</v>
      </c>
      <c r="G32" s="239">
        <v>7.99</v>
      </c>
      <c r="H32" s="2">
        <v>-0.15018773466833543</v>
      </c>
      <c r="I32" s="132">
        <v>6.79</v>
      </c>
      <c r="J32" s="132">
        <v>6.79</v>
      </c>
      <c r="K32" s="132">
        <v>6.7221000000000002</v>
      </c>
      <c r="L32" s="132">
        <v>6.6542000000000003</v>
      </c>
      <c r="M32" s="132">
        <v>6.5862999999999996</v>
      </c>
      <c r="N32" s="132">
        <v>6.5183999999999997</v>
      </c>
      <c r="O32" s="132">
        <v>6.3826000000000001</v>
      </c>
      <c r="P32" s="132">
        <v>6.2468000000000004</v>
      </c>
      <c r="Q32" s="132">
        <v>6.1109999999999998</v>
      </c>
      <c r="R32" s="132">
        <v>5.9412500000000001</v>
      </c>
      <c r="S32" s="132">
        <v>5.7714999999999996</v>
      </c>
      <c r="T32" s="7" t="s">
        <v>809</v>
      </c>
    </row>
    <row r="33" spans="1:20" ht="11.45" customHeight="1" x14ac:dyDescent="0.25">
      <c r="A33" s="1" t="s">
        <v>86</v>
      </c>
      <c r="B33" s="1" t="s">
        <v>86</v>
      </c>
      <c r="C33" s="1" t="s">
        <v>87</v>
      </c>
      <c r="D33" s="1">
        <v>18</v>
      </c>
      <c r="E33" s="147" t="s">
        <v>1605</v>
      </c>
      <c r="F33" s="1" t="s">
        <v>1168</v>
      </c>
      <c r="G33" s="239">
        <v>4.99</v>
      </c>
      <c r="H33" s="2">
        <v>-6.0120240480961887E-2</v>
      </c>
      <c r="I33" s="132">
        <v>4.6900000000000004</v>
      </c>
      <c r="J33" s="132">
        <v>4.6900000000000004</v>
      </c>
      <c r="K33" s="132">
        <v>4.6431000000000004</v>
      </c>
      <c r="L33" s="132">
        <v>4.5962000000000005</v>
      </c>
      <c r="M33" s="132">
        <v>4.5493000000000006</v>
      </c>
      <c r="N33" s="132">
        <v>4.5024000000000006</v>
      </c>
      <c r="O33" s="132">
        <v>4.4085999999999999</v>
      </c>
      <c r="P33" s="132">
        <v>4.3148000000000009</v>
      </c>
      <c r="Q33" s="132">
        <v>4.2210000000000001</v>
      </c>
      <c r="R33" s="132">
        <v>4.1037500000000007</v>
      </c>
      <c r="S33" s="132">
        <v>3.9865000000000004</v>
      </c>
      <c r="T33" s="7" t="s">
        <v>811</v>
      </c>
    </row>
    <row r="34" spans="1:20" ht="11.45" customHeight="1" x14ac:dyDescent="0.25">
      <c r="A34" s="1" t="s">
        <v>65</v>
      </c>
      <c r="B34" s="1" t="s">
        <v>65</v>
      </c>
      <c r="C34" s="1" t="s">
        <v>66</v>
      </c>
      <c r="D34" s="1">
        <v>178</v>
      </c>
      <c r="E34" s="147" t="s">
        <v>1605</v>
      </c>
      <c r="F34" s="1" t="s">
        <v>1168</v>
      </c>
      <c r="G34" s="239">
        <v>3.49</v>
      </c>
      <c r="H34" s="2">
        <v>-0.14326647564469913</v>
      </c>
      <c r="I34" s="132">
        <v>2.99</v>
      </c>
      <c r="J34" s="132">
        <v>2.99</v>
      </c>
      <c r="K34" s="132">
        <v>2.9601000000000002</v>
      </c>
      <c r="L34" s="132">
        <v>2.9302000000000001</v>
      </c>
      <c r="M34" s="132">
        <v>2.9003000000000001</v>
      </c>
      <c r="N34" s="132">
        <v>2.8704000000000001</v>
      </c>
      <c r="O34" s="132">
        <v>2.8106</v>
      </c>
      <c r="P34" s="132">
        <v>2.7508000000000004</v>
      </c>
      <c r="Q34" s="132">
        <v>2.6910000000000003</v>
      </c>
      <c r="R34" s="132">
        <v>2.61625</v>
      </c>
      <c r="S34" s="132">
        <v>2.5415000000000001</v>
      </c>
      <c r="T34" s="7" t="s">
        <v>809</v>
      </c>
    </row>
    <row r="35" spans="1:20" ht="11.45" customHeight="1" x14ac:dyDescent="0.25">
      <c r="A35" s="1" t="s">
        <v>171</v>
      </c>
      <c r="B35" s="1" t="s">
        <v>171</v>
      </c>
      <c r="C35" s="1" t="s">
        <v>172</v>
      </c>
      <c r="D35" s="1">
        <v>185</v>
      </c>
      <c r="E35" s="147" t="s">
        <v>1605</v>
      </c>
      <c r="F35" s="1" t="s">
        <v>1168</v>
      </c>
      <c r="G35" s="239">
        <v>9.99</v>
      </c>
      <c r="H35" s="2">
        <v>-0.20020020020020018</v>
      </c>
      <c r="I35" s="132">
        <v>7.99</v>
      </c>
      <c r="J35" s="132">
        <v>7.99</v>
      </c>
      <c r="K35" s="132">
        <v>7.9100999999999999</v>
      </c>
      <c r="L35" s="132">
        <v>7.8302000000000005</v>
      </c>
      <c r="M35" s="132">
        <v>7.7503000000000002</v>
      </c>
      <c r="N35" s="132">
        <v>7.6703999999999999</v>
      </c>
      <c r="O35" s="132">
        <v>7.5106000000000002</v>
      </c>
      <c r="P35" s="132">
        <v>7.3508000000000004</v>
      </c>
      <c r="Q35" s="132">
        <v>7.1910000000000007</v>
      </c>
      <c r="R35" s="132">
        <v>6.99125</v>
      </c>
      <c r="S35" s="132">
        <v>6.7915000000000001</v>
      </c>
      <c r="T35" s="7" t="s">
        <v>811</v>
      </c>
    </row>
    <row r="36" spans="1:20" ht="11.45" customHeight="1" x14ac:dyDescent="0.25">
      <c r="A36" s="1" t="s">
        <v>121</v>
      </c>
      <c r="B36" s="1" t="s">
        <v>121</v>
      </c>
      <c r="C36" s="1" t="s">
        <v>1062</v>
      </c>
      <c r="D36" s="1">
        <v>117</v>
      </c>
      <c r="E36" s="147" t="s">
        <v>1605</v>
      </c>
      <c r="F36" s="7" t="s">
        <v>1047</v>
      </c>
      <c r="G36" s="239">
        <v>5.6899999999999995</v>
      </c>
      <c r="H36" s="2">
        <v>5.2724077328646875E-2</v>
      </c>
      <c r="I36" s="132">
        <v>5.99</v>
      </c>
      <c r="J36" s="132">
        <v>5.99</v>
      </c>
      <c r="K36" s="132">
        <v>5.9301000000000004</v>
      </c>
      <c r="L36" s="132">
        <v>5.8702000000000005</v>
      </c>
      <c r="M36" s="132">
        <v>5.8102999999999998</v>
      </c>
      <c r="N36" s="132">
        <v>5.7504</v>
      </c>
      <c r="O36" s="132">
        <v>5.6306000000000003</v>
      </c>
      <c r="P36" s="132">
        <v>5.5108000000000006</v>
      </c>
      <c r="Q36" s="132">
        <v>5.391</v>
      </c>
      <c r="R36" s="132">
        <v>5.24125</v>
      </c>
      <c r="S36" s="132">
        <v>5.0914999999999999</v>
      </c>
      <c r="T36" s="7" t="s">
        <v>809</v>
      </c>
    </row>
    <row r="37" spans="1:20" ht="11.45" customHeight="1" x14ac:dyDescent="0.25">
      <c r="A37" s="1" t="s">
        <v>16</v>
      </c>
      <c r="B37" s="1" t="s">
        <v>16</v>
      </c>
      <c r="C37" s="1" t="s">
        <v>17</v>
      </c>
      <c r="D37" s="1">
        <v>115</v>
      </c>
      <c r="E37" s="147" t="s">
        <v>1605</v>
      </c>
      <c r="F37" s="7" t="s">
        <v>1047</v>
      </c>
      <c r="G37" s="239">
        <v>0.72</v>
      </c>
      <c r="H37" s="2">
        <v>-0.18055555555555558</v>
      </c>
      <c r="I37" s="132">
        <v>0.59</v>
      </c>
      <c r="J37" s="132">
        <v>0.59</v>
      </c>
      <c r="K37" s="132">
        <v>0.58409999999999995</v>
      </c>
      <c r="L37" s="132">
        <v>0.57819999999999994</v>
      </c>
      <c r="M37" s="132">
        <v>0.57229999999999992</v>
      </c>
      <c r="N37" s="132">
        <v>0.5663999999999999</v>
      </c>
      <c r="O37" s="132">
        <v>0.55459999999999998</v>
      </c>
      <c r="P37" s="132">
        <v>0.54279999999999995</v>
      </c>
      <c r="Q37" s="132">
        <v>0.53100000000000003</v>
      </c>
      <c r="R37" s="132">
        <v>0.51624999999999999</v>
      </c>
      <c r="S37" s="132">
        <v>0.50149999999999995</v>
      </c>
      <c r="T37" s="7" t="s">
        <v>821</v>
      </c>
    </row>
    <row r="38" spans="1:20" ht="11.45" customHeight="1" x14ac:dyDescent="0.25">
      <c r="A38" s="1" t="s">
        <v>73</v>
      </c>
      <c r="B38" s="1" t="s">
        <v>73</v>
      </c>
      <c r="C38" s="1" t="s">
        <v>1114</v>
      </c>
      <c r="D38" s="1">
        <v>140</v>
      </c>
      <c r="E38" s="147" t="s">
        <v>1605</v>
      </c>
      <c r="F38" s="1" t="s">
        <v>792</v>
      </c>
      <c r="G38" s="239">
        <v>3.99</v>
      </c>
      <c r="H38" s="2">
        <v>-5.0125313283208059E-2</v>
      </c>
      <c r="I38" s="132">
        <v>3.79</v>
      </c>
      <c r="J38" s="132">
        <v>3.79</v>
      </c>
      <c r="K38" s="132">
        <v>3.7521</v>
      </c>
      <c r="L38" s="132">
        <v>3.7141999999999999</v>
      </c>
      <c r="M38" s="132">
        <v>3.6762999999999999</v>
      </c>
      <c r="N38" s="132">
        <v>3.6383999999999999</v>
      </c>
      <c r="O38" s="132">
        <v>3.5625999999999998</v>
      </c>
      <c r="P38" s="132">
        <v>3.4868000000000001</v>
      </c>
      <c r="Q38" s="132">
        <v>3.411</v>
      </c>
      <c r="R38" s="132">
        <v>3.3162500000000001</v>
      </c>
      <c r="S38" s="132">
        <v>3.2214999999999998</v>
      </c>
      <c r="T38" s="7" t="s">
        <v>811</v>
      </c>
    </row>
    <row r="39" spans="1:20" ht="11.45" customHeight="1" x14ac:dyDescent="0.25">
      <c r="A39" s="1" t="s">
        <v>30</v>
      </c>
      <c r="B39" s="1" t="s">
        <v>30</v>
      </c>
      <c r="C39" s="1" t="s">
        <v>1051</v>
      </c>
      <c r="D39" s="1">
        <v>114</v>
      </c>
      <c r="E39" s="147" t="s">
        <v>1605</v>
      </c>
      <c r="F39" s="7" t="s">
        <v>1047</v>
      </c>
      <c r="G39" s="239">
        <v>1.5899999999999999</v>
      </c>
      <c r="H39" s="2">
        <v>6.2893081761006345E-2</v>
      </c>
      <c r="I39" s="132">
        <v>1.69</v>
      </c>
      <c r="J39" s="132">
        <v>1.69</v>
      </c>
      <c r="K39" s="132">
        <v>1.6731</v>
      </c>
      <c r="L39" s="132">
        <v>1.6561999999999999</v>
      </c>
      <c r="M39" s="132">
        <v>1.6393</v>
      </c>
      <c r="N39" s="132">
        <v>1.6223999999999998</v>
      </c>
      <c r="O39" s="132">
        <v>1.5885999999999998</v>
      </c>
      <c r="P39" s="132">
        <v>1.5548</v>
      </c>
      <c r="Q39" s="132">
        <v>1.5209999999999999</v>
      </c>
      <c r="R39" s="132">
        <v>1.47875</v>
      </c>
      <c r="S39" s="132">
        <v>1.4364999999999999</v>
      </c>
      <c r="T39" s="7" t="s">
        <v>809</v>
      </c>
    </row>
    <row r="40" spans="1:20" ht="11.45" customHeight="1" x14ac:dyDescent="0.25">
      <c r="A40" s="1" t="s">
        <v>293</v>
      </c>
      <c r="B40" s="1" t="s">
        <v>293</v>
      </c>
      <c r="C40" s="1" t="s">
        <v>294</v>
      </c>
      <c r="D40" s="1">
        <v>198</v>
      </c>
      <c r="E40" s="147" t="s">
        <v>1605</v>
      </c>
      <c r="F40" s="1" t="s">
        <v>797</v>
      </c>
      <c r="G40" s="239">
        <v>24.99</v>
      </c>
      <c r="H40" s="2">
        <v>0</v>
      </c>
      <c r="I40" s="132">
        <v>24.99</v>
      </c>
      <c r="J40" s="132">
        <v>24.99</v>
      </c>
      <c r="K40" s="132">
        <v>24.740099999999998</v>
      </c>
      <c r="L40" s="132">
        <v>24.490199999999998</v>
      </c>
      <c r="M40" s="132">
        <v>24.240299999999998</v>
      </c>
      <c r="N40" s="132">
        <v>23.990399999999998</v>
      </c>
      <c r="O40" s="132">
        <v>23.490599999999997</v>
      </c>
      <c r="P40" s="132">
        <v>22.9908</v>
      </c>
      <c r="Q40" s="132">
        <v>22.491</v>
      </c>
      <c r="R40" s="132">
        <v>21.866249999999997</v>
      </c>
      <c r="S40" s="132">
        <v>21.241499999999998</v>
      </c>
      <c r="T40" s="7" t="s">
        <v>826</v>
      </c>
    </row>
    <row r="41" spans="1:20" ht="11.45" customHeight="1" x14ac:dyDescent="0.25">
      <c r="A41" s="1" t="s">
        <v>232</v>
      </c>
      <c r="B41" s="1" t="s">
        <v>232</v>
      </c>
      <c r="C41" s="1" t="s">
        <v>233</v>
      </c>
      <c r="D41" s="1">
        <v>117</v>
      </c>
      <c r="E41" s="147" t="s">
        <v>1605</v>
      </c>
      <c r="F41" s="7" t="s">
        <v>1047</v>
      </c>
      <c r="G41" s="239">
        <v>12.99</v>
      </c>
      <c r="H41" s="2">
        <v>7.6982294072363358E-2</v>
      </c>
      <c r="I41" s="132">
        <v>13.99</v>
      </c>
      <c r="J41" s="132">
        <v>13.99</v>
      </c>
      <c r="K41" s="132">
        <v>13.850099999999999</v>
      </c>
      <c r="L41" s="132">
        <v>13.7102</v>
      </c>
      <c r="M41" s="132">
        <v>13.5703</v>
      </c>
      <c r="N41" s="132">
        <v>13.430400000000001</v>
      </c>
      <c r="O41" s="132">
        <v>13.150599999999999</v>
      </c>
      <c r="P41" s="132">
        <v>12.870800000000001</v>
      </c>
      <c r="Q41" s="132">
        <v>12.591000000000001</v>
      </c>
      <c r="R41" s="132">
        <v>12.241250000000001</v>
      </c>
      <c r="S41" s="132">
        <v>11.891500000000001</v>
      </c>
      <c r="T41" s="7" t="s">
        <v>809</v>
      </c>
    </row>
    <row r="42" spans="1:20" ht="11.45" customHeight="1" x14ac:dyDescent="0.25">
      <c r="A42" s="1" t="s">
        <v>44</v>
      </c>
      <c r="B42" s="1" t="s">
        <v>44</v>
      </c>
      <c r="C42" s="1" t="s">
        <v>1052</v>
      </c>
      <c r="D42" s="1">
        <v>114</v>
      </c>
      <c r="E42" s="147" t="s">
        <v>1605</v>
      </c>
      <c r="F42" s="7" t="s">
        <v>1047</v>
      </c>
      <c r="G42" s="239">
        <v>2.4900000000000002</v>
      </c>
      <c r="H42" s="2">
        <v>-8.0321285140562318E-2</v>
      </c>
      <c r="I42" s="132">
        <v>2.29</v>
      </c>
      <c r="J42" s="132">
        <v>2.29</v>
      </c>
      <c r="K42" s="132">
        <v>2.2671000000000001</v>
      </c>
      <c r="L42" s="132">
        <v>2.2442000000000002</v>
      </c>
      <c r="M42" s="132">
        <v>2.2212999999999998</v>
      </c>
      <c r="N42" s="132">
        <v>2.1983999999999999</v>
      </c>
      <c r="O42" s="132">
        <v>2.1526000000000001</v>
      </c>
      <c r="P42" s="132">
        <v>2.1068000000000002</v>
      </c>
      <c r="Q42" s="132">
        <v>2.0609999999999999</v>
      </c>
      <c r="R42" s="132">
        <v>2.0037500000000001</v>
      </c>
      <c r="S42" s="132">
        <v>1.9464999999999999</v>
      </c>
      <c r="T42" s="7" t="s">
        <v>809</v>
      </c>
    </row>
    <row r="43" spans="1:20" ht="11.45" customHeight="1" x14ac:dyDescent="0.25">
      <c r="A43" s="1" t="s">
        <v>18</v>
      </c>
      <c r="B43" s="1" t="s">
        <v>18</v>
      </c>
      <c r="C43" s="1" t="s">
        <v>1053</v>
      </c>
      <c r="D43" s="1">
        <v>114</v>
      </c>
      <c r="E43" s="147" t="s">
        <v>1605</v>
      </c>
      <c r="F43" s="7" t="s">
        <v>1047</v>
      </c>
      <c r="G43" s="239">
        <v>0.72</v>
      </c>
      <c r="H43" s="2">
        <v>-0.18055555555555558</v>
      </c>
      <c r="I43" s="132">
        <v>0.59</v>
      </c>
      <c r="J43" s="132">
        <v>0.59</v>
      </c>
      <c r="K43" s="132">
        <v>0.58409999999999995</v>
      </c>
      <c r="L43" s="132">
        <v>0.57819999999999994</v>
      </c>
      <c r="M43" s="132">
        <v>0.57229999999999992</v>
      </c>
      <c r="N43" s="132">
        <v>0.5663999999999999</v>
      </c>
      <c r="O43" s="132">
        <v>0.55459999999999998</v>
      </c>
      <c r="P43" s="132">
        <v>0.54279999999999995</v>
      </c>
      <c r="Q43" s="132">
        <v>0.53100000000000003</v>
      </c>
      <c r="R43" s="132">
        <v>0.51624999999999999</v>
      </c>
      <c r="S43" s="132">
        <v>0.50149999999999995</v>
      </c>
      <c r="T43" s="7" t="s">
        <v>821</v>
      </c>
    </row>
    <row r="44" spans="1:20" ht="11.45" customHeight="1" x14ac:dyDescent="0.25">
      <c r="A44" s="140" t="s">
        <v>260</v>
      </c>
      <c r="B44" s="1" t="s">
        <v>260</v>
      </c>
      <c r="C44" s="1" t="s">
        <v>261</v>
      </c>
      <c r="D44" s="1">
        <v>119</v>
      </c>
      <c r="E44" s="147" t="s">
        <v>1605</v>
      </c>
      <c r="F44" s="7" t="s">
        <v>1047</v>
      </c>
      <c r="G44" s="239">
        <v>17.989999999999998</v>
      </c>
      <c r="H44" s="2">
        <v>0.11951083935519746</v>
      </c>
      <c r="I44" s="321" t="s">
        <v>10263</v>
      </c>
      <c r="J44" s="321" t="s">
        <v>10263</v>
      </c>
      <c r="K44" s="321" t="s">
        <v>10263</v>
      </c>
      <c r="L44" s="321" t="s">
        <v>10263</v>
      </c>
      <c r="M44" s="321" t="s">
        <v>10263</v>
      </c>
      <c r="N44" s="321" t="s">
        <v>10263</v>
      </c>
      <c r="O44" s="321" t="s">
        <v>10263</v>
      </c>
      <c r="P44" s="321" t="s">
        <v>10263</v>
      </c>
      <c r="Q44" s="321" t="s">
        <v>10263</v>
      </c>
      <c r="R44" s="321" t="s">
        <v>10263</v>
      </c>
      <c r="S44" s="321" t="s">
        <v>10263</v>
      </c>
      <c r="T44" s="7" t="s">
        <v>822</v>
      </c>
    </row>
    <row r="45" spans="1:20" ht="11.45" customHeight="1" x14ac:dyDescent="0.25">
      <c r="A45" s="1" t="s">
        <v>32</v>
      </c>
      <c r="B45" s="1" t="s">
        <v>32</v>
      </c>
      <c r="C45" s="1" t="s">
        <v>1108</v>
      </c>
      <c r="D45" s="1">
        <v>138</v>
      </c>
      <c r="E45" s="147" t="s">
        <v>1605</v>
      </c>
      <c r="F45" s="1" t="s">
        <v>792</v>
      </c>
      <c r="G45" s="239">
        <v>1.5699999999999998</v>
      </c>
      <c r="H45" s="2">
        <v>1.2738853503184867E-2</v>
      </c>
      <c r="I45" s="132">
        <v>1.59</v>
      </c>
      <c r="J45" s="132">
        <v>1.59</v>
      </c>
      <c r="K45" s="132">
        <v>1.5741000000000001</v>
      </c>
      <c r="L45" s="132">
        <v>1.5582</v>
      </c>
      <c r="M45" s="132">
        <v>1.5423</v>
      </c>
      <c r="N45" s="132">
        <v>1.5264</v>
      </c>
      <c r="O45" s="132">
        <v>1.4945999999999999</v>
      </c>
      <c r="P45" s="132">
        <v>1.4628000000000001</v>
      </c>
      <c r="Q45" s="132">
        <v>1.431</v>
      </c>
      <c r="R45" s="132">
        <v>1.3912500000000001</v>
      </c>
      <c r="S45" s="132">
        <v>1.3514999999999999</v>
      </c>
      <c r="T45" s="7" t="s">
        <v>811</v>
      </c>
    </row>
    <row r="46" spans="1:20" ht="11.45" customHeight="1" x14ac:dyDescent="0.25">
      <c r="A46" s="1" t="s">
        <v>162</v>
      </c>
      <c r="B46" s="1" t="s">
        <v>162</v>
      </c>
      <c r="C46" s="1" t="s">
        <v>163</v>
      </c>
      <c r="D46" s="1">
        <v>202</v>
      </c>
      <c r="E46" s="147" t="s">
        <v>1605</v>
      </c>
      <c r="F46" s="1" t="s">
        <v>48</v>
      </c>
      <c r="G46" s="239">
        <v>8.49</v>
      </c>
      <c r="H46" s="2">
        <v>5.8892815076560655E-2</v>
      </c>
      <c r="I46" s="132">
        <v>8.99</v>
      </c>
      <c r="J46" s="132">
        <v>8.99</v>
      </c>
      <c r="K46" s="132">
        <v>8.9001000000000001</v>
      </c>
      <c r="L46" s="132">
        <v>8.8102</v>
      </c>
      <c r="M46" s="132">
        <v>8.7202999999999999</v>
      </c>
      <c r="N46" s="132">
        <v>8.6303999999999998</v>
      </c>
      <c r="O46" s="132">
        <v>8.4505999999999997</v>
      </c>
      <c r="P46" s="132">
        <v>8.2708000000000013</v>
      </c>
      <c r="Q46" s="132">
        <v>8.0910000000000011</v>
      </c>
      <c r="R46" s="132">
        <v>7.86625</v>
      </c>
      <c r="S46" s="132">
        <v>7.6414999999999997</v>
      </c>
      <c r="T46" s="7" t="s">
        <v>814</v>
      </c>
    </row>
    <row r="47" spans="1:20" ht="11.45" customHeight="1" x14ac:dyDescent="0.25">
      <c r="A47" s="1" t="s">
        <v>47</v>
      </c>
      <c r="B47" s="1" t="s">
        <v>47</v>
      </c>
      <c r="C47" s="1" t="s">
        <v>1262</v>
      </c>
      <c r="D47" s="1">
        <v>202</v>
      </c>
      <c r="E47" s="147" t="s">
        <v>1605</v>
      </c>
      <c r="F47" s="1" t="s">
        <v>48</v>
      </c>
      <c r="G47" s="239">
        <v>2.59</v>
      </c>
      <c r="H47" s="2">
        <v>7.7220077220085861E-4</v>
      </c>
      <c r="I47" s="132">
        <v>2.5920000000000001</v>
      </c>
      <c r="J47" s="132">
        <v>2.5920000000000001</v>
      </c>
      <c r="K47" s="132">
        <v>2.5660799999999999</v>
      </c>
      <c r="L47" s="132">
        <v>2.5401600000000002</v>
      </c>
      <c r="M47" s="132">
        <v>2.51424</v>
      </c>
      <c r="N47" s="132">
        <v>2.4883199999999999</v>
      </c>
      <c r="O47" s="132">
        <v>2.43648</v>
      </c>
      <c r="P47" s="132">
        <v>2.3846400000000001</v>
      </c>
      <c r="Q47" s="132">
        <v>2.3328000000000002</v>
      </c>
      <c r="R47" s="132">
        <v>2.2680000000000002</v>
      </c>
      <c r="S47" s="132">
        <v>2.2031999999999998</v>
      </c>
      <c r="T47" s="7" t="s">
        <v>821</v>
      </c>
    </row>
    <row r="48" spans="1:20" ht="11.45" customHeight="1" x14ac:dyDescent="0.25">
      <c r="A48" s="1" t="s">
        <v>63</v>
      </c>
      <c r="B48" s="1" t="s">
        <v>63</v>
      </c>
      <c r="C48" s="1" t="s">
        <v>1263</v>
      </c>
      <c r="D48" s="1">
        <v>202</v>
      </c>
      <c r="E48" s="147" t="s">
        <v>1605</v>
      </c>
      <c r="F48" s="1" t="s">
        <v>48</v>
      </c>
      <c r="G48" s="239">
        <v>2.99</v>
      </c>
      <c r="H48" s="2">
        <v>0</v>
      </c>
      <c r="I48" s="132">
        <v>2.99</v>
      </c>
      <c r="J48" s="132">
        <v>2.99</v>
      </c>
      <c r="K48" s="132">
        <v>2.9601000000000002</v>
      </c>
      <c r="L48" s="132">
        <v>2.9302000000000001</v>
      </c>
      <c r="M48" s="132">
        <v>2.9003000000000001</v>
      </c>
      <c r="N48" s="132">
        <v>2.8704000000000001</v>
      </c>
      <c r="O48" s="132">
        <v>2.8106</v>
      </c>
      <c r="P48" s="132">
        <v>2.7508000000000004</v>
      </c>
      <c r="Q48" s="132">
        <v>2.6910000000000003</v>
      </c>
      <c r="R48" s="132">
        <v>2.61625</v>
      </c>
      <c r="S48" s="132">
        <v>2.5415000000000001</v>
      </c>
      <c r="T48" s="7" t="s">
        <v>821</v>
      </c>
    </row>
    <row r="49" spans="1:20" ht="11.45" customHeight="1" x14ac:dyDescent="0.25">
      <c r="A49" s="1" t="s">
        <v>80</v>
      </c>
      <c r="B49" s="1" t="s">
        <v>80</v>
      </c>
      <c r="C49" s="1" t="s">
        <v>1264</v>
      </c>
      <c r="D49" s="1">
        <v>202</v>
      </c>
      <c r="E49" s="147" t="s">
        <v>1605</v>
      </c>
      <c r="F49" s="1" t="s">
        <v>48</v>
      </c>
      <c r="G49" s="239">
        <v>3.99</v>
      </c>
      <c r="H49" s="2">
        <v>0</v>
      </c>
      <c r="I49" s="132">
        <v>3.99</v>
      </c>
      <c r="J49" s="132">
        <v>3.99</v>
      </c>
      <c r="K49" s="132">
        <v>3.9501000000000004</v>
      </c>
      <c r="L49" s="132">
        <v>3.9102000000000001</v>
      </c>
      <c r="M49" s="132">
        <v>3.8703000000000003</v>
      </c>
      <c r="N49" s="132">
        <v>3.8304</v>
      </c>
      <c r="O49" s="132">
        <v>3.7505999999999999</v>
      </c>
      <c r="P49" s="132">
        <v>3.6708000000000003</v>
      </c>
      <c r="Q49" s="132">
        <v>3.5910000000000002</v>
      </c>
      <c r="R49" s="132">
        <v>3.49125</v>
      </c>
      <c r="S49" s="132">
        <v>3.3915000000000002</v>
      </c>
      <c r="T49" s="7" t="s">
        <v>821</v>
      </c>
    </row>
    <row r="50" spans="1:20" ht="11.45" customHeight="1" x14ac:dyDescent="0.25">
      <c r="A50" s="1" t="s">
        <v>83</v>
      </c>
      <c r="B50" s="1" t="s">
        <v>83</v>
      </c>
      <c r="C50" s="1" t="s">
        <v>1265</v>
      </c>
      <c r="D50" s="1">
        <v>202</v>
      </c>
      <c r="E50" s="147" t="s">
        <v>1605</v>
      </c>
      <c r="F50" s="1" t="s">
        <v>48</v>
      </c>
      <c r="G50" s="239">
        <v>3.99</v>
      </c>
      <c r="H50" s="2">
        <v>0.12531328320802004</v>
      </c>
      <c r="I50" s="132">
        <v>4.49</v>
      </c>
      <c r="J50" s="132">
        <v>4.49</v>
      </c>
      <c r="K50" s="132">
        <v>4.4451000000000001</v>
      </c>
      <c r="L50" s="132">
        <v>4.4001999999999999</v>
      </c>
      <c r="M50" s="132">
        <v>4.3552999999999997</v>
      </c>
      <c r="N50" s="132">
        <v>4.3104000000000005</v>
      </c>
      <c r="O50" s="132">
        <v>4.2206000000000001</v>
      </c>
      <c r="P50" s="132">
        <v>4.1308000000000007</v>
      </c>
      <c r="Q50" s="132">
        <v>4.0410000000000004</v>
      </c>
      <c r="R50" s="132">
        <v>3.92875</v>
      </c>
      <c r="S50" s="132">
        <v>3.8165</v>
      </c>
      <c r="T50" s="7" t="s">
        <v>821</v>
      </c>
    </row>
    <row r="51" spans="1:20" ht="11.45" customHeight="1" x14ac:dyDescent="0.25">
      <c r="A51" s="1" t="s">
        <v>24</v>
      </c>
      <c r="B51" s="1" t="s">
        <v>24</v>
      </c>
      <c r="C51" s="1" t="s">
        <v>1091</v>
      </c>
      <c r="D51" s="1">
        <v>130</v>
      </c>
      <c r="E51" s="147" t="s">
        <v>1605</v>
      </c>
      <c r="F51" s="1" t="s">
        <v>792</v>
      </c>
      <c r="G51" s="239">
        <v>1.29</v>
      </c>
      <c r="H51" s="2">
        <v>0</v>
      </c>
      <c r="I51" s="132">
        <v>1.29</v>
      </c>
      <c r="J51" s="132">
        <v>1.29</v>
      </c>
      <c r="K51" s="132">
        <v>1.2771000000000001</v>
      </c>
      <c r="L51" s="132">
        <v>1.2642</v>
      </c>
      <c r="M51" s="132">
        <v>1.2513000000000001</v>
      </c>
      <c r="N51" s="132">
        <v>1.2383999999999999</v>
      </c>
      <c r="O51" s="132">
        <v>1.2125999999999999</v>
      </c>
      <c r="P51" s="132">
        <v>1.1868000000000001</v>
      </c>
      <c r="Q51" s="132">
        <v>1.161</v>
      </c>
      <c r="R51" s="132">
        <v>1.1287500000000001</v>
      </c>
      <c r="S51" s="132">
        <v>1.0965</v>
      </c>
      <c r="T51" s="7" t="s">
        <v>811</v>
      </c>
    </row>
    <row r="52" spans="1:20" ht="11.45" customHeight="1" x14ac:dyDescent="0.25">
      <c r="A52" s="1" t="s">
        <v>58</v>
      </c>
      <c r="B52" s="1" t="s">
        <v>58</v>
      </c>
      <c r="C52" s="1" t="s">
        <v>59</v>
      </c>
      <c r="D52" s="1">
        <v>212</v>
      </c>
      <c r="E52" s="147" t="s">
        <v>1605</v>
      </c>
      <c r="F52" s="1" t="s">
        <v>796</v>
      </c>
      <c r="G52" s="239">
        <v>3.29</v>
      </c>
      <c r="H52" s="2">
        <v>-0.12158054711246198</v>
      </c>
      <c r="I52" s="132">
        <v>2.89</v>
      </c>
      <c r="J52" s="132">
        <v>2.89</v>
      </c>
      <c r="K52" s="132">
        <v>2.8611</v>
      </c>
      <c r="L52" s="132">
        <v>2.8322000000000003</v>
      </c>
      <c r="M52" s="132">
        <v>2.8033000000000001</v>
      </c>
      <c r="N52" s="132">
        <v>2.7744</v>
      </c>
      <c r="O52" s="132">
        <v>2.7166000000000001</v>
      </c>
      <c r="P52" s="132">
        <v>2.6588000000000003</v>
      </c>
      <c r="Q52" s="132">
        <v>2.601</v>
      </c>
      <c r="R52" s="132">
        <v>2.5287500000000001</v>
      </c>
      <c r="S52" s="132">
        <v>2.4565000000000001</v>
      </c>
      <c r="T52" s="7" t="s">
        <v>811</v>
      </c>
    </row>
    <row r="53" spans="1:20" ht="11.45" customHeight="1" x14ac:dyDescent="0.25">
      <c r="A53" s="1" t="s">
        <v>242</v>
      </c>
      <c r="B53" s="1" t="s">
        <v>242</v>
      </c>
      <c r="C53" s="1" t="s">
        <v>1233</v>
      </c>
      <c r="D53" s="1">
        <v>32</v>
      </c>
      <c r="E53" s="147" t="s">
        <v>1605</v>
      </c>
      <c r="F53" s="1" t="s">
        <v>795</v>
      </c>
      <c r="G53" s="239">
        <v>14.99</v>
      </c>
      <c r="H53" s="2">
        <v>0.10006671114076039</v>
      </c>
      <c r="I53" s="132">
        <v>16.489999999999998</v>
      </c>
      <c r="J53" s="132">
        <v>16.489999999999998</v>
      </c>
      <c r="K53" s="132">
        <v>16.325099999999999</v>
      </c>
      <c r="L53" s="132">
        <v>16.1602</v>
      </c>
      <c r="M53" s="132">
        <v>15.995299999999999</v>
      </c>
      <c r="N53" s="132">
        <v>15.830399999999997</v>
      </c>
      <c r="O53" s="132">
        <v>15.500599999999997</v>
      </c>
      <c r="P53" s="132">
        <v>15.1708</v>
      </c>
      <c r="Q53" s="132">
        <v>14.840999999999999</v>
      </c>
      <c r="R53" s="132">
        <v>14.428749999999999</v>
      </c>
      <c r="S53" s="132">
        <v>14.016499999999999</v>
      </c>
      <c r="T53" s="7" t="s">
        <v>826</v>
      </c>
    </row>
    <row r="54" spans="1:20" ht="11.45" customHeight="1" x14ac:dyDescent="0.25">
      <c r="A54" s="1" t="s">
        <v>142</v>
      </c>
      <c r="B54" s="1" t="s">
        <v>142</v>
      </c>
      <c r="C54" s="1" t="s">
        <v>143</v>
      </c>
      <c r="D54" s="1">
        <v>205</v>
      </c>
      <c r="E54" s="147" t="s">
        <v>1605</v>
      </c>
      <c r="F54" s="1" t="s">
        <v>794</v>
      </c>
      <c r="G54" s="239">
        <v>7.6899999999999995</v>
      </c>
      <c r="H54" s="2">
        <v>-2.6007802340702119E-2</v>
      </c>
      <c r="I54" s="132">
        <v>7.49</v>
      </c>
      <c r="J54" s="132">
        <v>7.49</v>
      </c>
      <c r="K54" s="132">
        <v>7.4150999999999998</v>
      </c>
      <c r="L54" s="132">
        <v>7.3402000000000003</v>
      </c>
      <c r="M54" s="132">
        <v>7.2652999999999999</v>
      </c>
      <c r="N54" s="132">
        <v>7.1904000000000003</v>
      </c>
      <c r="O54" s="132">
        <v>7.0405999999999995</v>
      </c>
      <c r="P54" s="132">
        <v>6.8908000000000005</v>
      </c>
      <c r="Q54" s="132">
        <v>6.7410000000000005</v>
      </c>
      <c r="R54" s="132">
        <v>6.55375</v>
      </c>
      <c r="S54" s="132">
        <v>6.3665000000000003</v>
      </c>
      <c r="T54" s="7" t="s">
        <v>814</v>
      </c>
    </row>
    <row r="55" spans="1:20" ht="11.45" customHeight="1" x14ac:dyDescent="0.25">
      <c r="A55" s="1" t="s">
        <v>148</v>
      </c>
      <c r="B55" s="1" t="s">
        <v>148</v>
      </c>
      <c r="C55" s="1" t="s">
        <v>1272</v>
      </c>
      <c r="D55" s="1">
        <v>209</v>
      </c>
      <c r="E55" s="147" t="s">
        <v>1605</v>
      </c>
      <c r="F55" s="1" t="s">
        <v>794</v>
      </c>
      <c r="G55" s="239">
        <v>7.39</v>
      </c>
      <c r="H55" s="2">
        <v>-1.3531799729363959E-2</v>
      </c>
      <c r="I55" s="132">
        <v>7.29</v>
      </c>
      <c r="J55" s="132">
        <v>7.29</v>
      </c>
      <c r="K55" s="132">
        <v>7.2171000000000003</v>
      </c>
      <c r="L55" s="132">
        <v>7.1441999999999997</v>
      </c>
      <c r="M55" s="132">
        <v>7.0712999999999999</v>
      </c>
      <c r="N55" s="132">
        <v>6.9984000000000002</v>
      </c>
      <c r="O55" s="132">
        <v>6.8525999999999998</v>
      </c>
      <c r="P55" s="132">
        <v>6.7068000000000003</v>
      </c>
      <c r="Q55" s="132">
        <v>6.5609999999999999</v>
      </c>
      <c r="R55" s="132">
        <v>6.3787500000000001</v>
      </c>
      <c r="S55" s="132">
        <v>6.1964999999999995</v>
      </c>
      <c r="T55" s="7" t="s">
        <v>814</v>
      </c>
    </row>
    <row r="56" spans="1:20" ht="11.45" customHeight="1" x14ac:dyDescent="0.25">
      <c r="A56" s="1" t="s">
        <v>140</v>
      </c>
      <c r="B56" s="1" t="s">
        <v>140</v>
      </c>
      <c r="C56" s="1" t="s">
        <v>141</v>
      </c>
      <c r="D56" s="1">
        <v>205</v>
      </c>
      <c r="E56" s="147" t="s">
        <v>1605</v>
      </c>
      <c r="F56" s="1" t="s">
        <v>794</v>
      </c>
      <c r="G56" s="239">
        <v>6.79</v>
      </c>
      <c r="H56" s="2">
        <v>2.9455081001472781E-2</v>
      </c>
      <c r="I56" s="132">
        <v>6.99</v>
      </c>
      <c r="J56" s="132">
        <v>6.99</v>
      </c>
      <c r="K56" s="132">
        <v>6.9201000000000006</v>
      </c>
      <c r="L56" s="132">
        <v>6.8502000000000001</v>
      </c>
      <c r="M56" s="132">
        <v>6.7803000000000004</v>
      </c>
      <c r="N56" s="132">
        <v>6.7103999999999999</v>
      </c>
      <c r="O56" s="132">
        <v>6.5705999999999998</v>
      </c>
      <c r="P56" s="132">
        <v>6.4308000000000005</v>
      </c>
      <c r="Q56" s="132">
        <v>6.2910000000000004</v>
      </c>
      <c r="R56" s="132">
        <v>6.11625</v>
      </c>
      <c r="S56" s="132">
        <v>5.9415000000000004</v>
      </c>
      <c r="T56" s="7" t="s">
        <v>814</v>
      </c>
    </row>
    <row r="57" spans="1:20" ht="11.45" customHeight="1" x14ac:dyDescent="0.25">
      <c r="A57" s="1" t="s">
        <v>342</v>
      </c>
      <c r="B57" s="1" t="s">
        <v>342</v>
      </c>
      <c r="C57" s="1" t="s">
        <v>1040</v>
      </c>
      <c r="D57" s="1">
        <v>105</v>
      </c>
      <c r="E57" s="147" t="s">
        <v>1605</v>
      </c>
      <c r="F57" s="1" t="s">
        <v>1010</v>
      </c>
      <c r="G57" s="239">
        <v>44.99</v>
      </c>
      <c r="H57" s="2">
        <v>-4.4454323182929537E-2</v>
      </c>
      <c r="I57" s="132">
        <v>42.99</v>
      </c>
      <c r="J57" s="132">
        <v>42.99</v>
      </c>
      <c r="K57" s="132">
        <v>42.560099999999998</v>
      </c>
      <c r="L57" s="132">
        <v>42.130200000000002</v>
      </c>
      <c r="M57" s="132">
        <v>41.700299999999999</v>
      </c>
      <c r="N57" s="132">
        <v>41.270400000000002</v>
      </c>
      <c r="O57" s="132">
        <v>40.410600000000002</v>
      </c>
      <c r="P57" s="132">
        <v>39.550800000000002</v>
      </c>
      <c r="Q57" s="132">
        <v>38.691000000000003</v>
      </c>
      <c r="R57" s="132">
        <v>37.616250000000001</v>
      </c>
      <c r="S57" s="132">
        <v>36.541499999999999</v>
      </c>
      <c r="T57" s="7" t="s">
        <v>831</v>
      </c>
    </row>
    <row r="58" spans="1:20" ht="11.45" customHeight="1" x14ac:dyDescent="0.25">
      <c r="A58" s="1" t="s">
        <v>54</v>
      </c>
      <c r="B58" s="1" t="s">
        <v>54</v>
      </c>
      <c r="C58" s="1" t="s">
        <v>1098</v>
      </c>
      <c r="D58" s="1">
        <v>132</v>
      </c>
      <c r="E58" s="147" t="s">
        <v>1605</v>
      </c>
      <c r="F58" s="1" t="s">
        <v>792</v>
      </c>
      <c r="G58" s="239">
        <v>2.99</v>
      </c>
      <c r="H58" s="2">
        <v>-6.6889632107023464E-2</v>
      </c>
      <c r="I58" s="132">
        <v>2.79</v>
      </c>
      <c r="J58" s="132">
        <v>2.79</v>
      </c>
      <c r="K58" s="132">
        <v>2.7621000000000002</v>
      </c>
      <c r="L58" s="132">
        <v>2.7342</v>
      </c>
      <c r="M58" s="132">
        <v>2.7063000000000001</v>
      </c>
      <c r="N58" s="132">
        <v>2.6783999999999999</v>
      </c>
      <c r="O58" s="132">
        <v>2.6225999999999998</v>
      </c>
      <c r="P58" s="132">
        <v>2.5668000000000002</v>
      </c>
      <c r="Q58" s="132">
        <v>2.5110000000000001</v>
      </c>
      <c r="R58" s="132">
        <v>2.4412500000000001</v>
      </c>
      <c r="S58" s="132">
        <v>2.3715000000000002</v>
      </c>
      <c r="T58" s="7" t="s">
        <v>811</v>
      </c>
    </row>
    <row r="59" spans="1:20" ht="11.45" customHeight="1" x14ac:dyDescent="0.25">
      <c r="A59" s="1" t="s">
        <v>55</v>
      </c>
      <c r="B59" s="1" t="s">
        <v>55</v>
      </c>
      <c r="C59" s="1" t="s">
        <v>1099</v>
      </c>
      <c r="D59" s="1">
        <v>133</v>
      </c>
      <c r="E59" s="147" t="s">
        <v>1605</v>
      </c>
      <c r="F59" s="1" t="s">
        <v>792</v>
      </c>
      <c r="G59" s="239">
        <v>3.19</v>
      </c>
      <c r="H59" s="2">
        <v>-6.2695924764890193E-2</v>
      </c>
      <c r="I59" s="132">
        <v>2.99</v>
      </c>
      <c r="J59" s="132">
        <v>2.99</v>
      </c>
      <c r="K59" s="132">
        <v>2.9601000000000002</v>
      </c>
      <c r="L59" s="132">
        <v>2.9302000000000001</v>
      </c>
      <c r="M59" s="132">
        <v>2.9003000000000001</v>
      </c>
      <c r="N59" s="132">
        <v>2.8704000000000001</v>
      </c>
      <c r="O59" s="132">
        <v>2.8106</v>
      </c>
      <c r="P59" s="132">
        <v>2.7508000000000004</v>
      </c>
      <c r="Q59" s="132">
        <v>2.6910000000000003</v>
      </c>
      <c r="R59" s="132">
        <v>2.61625</v>
      </c>
      <c r="S59" s="132">
        <v>2.5415000000000001</v>
      </c>
      <c r="T59" s="7" t="s">
        <v>811</v>
      </c>
    </row>
    <row r="60" spans="1:20" ht="11.45" customHeight="1" x14ac:dyDescent="0.25">
      <c r="A60" s="1" t="s">
        <v>206</v>
      </c>
      <c r="B60" s="1" t="s">
        <v>206</v>
      </c>
      <c r="C60" s="1" t="s">
        <v>1068</v>
      </c>
      <c r="D60" s="1">
        <v>174</v>
      </c>
      <c r="E60" s="147" t="s">
        <v>1605</v>
      </c>
      <c r="F60" s="1" t="s">
        <v>1168</v>
      </c>
      <c r="G60" s="239">
        <v>11.99</v>
      </c>
      <c r="H60" s="2">
        <v>-8.3402835696413671E-2</v>
      </c>
      <c r="I60" s="132">
        <v>10.99</v>
      </c>
      <c r="J60" s="132">
        <v>10.99</v>
      </c>
      <c r="K60" s="132">
        <v>10.880100000000001</v>
      </c>
      <c r="L60" s="132">
        <v>10.770200000000001</v>
      </c>
      <c r="M60" s="132">
        <v>10.660299999999999</v>
      </c>
      <c r="N60" s="132">
        <v>10.5504</v>
      </c>
      <c r="O60" s="132">
        <v>10.3306</v>
      </c>
      <c r="P60" s="132">
        <v>10.110800000000001</v>
      </c>
      <c r="Q60" s="132">
        <v>9.891</v>
      </c>
      <c r="R60" s="132">
        <v>9.6162500000000009</v>
      </c>
      <c r="S60" s="132">
        <v>9.3414999999999999</v>
      </c>
      <c r="T60" s="7" t="s">
        <v>811</v>
      </c>
    </row>
    <row r="61" spans="1:20" ht="11.45" customHeight="1" x14ac:dyDescent="0.25">
      <c r="A61" s="1" t="s">
        <v>222</v>
      </c>
      <c r="B61" s="1" t="s">
        <v>222</v>
      </c>
      <c r="C61" s="1" t="s">
        <v>1027</v>
      </c>
      <c r="D61" s="1">
        <v>98</v>
      </c>
      <c r="E61" s="147" t="s">
        <v>1605</v>
      </c>
      <c r="F61" s="1" t="s">
        <v>1010</v>
      </c>
      <c r="G61" s="239">
        <v>13.99</v>
      </c>
      <c r="H61" s="2">
        <v>0</v>
      </c>
      <c r="I61" s="132">
        <v>13.99</v>
      </c>
      <c r="J61" s="132">
        <v>13.99</v>
      </c>
      <c r="K61" s="132">
        <v>13.850099999999999</v>
      </c>
      <c r="L61" s="132">
        <v>13.7102</v>
      </c>
      <c r="M61" s="132">
        <v>13.5703</v>
      </c>
      <c r="N61" s="132">
        <v>13.430400000000001</v>
      </c>
      <c r="O61" s="132">
        <v>13.150599999999999</v>
      </c>
      <c r="P61" s="132">
        <v>12.870800000000001</v>
      </c>
      <c r="Q61" s="132">
        <v>12.591000000000001</v>
      </c>
      <c r="R61" s="132">
        <v>12.241250000000001</v>
      </c>
      <c r="S61" s="132">
        <v>11.891500000000001</v>
      </c>
      <c r="T61" s="7" t="s">
        <v>831</v>
      </c>
    </row>
    <row r="62" spans="1:20" ht="11.45" customHeight="1" x14ac:dyDescent="0.25">
      <c r="A62" s="1" t="s">
        <v>239</v>
      </c>
      <c r="B62" s="1" t="s">
        <v>239</v>
      </c>
      <c r="C62" s="1" t="s">
        <v>240</v>
      </c>
      <c r="D62" s="1">
        <v>98</v>
      </c>
      <c r="E62" s="147" t="s">
        <v>1605</v>
      </c>
      <c r="F62" s="1" t="s">
        <v>1010</v>
      </c>
      <c r="G62" s="239">
        <v>14.99</v>
      </c>
      <c r="H62" s="2">
        <v>0.1334222815210139</v>
      </c>
      <c r="I62" s="132">
        <v>16.989999999999998</v>
      </c>
      <c r="J62" s="132">
        <v>16.989999999999998</v>
      </c>
      <c r="K62" s="132">
        <v>16.8201</v>
      </c>
      <c r="L62" s="132">
        <v>16.650199999999998</v>
      </c>
      <c r="M62" s="132">
        <v>16.4803</v>
      </c>
      <c r="N62" s="132">
        <v>16.310399999999998</v>
      </c>
      <c r="O62" s="132">
        <v>15.970599999999997</v>
      </c>
      <c r="P62" s="132">
        <v>15.630799999999999</v>
      </c>
      <c r="Q62" s="132">
        <v>15.290999999999999</v>
      </c>
      <c r="R62" s="132">
        <v>14.866249999999999</v>
      </c>
      <c r="S62" s="132">
        <v>14.441499999999998</v>
      </c>
      <c r="T62" s="7" t="s">
        <v>831</v>
      </c>
    </row>
    <row r="63" spans="1:20" ht="11.45" customHeight="1" x14ac:dyDescent="0.25">
      <c r="A63" s="1" t="s">
        <v>241</v>
      </c>
      <c r="B63" s="1" t="s">
        <v>241</v>
      </c>
      <c r="C63" s="1" t="s">
        <v>1028</v>
      </c>
      <c r="D63" s="1">
        <v>98</v>
      </c>
      <c r="E63" s="147" t="s">
        <v>1605</v>
      </c>
      <c r="F63" s="1" t="s">
        <v>1010</v>
      </c>
      <c r="G63" s="239">
        <v>14.99</v>
      </c>
      <c r="H63" s="2">
        <v>0</v>
      </c>
      <c r="I63" s="132">
        <v>14.99</v>
      </c>
      <c r="J63" s="132">
        <v>14.99</v>
      </c>
      <c r="K63" s="132">
        <v>14.8401</v>
      </c>
      <c r="L63" s="132">
        <v>14.690200000000001</v>
      </c>
      <c r="M63" s="132">
        <v>14.5403</v>
      </c>
      <c r="N63" s="132">
        <v>14.3904</v>
      </c>
      <c r="O63" s="132">
        <v>14.0906</v>
      </c>
      <c r="P63" s="132">
        <v>13.790800000000001</v>
      </c>
      <c r="Q63" s="132">
        <v>13.491</v>
      </c>
      <c r="R63" s="132">
        <v>13.116250000000001</v>
      </c>
      <c r="S63" s="132">
        <v>12.7415</v>
      </c>
      <c r="T63" s="7" t="s">
        <v>831</v>
      </c>
    </row>
    <row r="64" spans="1:20" ht="11.45" customHeight="1" x14ac:dyDescent="0.25">
      <c r="A64" s="1" t="s">
        <v>207</v>
      </c>
      <c r="B64" s="1" t="s">
        <v>207</v>
      </c>
      <c r="C64" s="1" t="s">
        <v>208</v>
      </c>
      <c r="D64" s="1">
        <v>188</v>
      </c>
      <c r="E64" s="147" t="s">
        <v>1605</v>
      </c>
      <c r="F64" s="1" t="s">
        <v>1168</v>
      </c>
      <c r="G64" s="239">
        <v>12.99</v>
      </c>
      <c r="H64" s="2">
        <v>-0.15396458814472672</v>
      </c>
      <c r="I64" s="132">
        <v>10.99</v>
      </c>
      <c r="J64" s="132">
        <v>10.99</v>
      </c>
      <c r="K64" s="132">
        <v>10.880100000000001</v>
      </c>
      <c r="L64" s="132">
        <v>10.770200000000001</v>
      </c>
      <c r="M64" s="132">
        <v>10.660299999999999</v>
      </c>
      <c r="N64" s="132">
        <v>10.5504</v>
      </c>
      <c r="O64" s="132">
        <v>10.3306</v>
      </c>
      <c r="P64" s="132">
        <v>10.110800000000001</v>
      </c>
      <c r="Q64" s="132">
        <v>9.891</v>
      </c>
      <c r="R64" s="132">
        <v>9.6162500000000009</v>
      </c>
      <c r="S64" s="132">
        <v>9.3414999999999999</v>
      </c>
      <c r="T64" s="7" t="s">
        <v>811</v>
      </c>
    </row>
    <row r="65" spans="1:20" ht="11.45" customHeight="1" x14ac:dyDescent="0.25">
      <c r="A65" s="1" t="s">
        <v>23</v>
      </c>
      <c r="B65" s="1" t="s">
        <v>23</v>
      </c>
      <c r="C65" s="1" t="s">
        <v>1095</v>
      </c>
      <c r="D65" s="1">
        <v>132</v>
      </c>
      <c r="E65" s="147" t="s">
        <v>1605</v>
      </c>
      <c r="F65" s="1" t="s">
        <v>792</v>
      </c>
      <c r="G65" s="239">
        <v>1.3900000000000001</v>
      </c>
      <c r="H65" s="2">
        <v>-7.194244604316552E-2</v>
      </c>
      <c r="I65" s="132">
        <v>1.29</v>
      </c>
      <c r="J65" s="132">
        <v>1.29</v>
      </c>
      <c r="K65" s="132">
        <v>1.2771000000000001</v>
      </c>
      <c r="L65" s="132">
        <v>1.2642</v>
      </c>
      <c r="M65" s="132">
        <v>1.2513000000000001</v>
      </c>
      <c r="N65" s="132">
        <v>1.2383999999999999</v>
      </c>
      <c r="O65" s="132">
        <v>1.2125999999999999</v>
      </c>
      <c r="P65" s="132">
        <v>1.1868000000000001</v>
      </c>
      <c r="Q65" s="132">
        <v>1.161</v>
      </c>
      <c r="R65" s="132">
        <v>1.1287500000000001</v>
      </c>
      <c r="S65" s="132">
        <v>1.0965</v>
      </c>
      <c r="T65" s="7" t="s">
        <v>811</v>
      </c>
    </row>
    <row r="66" spans="1:20" ht="11.45" customHeight="1" x14ac:dyDescent="0.25">
      <c r="A66" s="1" t="s">
        <v>69</v>
      </c>
      <c r="B66" s="1" t="s">
        <v>69</v>
      </c>
      <c r="C66" s="1" t="s">
        <v>1094</v>
      </c>
      <c r="D66" s="1">
        <v>131</v>
      </c>
      <c r="E66" s="147" t="s">
        <v>1605</v>
      </c>
      <c r="F66" s="1" t="s">
        <v>792</v>
      </c>
      <c r="G66" s="239">
        <v>3.49</v>
      </c>
      <c r="H66" s="2">
        <v>-8.5959885386819562E-2</v>
      </c>
      <c r="I66" s="132">
        <v>3.19</v>
      </c>
      <c r="J66" s="132">
        <v>3.19</v>
      </c>
      <c r="K66" s="132">
        <v>3.1581000000000001</v>
      </c>
      <c r="L66" s="132">
        <v>3.1261999999999999</v>
      </c>
      <c r="M66" s="132">
        <v>3.0943000000000001</v>
      </c>
      <c r="N66" s="132">
        <v>3.0623999999999998</v>
      </c>
      <c r="O66" s="132">
        <v>2.9985999999999997</v>
      </c>
      <c r="P66" s="132">
        <v>2.9348000000000001</v>
      </c>
      <c r="Q66" s="132">
        <v>2.871</v>
      </c>
      <c r="R66" s="132">
        <v>2.7912499999999998</v>
      </c>
      <c r="S66" s="132">
        <v>2.7115</v>
      </c>
      <c r="T66" s="7" t="s">
        <v>811</v>
      </c>
    </row>
    <row r="67" spans="1:20" ht="11.45" customHeight="1" x14ac:dyDescent="0.25">
      <c r="A67" s="1" t="s">
        <v>195</v>
      </c>
      <c r="B67" s="1" t="s">
        <v>195</v>
      </c>
      <c r="C67" s="1" t="s">
        <v>1116</v>
      </c>
      <c r="D67" s="1">
        <v>141</v>
      </c>
      <c r="E67" s="147" t="s">
        <v>1605</v>
      </c>
      <c r="F67" s="1" t="s">
        <v>792</v>
      </c>
      <c r="G67" s="239">
        <v>9.59</v>
      </c>
      <c r="H67" s="2">
        <v>0.14598540145985406</v>
      </c>
      <c r="I67" s="132">
        <v>10.99</v>
      </c>
      <c r="J67" s="132">
        <v>10.99</v>
      </c>
      <c r="K67" s="132">
        <v>10.880100000000001</v>
      </c>
      <c r="L67" s="132">
        <v>10.770200000000001</v>
      </c>
      <c r="M67" s="132">
        <v>10.660299999999999</v>
      </c>
      <c r="N67" s="132">
        <v>10.5504</v>
      </c>
      <c r="O67" s="132">
        <v>10.3306</v>
      </c>
      <c r="P67" s="132">
        <v>10.110800000000001</v>
      </c>
      <c r="Q67" s="132">
        <v>9.891</v>
      </c>
      <c r="R67" s="132">
        <v>9.6162500000000009</v>
      </c>
      <c r="S67" s="132">
        <v>9.3414999999999999</v>
      </c>
      <c r="T67" s="7" t="s">
        <v>814</v>
      </c>
    </row>
    <row r="68" spans="1:20" ht="11.45" customHeight="1" x14ac:dyDescent="0.25">
      <c r="A68" s="1" t="s">
        <v>34</v>
      </c>
      <c r="B68" s="1" t="s">
        <v>34</v>
      </c>
      <c r="C68" s="1" t="s">
        <v>1073</v>
      </c>
      <c r="D68" s="1">
        <v>124</v>
      </c>
      <c r="E68" s="147" t="s">
        <v>1605</v>
      </c>
      <c r="F68" s="1" t="s">
        <v>792</v>
      </c>
      <c r="G68" s="239">
        <v>1.99</v>
      </c>
      <c r="H68" s="2">
        <v>-5.0251256281407079E-2</v>
      </c>
      <c r="I68" s="132">
        <v>1.89</v>
      </c>
      <c r="J68" s="132">
        <v>1.89</v>
      </c>
      <c r="K68" s="132">
        <v>1.8711</v>
      </c>
      <c r="L68" s="132">
        <v>1.8521999999999998</v>
      </c>
      <c r="M68" s="132">
        <v>1.8332999999999999</v>
      </c>
      <c r="N68" s="132">
        <v>1.8143999999999998</v>
      </c>
      <c r="O68" s="132">
        <v>1.7765999999999997</v>
      </c>
      <c r="P68" s="132">
        <v>1.7387999999999999</v>
      </c>
      <c r="Q68" s="132">
        <v>1.7009999999999998</v>
      </c>
      <c r="R68" s="132">
        <v>1.6537499999999998</v>
      </c>
      <c r="S68" s="132">
        <v>1.6064999999999998</v>
      </c>
      <c r="T68" s="7" t="s">
        <v>811</v>
      </c>
    </row>
    <row r="69" spans="1:20" ht="11.45" customHeight="1" x14ac:dyDescent="0.25">
      <c r="A69" s="1" t="s">
        <v>89</v>
      </c>
      <c r="B69" s="1" t="s">
        <v>89</v>
      </c>
      <c r="C69" s="1" t="s">
        <v>1074</v>
      </c>
      <c r="D69" s="1">
        <v>124</v>
      </c>
      <c r="E69" s="147" t="s">
        <v>1605</v>
      </c>
      <c r="F69" s="1" t="s">
        <v>792</v>
      </c>
      <c r="G69" s="239">
        <v>5.99</v>
      </c>
      <c r="H69" s="2">
        <v>0</v>
      </c>
      <c r="I69" s="132">
        <v>5.99</v>
      </c>
      <c r="J69" s="132">
        <v>5.99</v>
      </c>
      <c r="K69" s="132">
        <v>5.9301000000000004</v>
      </c>
      <c r="L69" s="132">
        <v>5.8702000000000005</v>
      </c>
      <c r="M69" s="132">
        <v>5.8102999999999998</v>
      </c>
      <c r="N69" s="132">
        <v>5.7504</v>
      </c>
      <c r="O69" s="132">
        <v>5.6306000000000003</v>
      </c>
      <c r="P69" s="132">
        <v>5.5108000000000006</v>
      </c>
      <c r="Q69" s="132">
        <v>5.391</v>
      </c>
      <c r="R69" s="132">
        <v>5.24125</v>
      </c>
      <c r="S69" s="132">
        <v>5.0914999999999999</v>
      </c>
      <c r="T69" s="7" t="s">
        <v>813</v>
      </c>
    </row>
    <row r="70" spans="1:20" ht="11.45" customHeight="1" x14ac:dyDescent="0.25">
      <c r="A70" s="1" t="s">
        <v>238</v>
      </c>
      <c r="B70" s="1" t="s">
        <v>238</v>
      </c>
      <c r="C70" s="1" t="s">
        <v>1140</v>
      </c>
      <c r="D70" s="1">
        <v>151</v>
      </c>
      <c r="E70" s="147" t="s">
        <v>1605</v>
      </c>
      <c r="F70" s="1" t="s">
        <v>152</v>
      </c>
      <c r="G70" s="239">
        <v>15.99</v>
      </c>
      <c r="H70" s="2">
        <v>-6.2539086929330828E-2</v>
      </c>
      <c r="I70" s="132">
        <v>14.99</v>
      </c>
      <c r="J70" s="132">
        <v>14.99</v>
      </c>
      <c r="K70" s="132">
        <v>14.8401</v>
      </c>
      <c r="L70" s="132">
        <v>14.690200000000001</v>
      </c>
      <c r="M70" s="132">
        <v>14.5403</v>
      </c>
      <c r="N70" s="132">
        <v>14.3904</v>
      </c>
      <c r="O70" s="132">
        <v>14.0906</v>
      </c>
      <c r="P70" s="132">
        <v>13.790800000000001</v>
      </c>
      <c r="Q70" s="132">
        <v>13.491</v>
      </c>
      <c r="R70" s="132">
        <v>13.116250000000001</v>
      </c>
      <c r="S70" s="132">
        <v>12.7415</v>
      </c>
      <c r="T70" s="7" t="s">
        <v>809</v>
      </c>
    </row>
    <row r="71" spans="1:20" ht="11.45" customHeight="1" x14ac:dyDescent="0.25">
      <c r="A71" s="1" t="s">
        <v>225</v>
      </c>
      <c r="B71" s="1" t="s">
        <v>225</v>
      </c>
      <c r="C71" s="1" t="s">
        <v>1045</v>
      </c>
      <c r="D71" s="1">
        <v>125</v>
      </c>
      <c r="E71" s="147" t="s">
        <v>1605</v>
      </c>
      <c r="F71" s="7" t="s">
        <v>1047</v>
      </c>
      <c r="G71" s="239">
        <v>13.99</v>
      </c>
      <c r="H71" s="2">
        <v>-3.5739814152966405E-2</v>
      </c>
      <c r="I71" s="132">
        <v>13.49</v>
      </c>
      <c r="J71" s="132">
        <v>13.49</v>
      </c>
      <c r="K71" s="132">
        <v>13.3551</v>
      </c>
      <c r="L71" s="132">
        <v>13.2202</v>
      </c>
      <c r="M71" s="132">
        <v>13.0853</v>
      </c>
      <c r="N71" s="132">
        <v>12.9504</v>
      </c>
      <c r="O71" s="132">
        <v>12.6806</v>
      </c>
      <c r="P71" s="132">
        <v>12.4108</v>
      </c>
      <c r="Q71" s="132">
        <v>12.141</v>
      </c>
      <c r="R71" s="132">
        <v>11.803750000000001</v>
      </c>
      <c r="S71" s="132">
        <v>11.4665</v>
      </c>
      <c r="T71" s="7" t="s">
        <v>812</v>
      </c>
    </row>
    <row r="72" spans="1:20" ht="11.45" customHeight="1" x14ac:dyDescent="0.25">
      <c r="A72" s="1" t="s">
        <v>223</v>
      </c>
      <c r="B72" s="1" t="s">
        <v>223</v>
      </c>
      <c r="C72" s="1" t="s">
        <v>224</v>
      </c>
      <c r="D72" s="1">
        <v>61</v>
      </c>
      <c r="E72" s="147" t="s">
        <v>1605</v>
      </c>
      <c r="F72" s="1" t="s">
        <v>77</v>
      </c>
      <c r="G72" s="239">
        <v>14.39</v>
      </c>
      <c r="H72" s="2">
        <v>-6.9492703266158034E-3</v>
      </c>
      <c r="I72" s="132">
        <v>14.29</v>
      </c>
      <c r="J72" s="132">
        <v>14.29</v>
      </c>
      <c r="K72" s="132">
        <v>14.147099999999998</v>
      </c>
      <c r="L72" s="132">
        <v>14.004199999999999</v>
      </c>
      <c r="M72" s="132">
        <v>13.861299999999998</v>
      </c>
      <c r="N72" s="132">
        <v>13.718399999999999</v>
      </c>
      <c r="O72" s="132">
        <v>13.432599999999999</v>
      </c>
      <c r="P72" s="132">
        <v>13.146799999999999</v>
      </c>
      <c r="Q72" s="132">
        <v>12.860999999999999</v>
      </c>
      <c r="R72" s="132">
        <v>12.50375</v>
      </c>
      <c r="S72" s="132">
        <v>12.1465</v>
      </c>
      <c r="T72" s="7" t="s">
        <v>809</v>
      </c>
    </row>
    <row r="73" spans="1:20" ht="11.45" customHeight="1" x14ac:dyDescent="0.25">
      <c r="A73" s="1" t="s">
        <v>257</v>
      </c>
      <c r="B73" s="1" t="s">
        <v>257</v>
      </c>
      <c r="C73" s="1" t="s">
        <v>1142</v>
      </c>
      <c r="D73" s="1">
        <v>152</v>
      </c>
      <c r="E73" s="147" t="s">
        <v>1605</v>
      </c>
      <c r="F73" s="1" t="s">
        <v>152</v>
      </c>
      <c r="G73" s="239">
        <v>17.989999999999998</v>
      </c>
      <c r="H73" s="2">
        <v>5.5586436909394112E-2</v>
      </c>
      <c r="I73" s="132">
        <v>18.989999999999998</v>
      </c>
      <c r="J73" s="132">
        <v>18.989999999999998</v>
      </c>
      <c r="K73" s="132">
        <v>18.800099999999997</v>
      </c>
      <c r="L73" s="132">
        <v>18.610199999999999</v>
      </c>
      <c r="M73" s="132">
        <v>18.420299999999997</v>
      </c>
      <c r="N73" s="132">
        <v>18.230399999999999</v>
      </c>
      <c r="O73" s="132">
        <v>17.850599999999996</v>
      </c>
      <c r="P73" s="132">
        <v>17.470800000000001</v>
      </c>
      <c r="Q73" s="132">
        <v>17.090999999999998</v>
      </c>
      <c r="R73" s="132">
        <v>16.616249999999997</v>
      </c>
      <c r="S73" s="132">
        <v>16.141499999999997</v>
      </c>
      <c r="T73" s="7" t="s">
        <v>816</v>
      </c>
    </row>
    <row r="74" spans="1:20" ht="11.45" customHeight="1" x14ac:dyDescent="0.25">
      <c r="A74" s="1" t="s">
        <v>226</v>
      </c>
      <c r="B74" s="1" t="s">
        <v>226</v>
      </c>
      <c r="C74" s="1" t="s">
        <v>227</v>
      </c>
      <c r="D74" s="1">
        <v>51</v>
      </c>
      <c r="E74" s="147" t="s">
        <v>1605</v>
      </c>
      <c r="F74" s="1" t="s">
        <v>77</v>
      </c>
      <c r="G74" s="239">
        <v>14.99</v>
      </c>
      <c r="H74" s="2">
        <v>-6.6711140760507007E-2</v>
      </c>
      <c r="I74" s="132">
        <v>13.99</v>
      </c>
      <c r="J74" s="132">
        <v>13.99</v>
      </c>
      <c r="K74" s="132">
        <v>13.850099999999999</v>
      </c>
      <c r="L74" s="132">
        <v>13.7102</v>
      </c>
      <c r="M74" s="132">
        <v>13.5703</v>
      </c>
      <c r="N74" s="132">
        <v>13.430400000000001</v>
      </c>
      <c r="O74" s="132">
        <v>13.150599999999999</v>
      </c>
      <c r="P74" s="132">
        <v>12.870800000000001</v>
      </c>
      <c r="Q74" s="132">
        <v>12.591000000000001</v>
      </c>
      <c r="R74" s="132">
        <v>12.241250000000001</v>
      </c>
      <c r="S74" s="132">
        <v>11.891500000000001</v>
      </c>
      <c r="T74" s="7" t="s">
        <v>809</v>
      </c>
    </row>
    <row r="75" spans="1:20" ht="11.45" customHeight="1" x14ac:dyDescent="0.25">
      <c r="A75" s="1" t="s">
        <v>216</v>
      </c>
      <c r="B75" s="1" t="s">
        <v>216</v>
      </c>
      <c r="C75" s="1" t="s">
        <v>217</v>
      </c>
      <c r="D75" s="1">
        <v>61</v>
      </c>
      <c r="E75" s="147" t="s">
        <v>1605</v>
      </c>
      <c r="F75" s="1" t="s">
        <v>77</v>
      </c>
      <c r="G75" s="239">
        <v>12.99</v>
      </c>
      <c r="H75" s="2">
        <v>-5.3887605850654434E-2</v>
      </c>
      <c r="I75" s="132">
        <v>12.29</v>
      </c>
      <c r="J75" s="132">
        <v>12.29</v>
      </c>
      <c r="K75" s="132">
        <v>12.1671</v>
      </c>
      <c r="L75" s="132">
        <v>12.044199999999998</v>
      </c>
      <c r="M75" s="132">
        <v>11.921299999999999</v>
      </c>
      <c r="N75" s="132">
        <v>11.798399999999999</v>
      </c>
      <c r="O75" s="132">
        <v>11.552599999999998</v>
      </c>
      <c r="P75" s="132">
        <v>11.306799999999999</v>
      </c>
      <c r="Q75" s="132">
        <v>11.061</v>
      </c>
      <c r="R75" s="132">
        <v>10.75375</v>
      </c>
      <c r="S75" s="132">
        <v>10.446499999999999</v>
      </c>
      <c r="T75" s="7" t="s">
        <v>809</v>
      </c>
    </row>
    <row r="76" spans="1:20" ht="11.45" customHeight="1" x14ac:dyDescent="0.25">
      <c r="A76" s="1" t="s">
        <v>268</v>
      </c>
      <c r="B76" s="1" t="s">
        <v>268</v>
      </c>
      <c r="C76" s="1" t="s">
        <v>1141</v>
      </c>
      <c r="D76" s="1">
        <v>152</v>
      </c>
      <c r="E76" s="147" t="s">
        <v>1605</v>
      </c>
      <c r="F76" s="1" t="s">
        <v>152</v>
      </c>
      <c r="G76" s="239">
        <v>21.99</v>
      </c>
      <c r="H76" s="2">
        <v>-9.0950432014552079E-2</v>
      </c>
      <c r="I76" s="132">
        <v>19.989999999999998</v>
      </c>
      <c r="J76" s="132">
        <v>19.989999999999998</v>
      </c>
      <c r="K76" s="132">
        <v>19.790099999999999</v>
      </c>
      <c r="L76" s="132">
        <v>19.590199999999999</v>
      </c>
      <c r="M76" s="132">
        <v>19.390299999999996</v>
      </c>
      <c r="N76" s="132">
        <v>19.190399999999997</v>
      </c>
      <c r="O76" s="132">
        <v>18.790599999999998</v>
      </c>
      <c r="P76" s="132">
        <v>18.390799999999999</v>
      </c>
      <c r="Q76" s="132">
        <v>17.991</v>
      </c>
      <c r="R76" s="132">
        <v>17.491249999999997</v>
      </c>
      <c r="S76" s="132">
        <v>16.991499999999998</v>
      </c>
      <c r="T76" s="7" t="s">
        <v>816</v>
      </c>
    </row>
    <row r="77" spans="1:20" ht="11.45" customHeight="1" x14ac:dyDescent="0.25">
      <c r="A77" s="1" t="s">
        <v>214</v>
      </c>
      <c r="B77" s="1" t="s">
        <v>214</v>
      </c>
      <c r="C77" s="1" t="s">
        <v>215</v>
      </c>
      <c r="D77" s="1">
        <v>61</v>
      </c>
      <c r="E77" s="147" t="s">
        <v>1605</v>
      </c>
      <c r="F77" s="1" t="s">
        <v>77</v>
      </c>
      <c r="G77" s="239">
        <v>12.99</v>
      </c>
      <c r="H77" s="2">
        <v>0</v>
      </c>
      <c r="I77" s="132">
        <v>12.99</v>
      </c>
      <c r="J77" s="132">
        <v>12.99</v>
      </c>
      <c r="K77" s="132">
        <v>12.860100000000001</v>
      </c>
      <c r="L77" s="132">
        <v>12.7302</v>
      </c>
      <c r="M77" s="132">
        <v>12.600300000000001</v>
      </c>
      <c r="N77" s="132">
        <v>12.4704</v>
      </c>
      <c r="O77" s="132">
        <v>12.210599999999999</v>
      </c>
      <c r="P77" s="132">
        <v>11.950800000000001</v>
      </c>
      <c r="Q77" s="132">
        <v>11.691000000000001</v>
      </c>
      <c r="R77" s="132">
        <v>11.366250000000001</v>
      </c>
      <c r="S77" s="132">
        <v>11.041499999999999</v>
      </c>
      <c r="T77" s="7" t="s">
        <v>809</v>
      </c>
    </row>
    <row r="78" spans="1:20" ht="11.45" customHeight="1" x14ac:dyDescent="0.25">
      <c r="A78" s="1" t="s">
        <v>301</v>
      </c>
      <c r="B78" s="1" t="s">
        <v>301</v>
      </c>
      <c r="C78" s="1" t="s">
        <v>302</v>
      </c>
      <c r="D78" s="1">
        <v>62</v>
      </c>
      <c r="E78" s="147" t="s">
        <v>1605</v>
      </c>
      <c r="F78" s="1" t="s">
        <v>77</v>
      </c>
      <c r="G78" s="239">
        <v>29.99</v>
      </c>
      <c r="H78" s="2">
        <v>-0.13337779259753252</v>
      </c>
      <c r="I78" s="132">
        <v>25.99</v>
      </c>
      <c r="J78" s="132">
        <v>25.99</v>
      </c>
      <c r="K78" s="132">
        <v>25.730099999999997</v>
      </c>
      <c r="L78" s="132">
        <v>25.470199999999998</v>
      </c>
      <c r="M78" s="132">
        <v>25.210299999999997</v>
      </c>
      <c r="N78" s="132">
        <v>24.950399999999998</v>
      </c>
      <c r="O78" s="132">
        <v>24.430599999999998</v>
      </c>
      <c r="P78" s="132">
        <v>23.910799999999998</v>
      </c>
      <c r="Q78" s="132">
        <v>23.390999999999998</v>
      </c>
      <c r="R78" s="132">
        <v>22.741249999999997</v>
      </c>
      <c r="S78" s="132">
        <v>22.091499999999996</v>
      </c>
      <c r="T78" s="7" t="s">
        <v>809</v>
      </c>
    </row>
    <row r="79" spans="1:20" ht="11.45" customHeight="1" x14ac:dyDescent="0.25">
      <c r="A79" s="1" t="s">
        <v>338</v>
      </c>
      <c r="B79" s="1" t="s">
        <v>338</v>
      </c>
      <c r="C79" s="1" t="s">
        <v>339</v>
      </c>
      <c r="D79" s="1">
        <v>62</v>
      </c>
      <c r="E79" s="147" t="s">
        <v>1605</v>
      </c>
      <c r="F79" s="1" t="s">
        <v>77</v>
      </c>
      <c r="G79" s="239">
        <v>44.99</v>
      </c>
      <c r="H79" s="2">
        <v>-5.5567903978661924E-2</v>
      </c>
      <c r="I79" s="132">
        <v>42.49</v>
      </c>
      <c r="J79" s="132">
        <v>42.49</v>
      </c>
      <c r="K79" s="132">
        <v>42.065100000000001</v>
      </c>
      <c r="L79" s="132">
        <v>41.6402</v>
      </c>
      <c r="M79" s="132">
        <v>41.215299999999999</v>
      </c>
      <c r="N79" s="132">
        <v>40.790399999999998</v>
      </c>
      <c r="O79" s="132">
        <v>39.940599999999996</v>
      </c>
      <c r="P79" s="132">
        <v>39.090800000000002</v>
      </c>
      <c r="Q79" s="132">
        <v>38.241</v>
      </c>
      <c r="R79" s="132">
        <v>37.178750000000001</v>
      </c>
      <c r="S79" s="132">
        <v>36.116500000000002</v>
      </c>
      <c r="T79" s="7" t="s">
        <v>809</v>
      </c>
    </row>
    <row r="80" spans="1:20" ht="11.45" customHeight="1" x14ac:dyDescent="0.25">
      <c r="A80" s="1" t="s">
        <v>340</v>
      </c>
      <c r="B80" s="1" t="s">
        <v>340</v>
      </c>
      <c r="C80" s="1" t="s">
        <v>341</v>
      </c>
      <c r="D80" s="1">
        <v>62</v>
      </c>
      <c r="E80" s="147" t="s">
        <v>1605</v>
      </c>
      <c r="F80" s="1" t="s">
        <v>77</v>
      </c>
      <c r="G80" s="239">
        <v>49.99</v>
      </c>
      <c r="H80" s="2">
        <v>-0.14002800560112022</v>
      </c>
      <c r="I80" s="132">
        <v>42.99</v>
      </c>
      <c r="J80" s="132">
        <v>42.99</v>
      </c>
      <c r="K80" s="132">
        <v>42.560099999999998</v>
      </c>
      <c r="L80" s="132">
        <v>42.130200000000002</v>
      </c>
      <c r="M80" s="132">
        <v>41.700299999999999</v>
      </c>
      <c r="N80" s="132">
        <v>41.270400000000002</v>
      </c>
      <c r="O80" s="132">
        <v>40.410600000000002</v>
      </c>
      <c r="P80" s="132">
        <v>39.550800000000002</v>
      </c>
      <c r="Q80" s="132">
        <v>38.691000000000003</v>
      </c>
      <c r="R80" s="132">
        <v>37.616250000000001</v>
      </c>
      <c r="S80" s="132">
        <v>36.541499999999999</v>
      </c>
      <c r="T80" s="7" t="s">
        <v>809</v>
      </c>
    </row>
    <row r="81" spans="1:20" ht="11.45" customHeight="1" x14ac:dyDescent="0.25">
      <c r="A81" s="1" t="s">
        <v>368</v>
      </c>
      <c r="B81" s="1" t="s">
        <v>368</v>
      </c>
      <c r="C81" s="1" t="s">
        <v>369</v>
      </c>
      <c r="D81" s="1">
        <v>63</v>
      </c>
      <c r="E81" s="147" t="s">
        <v>1605</v>
      </c>
      <c r="F81" s="1" t="s">
        <v>77</v>
      </c>
      <c r="G81" s="239">
        <v>64.989999999999995</v>
      </c>
      <c r="H81" s="2">
        <v>-0.23080473919064462</v>
      </c>
      <c r="I81" s="132">
        <v>49.99</v>
      </c>
      <c r="J81" s="132">
        <v>49.99</v>
      </c>
      <c r="K81" s="132">
        <v>49.490099999999998</v>
      </c>
      <c r="L81" s="132">
        <v>48.990200000000002</v>
      </c>
      <c r="M81" s="132">
        <v>48.490299999999998</v>
      </c>
      <c r="N81" s="132">
        <v>47.990400000000001</v>
      </c>
      <c r="O81" s="132">
        <v>46.990600000000001</v>
      </c>
      <c r="P81" s="132">
        <v>45.990800000000007</v>
      </c>
      <c r="Q81" s="132">
        <v>44.991</v>
      </c>
      <c r="R81" s="132">
        <v>43.741250000000001</v>
      </c>
      <c r="S81" s="132">
        <v>42.491500000000002</v>
      </c>
      <c r="T81" s="7" t="s">
        <v>809</v>
      </c>
    </row>
    <row r="82" spans="1:20" ht="11.45" customHeight="1" x14ac:dyDescent="0.25">
      <c r="A82" s="1" t="s">
        <v>103</v>
      </c>
      <c r="B82" s="1" t="s">
        <v>103</v>
      </c>
      <c r="C82" s="1" t="s">
        <v>1125</v>
      </c>
      <c r="D82" s="1">
        <v>147</v>
      </c>
      <c r="E82" s="147" t="s">
        <v>1605</v>
      </c>
      <c r="F82" s="1" t="s">
        <v>792</v>
      </c>
      <c r="G82" s="239">
        <v>5.49</v>
      </c>
      <c r="H82" s="2">
        <v>-0.12750455373406197</v>
      </c>
      <c r="I82" s="132">
        <v>4.79</v>
      </c>
      <c r="J82" s="132">
        <v>4.79</v>
      </c>
      <c r="K82" s="132">
        <v>4.7420999999999998</v>
      </c>
      <c r="L82" s="132">
        <v>4.6942000000000004</v>
      </c>
      <c r="M82" s="132">
        <v>4.6463000000000001</v>
      </c>
      <c r="N82" s="132">
        <v>4.5983999999999998</v>
      </c>
      <c r="O82" s="132">
        <v>4.5026000000000002</v>
      </c>
      <c r="P82" s="132">
        <v>4.4068000000000005</v>
      </c>
      <c r="Q82" s="132">
        <v>4.3109999999999999</v>
      </c>
      <c r="R82" s="132">
        <v>4.1912500000000001</v>
      </c>
      <c r="S82" s="132">
        <v>4.0715000000000003</v>
      </c>
      <c r="T82" s="7" t="s">
        <v>811</v>
      </c>
    </row>
    <row r="83" spans="1:20" ht="11.45" customHeight="1" x14ac:dyDescent="0.25">
      <c r="A83" s="1" t="s">
        <v>70</v>
      </c>
      <c r="B83" s="1" t="s">
        <v>70</v>
      </c>
      <c r="C83" s="1" t="s">
        <v>1097</v>
      </c>
      <c r="D83" s="1">
        <v>132</v>
      </c>
      <c r="E83" s="147" t="s">
        <v>1605</v>
      </c>
      <c r="F83" s="1" t="s">
        <v>792</v>
      </c>
      <c r="G83" s="239">
        <v>3.89</v>
      </c>
      <c r="H83" s="2">
        <v>-0.28277634961439591</v>
      </c>
      <c r="I83" s="132">
        <v>2.79</v>
      </c>
      <c r="J83" s="132">
        <v>2.79</v>
      </c>
      <c r="K83" s="132">
        <v>2.7621000000000002</v>
      </c>
      <c r="L83" s="132">
        <v>2.7342</v>
      </c>
      <c r="M83" s="132">
        <v>2.7063000000000001</v>
      </c>
      <c r="N83" s="132">
        <v>2.6783999999999999</v>
      </c>
      <c r="O83" s="132">
        <v>2.6225999999999998</v>
      </c>
      <c r="P83" s="132">
        <v>2.5668000000000002</v>
      </c>
      <c r="Q83" s="132">
        <v>2.5110000000000001</v>
      </c>
      <c r="R83" s="132">
        <v>2.4412500000000001</v>
      </c>
      <c r="S83" s="132">
        <v>2.3715000000000002</v>
      </c>
      <c r="T83" s="7" t="s">
        <v>811</v>
      </c>
    </row>
    <row r="84" spans="1:20" ht="11.45" customHeight="1" x14ac:dyDescent="0.25">
      <c r="A84" s="1" t="s">
        <v>46</v>
      </c>
      <c r="B84" s="1" t="s">
        <v>46</v>
      </c>
      <c r="C84" s="1" t="s">
        <v>1105</v>
      </c>
      <c r="D84" s="1">
        <v>137</v>
      </c>
      <c r="E84" s="147" t="s">
        <v>1605</v>
      </c>
      <c r="F84" s="1" t="s">
        <v>792</v>
      </c>
      <c r="G84" s="239">
        <v>2.69</v>
      </c>
      <c r="H84" s="2">
        <v>-0.11152416356877318</v>
      </c>
      <c r="I84" s="132">
        <v>2.39</v>
      </c>
      <c r="J84" s="132">
        <v>2.39</v>
      </c>
      <c r="K84" s="132">
        <v>2.3661000000000003</v>
      </c>
      <c r="L84" s="132">
        <v>2.3422000000000001</v>
      </c>
      <c r="M84" s="132">
        <v>2.3183000000000002</v>
      </c>
      <c r="N84" s="132">
        <v>2.2944</v>
      </c>
      <c r="O84" s="132">
        <v>2.2465999999999999</v>
      </c>
      <c r="P84" s="132">
        <v>2.1988000000000003</v>
      </c>
      <c r="Q84" s="132">
        <v>2.1510000000000002</v>
      </c>
      <c r="R84" s="132">
        <v>2.0912500000000001</v>
      </c>
      <c r="S84" s="132">
        <v>2.0314999999999999</v>
      </c>
      <c r="T84" s="7" t="s">
        <v>811</v>
      </c>
    </row>
    <row r="85" spans="1:20" ht="11.45" customHeight="1" x14ac:dyDescent="0.25">
      <c r="A85" s="1" t="s">
        <v>110</v>
      </c>
      <c r="B85" s="1" t="s">
        <v>110</v>
      </c>
      <c r="C85" s="1" t="s">
        <v>111</v>
      </c>
      <c r="D85" s="1">
        <v>142</v>
      </c>
      <c r="E85" s="147" t="s">
        <v>1605</v>
      </c>
      <c r="F85" s="1" t="s">
        <v>792</v>
      </c>
      <c r="G85" s="239">
        <v>5.79</v>
      </c>
      <c r="H85" s="2">
        <v>-0.13816925734024177</v>
      </c>
      <c r="I85" s="132">
        <v>4.99</v>
      </c>
      <c r="J85" s="132">
        <v>4.99</v>
      </c>
      <c r="K85" s="132">
        <v>4.9401000000000002</v>
      </c>
      <c r="L85" s="132">
        <v>4.8902000000000001</v>
      </c>
      <c r="M85" s="132">
        <v>4.8403</v>
      </c>
      <c r="N85" s="132">
        <v>4.7904</v>
      </c>
      <c r="O85" s="132">
        <v>4.6905999999999999</v>
      </c>
      <c r="P85" s="132">
        <v>4.5908000000000007</v>
      </c>
      <c r="Q85" s="132">
        <v>4.4910000000000005</v>
      </c>
      <c r="R85" s="132">
        <v>4.36625</v>
      </c>
      <c r="S85" s="132">
        <v>4.2415000000000003</v>
      </c>
      <c r="T85" s="7" t="s">
        <v>811</v>
      </c>
    </row>
    <row r="86" spans="1:20" ht="11.45" customHeight="1" x14ac:dyDescent="0.25">
      <c r="A86" s="1" t="s">
        <v>112</v>
      </c>
      <c r="B86" s="1" t="s">
        <v>112</v>
      </c>
      <c r="C86" s="1" t="s">
        <v>113</v>
      </c>
      <c r="D86" s="1">
        <v>142</v>
      </c>
      <c r="E86" s="147" t="s">
        <v>1605</v>
      </c>
      <c r="F86" s="1" t="s">
        <v>792</v>
      </c>
      <c r="G86" s="239">
        <v>5.79</v>
      </c>
      <c r="H86" s="2">
        <v>-0.13816925734024177</v>
      </c>
      <c r="I86" s="132">
        <v>4.99</v>
      </c>
      <c r="J86" s="132">
        <v>4.99</v>
      </c>
      <c r="K86" s="132">
        <v>4.9401000000000002</v>
      </c>
      <c r="L86" s="132">
        <v>4.8902000000000001</v>
      </c>
      <c r="M86" s="132">
        <v>4.8403</v>
      </c>
      <c r="N86" s="132">
        <v>4.7904</v>
      </c>
      <c r="O86" s="132">
        <v>4.6905999999999999</v>
      </c>
      <c r="P86" s="132">
        <v>4.5908000000000007</v>
      </c>
      <c r="Q86" s="132">
        <v>4.4910000000000005</v>
      </c>
      <c r="R86" s="132">
        <v>4.36625</v>
      </c>
      <c r="S86" s="132">
        <v>4.2415000000000003</v>
      </c>
      <c r="T86" s="7" t="s">
        <v>811</v>
      </c>
    </row>
    <row r="87" spans="1:20" ht="11.45" customHeight="1" x14ac:dyDescent="0.25">
      <c r="A87" s="1" t="s">
        <v>25</v>
      </c>
      <c r="B87" s="1" t="s">
        <v>25</v>
      </c>
      <c r="C87" s="1" t="s">
        <v>1083</v>
      </c>
      <c r="D87" s="1">
        <v>128</v>
      </c>
      <c r="E87" s="147" t="s">
        <v>1605</v>
      </c>
      <c r="F87" s="1" t="s">
        <v>792</v>
      </c>
      <c r="G87" s="239">
        <v>1.23</v>
      </c>
      <c r="H87" s="2">
        <v>4.8780487804878092E-2</v>
      </c>
      <c r="I87" s="132">
        <v>1.29</v>
      </c>
      <c r="J87" s="132">
        <v>1.29</v>
      </c>
      <c r="K87" s="132">
        <v>1.2771000000000001</v>
      </c>
      <c r="L87" s="132">
        <v>1.2642</v>
      </c>
      <c r="M87" s="132">
        <v>1.2513000000000001</v>
      </c>
      <c r="N87" s="132">
        <v>1.2383999999999999</v>
      </c>
      <c r="O87" s="132">
        <v>1.2125999999999999</v>
      </c>
      <c r="P87" s="132">
        <v>1.1868000000000001</v>
      </c>
      <c r="Q87" s="132">
        <v>1.161</v>
      </c>
      <c r="R87" s="132">
        <v>1.1287500000000001</v>
      </c>
      <c r="S87" s="132">
        <v>1.0965</v>
      </c>
      <c r="T87" s="7" t="s">
        <v>811</v>
      </c>
    </row>
    <row r="88" spans="1:20" ht="11.45" customHeight="1" x14ac:dyDescent="0.25">
      <c r="A88" s="1" t="s">
        <v>22</v>
      </c>
      <c r="B88" s="1" t="s">
        <v>22</v>
      </c>
      <c r="C88" s="1" t="s">
        <v>1090</v>
      </c>
      <c r="D88" s="1">
        <v>130</v>
      </c>
      <c r="E88" s="147" t="s">
        <v>1605</v>
      </c>
      <c r="F88" s="1" t="s">
        <v>792</v>
      </c>
      <c r="G88" s="239">
        <v>1.22</v>
      </c>
      <c r="H88" s="2">
        <v>5.7377049180327919E-2</v>
      </c>
      <c r="I88" s="132">
        <v>1.29</v>
      </c>
      <c r="J88" s="132">
        <v>1.29</v>
      </c>
      <c r="K88" s="132">
        <v>1.2771000000000001</v>
      </c>
      <c r="L88" s="132">
        <v>1.2642</v>
      </c>
      <c r="M88" s="132">
        <v>1.2513000000000001</v>
      </c>
      <c r="N88" s="132">
        <v>1.2383999999999999</v>
      </c>
      <c r="O88" s="132">
        <v>1.2125999999999999</v>
      </c>
      <c r="P88" s="132">
        <v>1.1868000000000001</v>
      </c>
      <c r="Q88" s="132">
        <v>1.161</v>
      </c>
      <c r="R88" s="132">
        <v>1.1287500000000001</v>
      </c>
      <c r="S88" s="132">
        <v>1.0965</v>
      </c>
      <c r="T88" s="7" t="s">
        <v>811</v>
      </c>
    </row>
    <row r="89" spans="1:20" ht="11.45" customHeight="1" x14ac:dyDescent="0.25">
      <c r="A89" s="1" t="s">
        <v>67</v>
      </c>
      <c r="B89" s="1" t="s">
        <v>67</v>
      </c>
      <c r="C89" s="1" t="s">
        <v>68</v>
      </c>
      <c r="D89" s="1">
        <v>112</v>
      </c>
      <c r="E89" s="147" t="s">
        <v>1605</v>
      </c>
      <c r="F89" s="7" t="s">
        <v>1047</v>
      </c>
      <c r="G89" s="239">
        <v>3.49</v>
      </c>
      <c r="H89" s="2">
        <v>-0.14326647564469913</v>
      </c>
      <c r="I89" s="132">
        <v>2.99</v>
      </c>
      <c r="J89" s="132">
        <v>2.99</v>
      </c>
      <c r="K89" s="132">
        <v>2.9601000000000002</v>
      </c>
      <c r="L89" s="132">
        <v>2.9302000000000001</v>
      </c>
      <c r="M89" s="132">
        <v>2.9003000000000001</v>
      </c>
      <c r="N89" s="132">
        <v>2.8704000000000001</v>
      </c>
      <c r="O89" s="132">
        <v>2.8106</v>
      </c>
      <c r="P89" s="132">
        <v>2.7508000000000004</v>
      </c>
      <c r="Q89" s="132">
        <v>2.6910000000000003</v>
      </c>
      <c r="R89" s="132">
        <v>2.61625</v>
      </c>
      <c r="S89" s="132">
        <v>2.5415000000000001</v>
      </c>
      <c r="T89" s="7" t="s">
        <v>820</v>
      </c>
    </row>
    <row r="90" spans="1:20" ht="11.45" customHeight="1" x14ac:dyDescent="0.25">
      <c r="A90" s="1" t="s">
        <v>114</v>
      </c>
      <c r="B90" s="1" t="s">
        <v>114</v>
      </c>
      <c r="C90" s="1" t="s">
        <v>1127</v>
      </c>
      <c r="D90" s="1">
        <v>148</v>
      </c>
      <c r="E90" s="147" t="s">
        <v>1605</v>
      </c>
      <c r="F90" s="1" t="s">
        <v>792</v>
      </c>
      <c r="G90" s="239">
        <v>6.29</v>
      </c>
      <c r="H90" s="2">
        <v>-4.7694753577106487E-2</v>
      </c>
      <c r="I90" s="132">
        <v>5.99</v>
      </c>
      <c r="J90" s="132">
        <v>5.99</v>
      </c>
      <c r="K90" s="132">
        <v>5.9301000000000004</v>
      </c>
      <c r="L90" s="132">
        <v>5.8702000000000005</v>
      </c>
      <c r="M90" s="132">
        <v>5.8102999999999998</v>
      </c>
      <c r="N90" s="132">
        <v>5.7504</v>
      </c>
      <c r="O90" s="132">
        <v>5.6306000000000003</v>
      </c>
      <c r="P90" s="132">
        <v>5.5108000000000006</v>
      </c>
      <c r="Q90" s="132">
        <v>5.391</v>
      </c>
      <c r="R90" s="132">
        <v>5.24125</v>
      </c>
      <c r="S90" s="132">
        <v>5.0914999999999999</v>
      </c>
      <c r="T90" s="7" t="s">
        <v>813</v>
      </c>
    </row>
    <row r="91" spans="1:20" ht="11.45" customHeight="1" x14ac:dyDescent="0.25">
      <c r="A91" s="1" t="s">
        <v>262</v>
      </c>
      <c r="B91" s="1" t="s">
        <v>262</v>
      </c>
      <c r="C91" s="1" t="s">
        <v>263</v>
      </c>
      <c r="D91" s="1">
        <v>148</v>
      </c>
      <c r="E91" s="147" t="s">
        <v>1605</v>
      </c>
      <c r="F91" s="1" t="s">
        <v>792</v>
      </c>
      <c r="G91" s="239">
        <v>19.989999999999998</v>
      </c>
      <c r="H91" s="2">
        <v>0</v>
      </c>
      <c r="I91" s="132">
        <v>19.989999999999998</v>
      </c>
      <c r="J91" s="132">
        <v>19.989999999999998</v>
      </c>
      <c r="K91" s="132">
        <v>19.790099999999999</v>
      </c>
      <c r="L91" s="132">
        <v>19.590199999999999</v>
      </c>
      <c r="M91" s="132">
        <v>19.390299999999996</v>
      </c>
      <c r="N91" s="132">
        <v>19.190399999999997</v>
      </c>
      <c r="O91" s="132">
        <v>18.790599999999998</v>
      </c>
      <c r="P91" s="132">
        <v>18.390799999999999</v>
      </c>
      <c r="Q91" s="132">
        <v>17.991</v>
      </c>
      <c r="R91" s="132">
        <v>17.491249999999997</v>
      </c>
      <c r="S91" s="132">
        <v>16.991499999999998</v>
      </c>
      <c r="T91" s="7" t="s">
        <v>1128</v>
      </c>
    </row>
    <row r="92" spans="1:20" ht="11.45" customHeight="1" x14ac:dyDescent="0.25">
      <c r="A92" s="7" t="s">
        <v>1123</v>
      </c>
      <c r="B92" s="133"/>
      <c r="C92" s="7" t="s">
        <v>1124</v>
      </c>
      <c r="D92" s="7">
        <v>146</v>
      </c>
      <c r="E92" s="147" t="s">
        <v>1605</v>
      </c>
      <c r="F92" s="7" t="s">
        <v>792</v>
      </c>
      <c r="G92" s="239"/>
      <c r="H92" s="2"/>
      <c r="I92" s="132">
        <v>1.99</v>
      </c>
      <c r="J92" s="132">
        <v>1.99</v>
      </c>
      <c r="K92" s="132">
        <v>1.9701</v>
      </c>
      <c r="L92" s="132">
        <v>1.9501999999999999</v>
      </c>
      <c r="M92" s="132">
        <v>1.9302999999999999</v>
      </c>
      <c r="N92" s="132">
        <v>1.9103999999999999</v>
      </c>
      <c r="O92" s="132">
        <v>1.8705999999999998</v>
      </c>
      <c r="P92" s="132">
        <v>1.8308</v>
      </c>
      <c r="Q92" s="132">
        <v>1.7909999999999999</v>
      </c>
      <c r="R92" s="132">
        <v>1.74125</v>
      </c>
      <c r="S92" s="132">
        <v>1.6915</v>
      </c>
      <c r="T92" s="7" t="s">
        <v>821</v>
      </c>
    </row>
    <row r="93" spans="1:20" ht="11.45" customHeight="1" x14ac:dyDescent="0.25">
      <c r="A93" s="1" t="s">
        <v>107</v>
      </c>
      <c r="B93" s="1" t="s">
        <v>107</v>
      </c>
      <c r="C93" s="1" t="s">
        <v>1122</v>
      </c>
      <c r="D93" s="1">
        <v>146</v>
      </c>
      <c r="E93" s="147" t="s">
        <v>1605</v>
      </c>
      <c r="F93" s="1" t="s">
        <v>792</v>
      </c>
      <c r="G93" s="239">
        <v>5.99</v>
      </c>
      <c r="H93" s="2">
        <v>-5.0083472454090117E-2</v>
      </c>
      <c r="I93" s="132">
        <v>5.69</v>
      </c>
      <c r="J93" s="132">
        <v>5.69</v>
      </c>
      <c r="K93" s="132">
        <v>5.6331000000000007</v>
      </c>
      <c r="L93" s="132">
        <v>5.5762</v>
      </c>
      <c r="M93" s="132">
        <v>5.5193000000000003</v>
      </c>
      <c r="N93" s="132">
        <v>5.4624000000000006</v>
      </c>
      <c r="O93" s="132">
        <v>5.3486000000000002</v>
      </c>
      <c r="P93" s="132">
        <v>5.2348000000000008</v>
      </c>
      <c r="Q93" s="132">
        <v>5.1210000000000004</v>
      </c>
      <c r="R93" s="132">
        <v>4.9787500000000007</v>
      </c>
      <c r="S93" s="132">
        <v>4.8365</v>
      </c>
      <c r="T93" s="7" t="s">
        <v>813</v>
      </c>
    </row>
    <row r="94" spans="1:20" ht="11.45" customHeight="1" x14ac:dyDescent="0.25">
      <c r="A94" s="1" t="s">
        <v>88</v>
      </c>
      <c r="B94" s="1" t="s">
        <v>88</v>
      </c>
      <c r="C94" s="1" t="s">
        <v>1126</v>
      </c>
      <c r="D94" s="1">
        <v>147</v>
      </c>
      <c r="E94" s="147" t="s">
        <v>1605</v>
      </c>
      <c r="F94" s="1" t="s">
        <v>792</v>
      </c>
      <c r="G94" s="239">
        <v>5.99</v>
      </c>
      <c r="H94" s="2">
        <v>0</v>
      </c>
      <c r="I94" s="132">
        <v>5.99</v>
      </c>
      <c r="J94" s="132">
        <v>5.99</v>
      </c>
      <c r="K94" s="132">
        <v>5.9301000000000004</v>
      </c>
      <c r="L94" s="132">
        <v>5.8702000000000005</v>
      </c>
      <c r="M94" s="132">
        <v>5.8102999999999998</v>
      </c>
      <c r="N94" s="132">
        <v>5.7504</v>
      </c>
      <c r="O94" s="132">
        <v>5.6306000000000003</v>
      </c>
      <c r="P94" s="132">
        <v>5.5108000000000006</v>
      </c>
      <c r="Q94" s="132">
        <v>5.391</v>
      </c>
      <c r="R94" s="132">
        <v>5.24125</v>
      </c>
      <c r="S94" s="132">
        <v>5.0914999999999999</v>
      </c>
      <c r="T94" s="7" t="s">
        <v>813</v>
      </c>
    </row>
    <row r="95" spans="1:20" ht="11.45" customHeight="1" x14ac:dyDescent="0.25">
      <c r="A95" s="1" t="s">
        <v>283</v>
      </c>
      <c r="B95" s="1" t="s">
        <v>283</v>
      </c>
      <c r="C95" s="1" t="s">
        <v>1156</v>
      </c>
      <c r="D95" s="1">
        <v>161</v>
      </c>
      <c r="E95" s="147" t="s">
        <v>1605</v>
      </c>
      <c r="F95" s="1" t="s">
        <v>152</v>
      </c>
      <c r="G95" s="239">
        <v>24.99</v>
      </c>
      <c r="H95" s="2">
        <v>4.0016006402561026E-2</v>
      </c>
      <c r="I95" s="132">
        <v>25.99</v>
      </c>
      <c r="J95" s="132">
        <v>25.99</v>
      </c>
      <c r="K95" s="132">
        <v>25.730099999999997</v>
      </c>
      <c r="L95" s="132">
        <v>25.470199999999998</v>
      </c>
      <c r="M95" s="132">
        <v>25.210299999999997</v>
      </c>
      <c r="N95" s="132">
        <v>24.950399999999998</v>
      </c>
      <c r="O95" s="132">
        <v>24.430599999999998</v>
      </c>
      <c r="P95" s="132">
        <v>23.910799999999998</v>
      </c>
      <c r="Q95" s="132">
        <v>23.390999999999998</v>
      </c>
      <c r="R95" s="132">
        <v>22.741249999999997</v>
      </c>
      <c r="S95" s="132">
        <v>22.091499999999996</v>
      </c>
      <c r="T95" s="7" t="s">
        <v>809</v>
      </c>
    </row>
    <row r="96" spans="1:20" ht="11.45" customHeight="1" x14ac:dyDescent="0.25">
      <c r="A96" s="1" t="s">
        <v>234</v>
      </c>
      <c r="B96" s="1" t="s">
        <v>234</v>
      </c>
      <c r="C96" s="1" t="s">
        <v>235</v>
      </c>
      <c r="D96" s="1">
        <v>162</v>
      </c>
      <c r="E96" s="147" t="s">
        <v>1605</v>
      </c>
      <c r="F96" s="1" t="s">
        <v>152</v>
      </c>
      <c r="G96" s="239">
        <v>15.39</v>
      </c>
      <c r="H96" s="2">
        <v>-2.5990903183885663E-2</v>
      </c>
      <c r="I96" s="132">
        <v>14.99</v>
      </c>
      <c r="J96" s="132">
        <v>14.99</v>
      </c>
      <c r="K96" s="132">
        <v>14.8401</v>
      </c>
      <c r="L96" s="132">
        <v>14.690200000000001</v>
      </c>
      <c r="M96" s="132">
        <v>14.5403</v>
      </c>
      <c r="N96" s="132">
        <v>14.3904</v>
      </c>
      <c r="O96" s="132">
        <v>14.0906</v>
      </c>
      <c r="P96" s="132">
        <v>13.790800000000001</v>
      </c>
      <c r="Q96" s="132">
        <v>13.491</v>
      </c>
      <c r="R96" s="132">
        <v>13.116250000000001</v>
      </c>
      <c r="S96" s="132">
        <v>12.7415</v>
      </c>
      <c r="T96" s="7" t="s">
        <v>809</v>
      </c>
    </row>
    <row r="97" spans="1:20" ht="11.45" customHeight="1" x14ac:dyDescent="0.25">
      <c r="A97" s="1" t="s">
        <v>258</v>
      </c>
      <c r="B97" s="1" t="s">
        <v>258</v>
      </c>
      <c r="C97" s="1" t="s">
        <v>1155</v>
      </c>
      <c r="D97" s="1">
        <v>160</v>
      </c>
      <c r="E97" s="147" t="s">
        <v>1605</v>
      </c>
      <c r="F97" s="1" t="s">
        <v>152</v>
      </c>
      <c r="G97" s="239">
        <v>17.989999999999998</v>
      </c>
      <c r="H97" s="2">
        <v>0</v>
      </c>
      <c r="I97" s="132">
        <v>17.989999999999998</v>
      </c>
      <c r="J97" s="132">
        <v>17.989999999999998</v>
      </c>
      <c r="K97" s="132">
        <v>17.810099999999998</v>
      </c>
      <c r="L97" s="132">
        <v>17.630199999999999</v>
      </c>
      <c r="M97" s="132">
        <v>17.450299999999999</v>
      </c>
      <c r="N97" s="132">
        <v>17.270399999999999</v>
      </c>
      <c r="O97" s="132">
        <v>16.910599999999999</v>
      </c>
      <c r="P97" s="132">
        <v>16.550799999999999</v>
      </c>
      <c r="Q97" s="132">
        <v>16.190999999999999</v>
      </c>
      <c r="R97" s="132">
        <v>15.741249999999999</v>
      </c>
      <c r="S97" s="132">
        <v>15.291499999999997</v>
      </c>
      <c r="T97" s="7" t="s">
        <v>809</v>
      </c>
    </row>
    <row r="98" spans="1:20" ht="11.45" customHeight="1" x14ac:dyDescent="0.25">
      <c r="A98" s="1" t="s">
        <v>281</v>
      </c>
      <c r="B98" s="1" t="s">
        <v>281</v>
      </c>
      <c r="C98" s="1" t="s">
        <v>282</v>
      </c>
      <c r="D98" s="1">
        <v>163</v>
      </c>
      <c r="E98" s="147" t="s">
        <v>1605</v>
      </c>
      <c r="F98" s="1" t="s">
        <v>152</v>
      </c>
      <c r="G98" s="239">
        <v>25.99</v>
      </c>
      <c r="H98" s="2">
        <v>-3.8476337052712584E-2</v>
      </c>
      <c r="I98" s="132">
        <v>24.99</v>
      </c>
      <c r="J98" s="132">
        <v>24.99</v>
      </c>
      <c r="K98" s="132">
        <v>24.740099999999998</v>
      </c>
      <c r="L98" s="132">
        <v>24.490199999999998</v>
      </c>
      <c r="M98" s="132">
        <v>24.240299999999998</v>
      </c>
      <c r="N98" s="132">
        <v>23.990399999999998</v>
      </c>
      <c r="O98" s="132">
        <v>23.490599999999997</v>
      </c>
      <c r="P98" s="132">
        <v>22.9908</v>
      </c>
      <c r="Q98" s="132">
        <v>22.491</v>
      </c>
      <c r="R98" s="132">
        <v>21.866249999999997</v>
      </c>
      <c r="S98" s="132">
        <v>21.241499999999998</v>
      </c>
      <c r="T98" s="7" t="s">
        <v>809</v>
      </c>
    </row>
    <row r="99" spans="1:20" ht="11.45" customHeight="1" x14ac:dyDescent="0.25">
      <c r="A99" s="1" t="s">
        <v>299</v>
      </c>
      <c r="B99" s="1" t="s">
        <v>299</v>
      </c>
      <c r="C99" s="1" t="s">
        <v>300</v>
      </c>
      <c r="D99" s="1">
        <v>163</v>
      </c>
      <c r="E99" s="147" t="s">
        <v>1605</v>
      </c>
      <c r="F99" s="1" t="s">
        <v>152</v>
      </c>
      <c r="G99" s="239">
        <v>26.99</v>
      </c>
      <c r="H99" s="2">
        <v>3.7050759540570584E-2</v>
      </c>
      <c r="I99" s="132">
        <v>27.99</v>
      </c>
      <c r="J99" s="132">
        <v>27.99</v>
      </c>
      <c r="K99" s="132">
        <v>27.710099999999997</v>
      </c>
      <c r="L99" s="132">
        <v>27.430199999999999</v>
      </c>
      <c r="M99" s="132">
        <v>27.150299999999998</v>
      </c>
      <c r="N99" s="132">
        <v>26.870399999999997</v>
      </c>
      <c r="O99" s="132">
        <v>26.310599999999997</v>
      </c>
      <c r="P99" s="132">
        <v>25.750799999999998</v>
      </c>
      <c r="Q99" s="132">
        <v>25.190999999999999</v>
      </c>
      <c r="R99" s="132">
        <v>24.491249999999997</v>
      </c>
      <c r="S99" s="132">
        <v>23.791499999999999</v>
      </c>
      <c r="T99" s="7" t="s">
        <v>809</v>
      </c>
    </row>
    <row r="100" spans="1:20" ht="11.45" customHeight="1" x14ac:dyDescent="0.25">
      <c r="A100" s="1" t="s">
        <v>317</v>
      </c>
      <c r="B100" s="1" t="s">
        <v>317</v>
      </c>
      <c r="C100" s="1" t="s">
        <v>318</v>
      </c>
      <c r="D100" s="1">
        <v>164</v>
      </c>
      <c r="E100" s="147" t="s">
        <v>1605</v>
      </c>
      <c r="F100" s="1" t="s">
        <v>152</v>
      </c>
      <c r="G100" s="239">
        <v>31.99</v>
      </c>
      <c r="H100" s="2">
        <v>0</v>
      </c>
      <c r="I100" s="132">
        <v>31.99</v>
      </c>
      <c r="J100" s="132">
        <v>31.99</v>
      </c>
      <c r="K100" s="132">
        <v>31.670099999999998</v>
      </c>
      <c r="L100" s="132">
        <v>31.350199999999997</v>
      </c>
      <c r="M100" s="132">
        <v>31.030299999999997</v>
      </c>
      <c r="N100" s="132">
        <v>30.710399999999996</v>
      </c>
      <c r="O100" s="132">
        <v>30.070599999999995</v>
      </c>
      <c r="P100" s="132">
        <v>29.430800000000001</v>
      </c>
      <c r="Q100" s="132">
        <v>28.791</v>
      </c>
      <c r="R100" s="132">
        <v>27.991249999999997</v>
      </c>
      <c r="S100" s="132">
        <v>27.191499999999998</v>
      </c>
      <c r="T100" s="7" t="s">
        <v>809</v>
      </c>
    </row>
    <row r="101" spans="1:20" ht="11.45" customHeight="1" x14ac:dyDescent="0.25">
      <c r="A101" s="1" t="s">
        <v>56</v>
      </c>
      <c r="B101" s="1" t="s">
        <v>56</v>
      </c>
      <c r="C101" s="1" t="s">
        <v>57</v>
      </c>
      <c r="D101" s="1">
        <v>112</v>
      </c>
      <c r="E101" s="147" t="s">
        <v>1605</v>
      </c>
      <c r="F101" s="7" t="s">
        <v>1047</v>
      </c>
      <c r="G101" s="239">
        <v>3.49</v>
      </c>
      <c r="H101" s="2">
        <v>-0.14326647564469913</v>
      </c>
      <c r="I101" s="132">
        <v>2.99</v>
      </c>
      <c r="J101" s="132">
        <v>2.99</v>
      </c>
      <c r="K101" s="132">
        <v>2.9601000000000002</v>
      </c>
      <c r="L101" s="132">
        <v>2.9302000000000001</v>
      </c>
      <c r="M101" s="132">
        <v>2.9003000000000001</v>
      </c>
      <c r="N101" s="132">
        <v>2.8704000000000001</v>
      </c>
      <c r="O101" s="132">
        <v>2.8106</v>
      </c>
      <c r="P101" s="132">
        <v>2.7508000000000004</v>
      </c>
      <c r="Q101" s="132">
        <v>2.6910000000000003</v>
      </c>
      <c r="R101" s="132">
        <v>2.61625</v>
      </c>
      <c r="S101" s="132">
        <v>2.5415000000000001</v>
      </c>
      <c r="T101" s="7" t="s">
        <v>820</v>
      </c>
    </row>
    <row r="102" spans="1:20" ht="11.45" customHeight="1" x14ac:dyDescent="0.25">
      <c r="A102" s="1" t="s">
        <v>298</v>
      </c>
      <c r="B102" s="1" t="s">
        <v>298</v>
      </c>
      <c r="C102" s="1" t="s">
        <v>1161</v>
      </c>
      <c r="D102" s="1">
        <v>164</v>
      </c>
      <c r="E102" s="147" t="s">
        <v>1605</v>
      </c>
      <c r="F102" s="1" t="s">
        <v>152</v>
      </c>
      <c r="G102" s="239">
        <v>28.99</v>
      </c>
      <c r="H102" s="2">
        <v>0</v>
      </c>
      <c r="I102" s="132">
        <v>28.99</v>
      </c>
      <c r="J102" s="132">
        <v>28.99</v>
      </c>
      <c r="K102" s="132">
        <v>28.700099999999999</v>
      </c>
      <c r="L102" s="132">
        <v>28.4102</v>
      </c>
      <c r="M102" s="132">
        <v>28.120299999999997</v>
      </c>
      <c r="N102" s="132">
        <v>27.830399999999997</v>
      </c>
      <c r="O102" s="132">
        <v>27.250599999999999</v>
      </c>
      <c r="P102" s="132">
        <v>26.6708</v>
      </c>
      <c r="Q102" s="132">
        <v>26.090999999999998</v>
      </c>
      <c r="R102" s="132">
        <v>25.366249999999997</v>
      </c>
      <c r="S102" s="132">
        <v>24.641499999999997</v>
      </c>
      <c r="T102" s="7" t="s">
        <v>809</v>
      </c>
    </row>
    <row r="103" spans="1:20" ht="11.45" customHeight="1" x14ac:dyDescent="0.25">
      <c r="A103" s="1" t="s">
        <v>350</v>
      </c>
      <c r="B103" s="1" t="s">
        <v>350</v>
      </c>
      <c r="C103" s="1" t="s">
        <v>1162</v>
      </c>
      <c r="D103" s="1">
        <v>165</v>
      </c>
      <c r="E103" s="147" t="s">
        <v>1605</v>
      </c>
      <c r="F103" s="1" t="s">
        <v>152</v>
      </c>
      <c r="G103" s="239">
        <v>47.99</v>
      </c>
      <c r="H103" s="2">
        <v>4.1675349031048137E-2</v>
      </c>
      <c r="I103" s="132">
        <v>49.99</v>
      </c>
      <c r="J103" s="132">
        <v>49.99</v>
      </c>
      <c r="K103" s="132">
        <v>49.490099999999998</v>
      </c>
      <c r="L103" s="132">
        <v>48.990200000000002</v>
      </c>
      <c r="M103" s="132">
        <v>48.490299999999998</v>
      </c>
      <c r="N103" s="132">
        <v>47.990400000000001</v>
      </c>
      <c r="O103" s="132">
        <v>46.990600000000001</v>
      </c>
      <c r="P103" s="132">
        <v>45.990800000000007</v>
      </c>
      <c r="Q103" s="132">
        <v>44.991</v>
      </c>
      <c r="R103" s="132">
        <v>43.741250000000001</v>
      </c>
      <c r="S103" s="132">
        <v>42.491500000000002</v>
      </c>
      <c r="T103" s="7" t="s">
        <v>809</v>
      </c>
    </row>
    <row r="104" spans="1:20" ht="11.45" customHeight="1" x14ac:dyDescent="0.25">
      <c r="A104" s="140" t="s">
        <v>389</v>
      </c>
      <c r="B104" s="1" t="s">
        <v>389</v>
      </c>
      <c r="C104" s="1" t="s">
        <v>1163</v>
      </c>
      <c r="D104" s="1">
        <v>165</v>
      </c>
      <c r="E104" s="147" t="s">
        <v>1605</v>
      </c>
      <c r="F104" s="7" t="s">
        <v>152</v>
      </c>
      <c r="G104" s="239">
        <v>94.99</v>
      </c>
      <c r="H104" s="2">
        <v>-5.2637119696810196E-2</v>
      </c>
      <c r="I104" s="321" t="s">
        <v>10263</v>
      </c>
      <c r="J104" s="321" t="s">
        <v>10263</v>
      </c>
      <c r="K104" s="321" t="s">
        <v>10263</v>
      </c>
      <c r="L104" s="321" t="s">
        <v>10263</v>
      </c>
      <c r="M104" s="321" t="s">
        <v>10263</v>
      </c>
      <c r="N104" s="321" t="s">
        <v>10263</v>
      </c>
      <c r="O104" s="321" t="s">
        <v>10263</v>
      </c>
      <c r="P104" s="321" t="s">
        <v>10263</v>
      </c>
      <c r="Q104" s="321" t="s">
        <v>10263</v>
      </c>
      <c r="R104" s="321" t="s">
        <v>10263</v>
      </c>
      <c r="S104" s="321" t="s">
        <v>10263</v>
      </c>
      <c r="T104" s="7" t="s">
        <v>818</v>
      </c>
    </row>
    <row r="105" spans="1:20" ht="11.45" customHeight="1" x14ac:dyDescent="0.25">
      <c r="A105" s="1" t="s">
        <v>220</v>
      </c>
      <c r="B105" s="1" t="s">
        <v>220</v>
      </c>
      <c r="C105" s="1" t="s">
        <v>221</v>
      </c>
      <c r="D105" s="1">
        <v>154</v>
      </c>
      <c r="E105" s="147" t="s">
        <v>1605</v>
      </c>
      <c r="F105" s="1" t="s">
        <v>152</v>
      </c>
      <c r="G105" s="239">
        <v>12.99</v>
      </c>
      <c r="H105" s="2">
        <v>-3.8491147036181679E-2</v>
      </c>
      <c r="I105" s="132">
        <v>12.49</v>
      </c>
      <c r="J105" s="132">
        <v>12.49</v>
      </c>
      <c r="K105" s="132">
        <v>12.3651</v>
      </c>
      <c r="L105" s="132">
        <v>12.2402</v>
      </c>
      <c r="M105" s="132">
        <v>12.1153</v>
      </c>
      <c r="N105" s="132">
        <v>11.990399999999999</v>
      </c>
      <c r="O105" s="132">
        <v>11.740599999999999</v>
      </c>
      <c r="P105" s="132">
        <v>11.4908</v>
      </c>
      <c r="Q105" s="132">
        <v>11.241</v>
      </c>
      <c r="R105" s="132">
        <v>10.928750000000001</v>
      </c>
      <c r="S105" s="132">
        <v>10.6165</v>
      </c>
      <c r="T105" s="7" t="s">
        <v>817</v>
      </c>
    </row>
    <row r="106" spans="1:20" ht="11.45" customHeight="1" x14ac:dyDescent="0.25">
      <c r="A106" s="1" t="s">
        <v>151</v>
      </c>
      <c r="B106" s="1" t="s">
        <v>151</v>
      </c>
      <c r="C106" s="1" t="s">
        <v>1147</v>
      </c>
      <c r="D106" s="1">
        <v>154</v>
      </c>
      <c r="E106" s="147" t="s">
        <v>1605</v>
      </c>
      <c r="F106" s="1" t="s">
        <v>152</v>
      </c>
      <c r="G106" s="239">
        <v>7.39</v>
      </c>
      <c r="H106" s="2">
        <v>-5.4127198917455953E-2</v>
      </c>
      <c r="I106" s="132">
        <v>6.99</v>
      </c>
      <c r="J106" s="132">
        <v>6.99</v>
      </c>
      <c r="K106" s="132">
        <v>6.9201000000000006</v>
      </c>
      <c r="L106" s="132">
        <v>6.8502000000000001</v>
      </c>
      <c r="M106" s="132">
        <v>6.7803000000000004</v>
      </c>
      <c r="N106" s="132">
        <v>6.7103999999999999</v>
      </c>
      <c r="O106" s="132">
        <v>6.5705999999999998</v>
      </c>
      <c r="P106" s="132">
        <v>6.4308000000000005</v>
      </c>
      <c r="Q106" s="132">
        <v>6.2910000000000004</v>
      </c>
      <c r="R106" s="132">
        <v>6.11625</v>
      </c>
      <c r="S106" s="132">
        <v>5.9415000000000004</v>
      </c>
      <c r="T106" s="7" t="s">
        <v>817</v>
      </c>
    </row>
    <row r="107" spans="1:20" ht="11.45" customHeight="1" x14ac:dyDescent="0.25">
      <c r="A107" s="1" t="s">
        <v>29</v>
      </c>
      <c r="B107" s="1" t="s">
        <v>29</v>
      </c>
      <c r="C107" s="1" t="s">
        <v>1092</v>
      </c>
      <c r="D107" s="1">
        <v>131</v>
      </c>
      <c r="E107" s="147" t="s">
        <v>1605</v>
      </c>
      <c r="F107" s="1" t="s">
        <v>792</v>
      </c>
      <c r="G107" s="239">
        <v>1.5899999999999999</v>
      </c>
      <c r="H107" s="2">
        <v>-6.3553861635220116E-2</v>
      </c>
      <c r="I107" s="132">
        <v>1.4889493599999999</v>
      </c>
      <c r="J107" s="132">
        <v>1.4889493599999999</v>
      </c>
      <c r="K107" s="132">
        <v>1.4740598664</v>
      </c>
      <c r="L107" s="132">
        <v>1.4591703727999998</v>
      </c>
      <c r="M107" s="132">
        <v>1.4442808791999999</v>
      </c>
      <c r="N107" s="132">
        <v>1.4293913855999998</v>
      </c>
      <c r="O107" s="132">
        <v>1.3996123983999997</v>
      </c>
      <c r="P107" s="132">
        <v>1.3698334111999999</v>
      </c>
      <c r="Q107" s="132">
        <v>1.3400544239999999</v>
      </c>
      <c r="R107" s="132">
        <v>1.30283069</v>
      </c>
      <c r="S107" s="132">
        <v>1.2656069559999998</v>
      </c>
      <c r="T107" s="7" t="s">
        <v>811</v>
      </c>
    </row>
    <row r="108" spans="1:20" ht="11.45" customHeight="1" x14ac:dyDescent="0.25">
      <c r="A108" s="1" t="s">
        <v>351</v>
      </c>
      <c r="B108" s="1" t="s">
        <v>833</v>
      </c>
      <c r="C108" s="1" t="s">
        <v>352</v>
      </c>
      <c r="D108" s="1">
        <v>66</v>
      </c>
      <c r="E108" s="147" t="s">
        <v>1605</v>
      </c>
      <c r="F108" s="1" t="s">
        <v>77</v>
      </c>
      <c r="G108" s="239">
        <v>49.99</v>
      </c>
      <c r="H108" s="2">
        <v>-4.0008001600320066E-2</v>
      </c>
      <c r="I108" s="132">
        <v>47.99</v>
      </c>
      <c r="J108" s="132">
        <v>47.99</v>
      </c>
      <c r="K108" s="132">
        <v>47.510100000000001</v>
      </c>
      <c r="L108" s="132">
        <v>47.030200000000001</v>
      </c>
      <c r="M108" s="132">
        <v>46.5503</v>
      </c>
      <c r="N108" s="132">
        <v>46.070399999999999</v>
      </c>
      <c r="O108" s="132">
        <v>45.110599999999998</v>
      </c>
      <c r="P108" s="132">
        <v>44.150800000000004</v>
      </c>
      <c r="Q108" s="132">
        <v>43.191000000000003</v>
      </c>
      <c r="R108" s="132">
        <v>41.991250000000001</v>
      </c>
      <c r="S108" s="132">
        <v>40.791499999999999</v>
      </c>
      <c r="T108" s="7" t="s">
        <v>809</v>
      </c>
    </row>
    <row r="109" spans="1:20" ht="11.45" customHeight="1" x14ac:dyDescent="0.25">
      <c r="A109" s="1" t="s">
        <v>64</v>
      </c>
      <c r="B109" s="1" t="s">
        <v>64</v>
      </c>
      <c r="C109" s="1" t="s">
        <v>1113</v>
      </c>
      <c r="D109" s="1">
        <v>140</v>
      </c>
      <c r="E109" s="147" t="s">
        <v>1605</v>
      </c>
      <c r="F109" s="1" t="s">
        <v>792</v>
      </c>
      <c r="G109" s="239">
        <v>3.29</v>
      </c>
      <c r="H109" s="2">
        <v>-0.12158054711246198</v>
      </c>
      <c r="I109" s="132">
        <v>2.89</v>
      </c>
      <c r="J109" s="132">
        <v>2.89</v>
      </c>
      <c r="K109" s="132">
        <v>2.8611</v>
      </c>
      <c r="L109" s="132">
        <v>2.8322000000000003</v>
      </c>
      <c r="M109" s="132">
        <v>2.8033000000000001</v>
      </c>
      <c r="N109" s="132">
        <v>2.7744</v>
      </c>
      <c r="O109" s="132">
        <v>2.7166000000000001</v>
      </c>
      <c r="P109" s="132">
        <v>2.6588000000000003</v>
      </c>
      <c r="Q109" s="132">
        <v>2.601</v>
      </c>
      <c r="R109" s="132">
        <v>2.5287500000000001</v>
      </c>
      <c r="S109" s="132">
        <v>2.4565000000000001</v>
      </c>
      <c r="T109" s="7" t="s">
        <v>811</v>
      </c>
    </row>
    <row r="110" spans="1:20" ht="11.45" customHeight="1" x14ac:dyDescent="0.25">
      <c r="A110" s="1" t="s">
        <v>50</v>
      </c>
      <c r="B110" s="1" t="s">
        <v>50</v>
      </c>
      <c r="C110" s="1" t="s">
        <v>1112</v>
      </c>
      <c r="D110" s="1">
        <v>139</v>
      </c>
      <c r="E110" s="147" t="s">
        <v>1605</v>
      </c>
      <c r="F110" s="1" t="s">
        <v>792</v>
      </c>
      <c r="G110" s="239">
        <v>2.99</v>
      </c>
      <c r="H110" s="2">
        <v>-3.3444816053511732E-2</v>
      </c>
      <c r="I110" s="132">
        <v>2.89</v>
      </c>
      <c r="J110" s="132">
        <v>2.89</v>
      </c>
      <c r="K110" s="132">
        <v>2.8611</v>
      </c>
      <c r="L110" s="132">
        <v>2.8322000000000003</v>
      </c>
      <c r="M110" s="132">
        <v>2.8033000000000001</v>
      </c>
      <c r="N110" s="132">
        <v>2.7744</v>
      </c>
      <c r="O110" s="132">
        <v>2.7166000000000001</v>
      </c>
      <c r="P110" s="132">
        <v>2.6588000000000003</v>
      </c>
      <c r="Q110" s="132">
        <v>2.601</v>
      </c>
      <c r="R110" s="132">
        <v>2.5287500000000001</v>
      </c>
      <c r="S110" s="132">
        <v>2.4565000000000001</v>
      </c>
      <c r="T110" s="7" t="s">
        <v>811</v>
      </c>
    </row>
    <row r="111" spans="1:20" s="13" customFormat="1" ht="11.45" customHeight="1" x14ac:dyDescent="0.25">
      <c r="A111" s="1" t="s">
        <v>49</v>
      </c>
      <c r="B111" s="1" t="s">
        <v>49</v>
      </c>
      <c r="C111" s="1" t="s">
        <v>1087</v>
      </c>
      <c r="D111" s="1">
        <v>129</v>
      </c>
      <c r="E111" s="147" t="s">
        <v>1605</v>
      </c>
      <c r="F111" s="1" t="s">
        <v>792</v>
      </c>
      <c r="G111" s="239">
        <v>2.99</v>
      </c>
      <c r="H111" s="2">
        <v>-0.1003344481605352</v>
      </c>
      <c r="I111" s="132">
        <v>2.69</v>
      </c>
      <c r="J111" s="132">
        <v>2.69</v>
      </c>
      <c r="K111" s="132">
        <v>2.6631</v>
      </c>
      <c r="L111" s="132">
        <v>2.6362000000000001</v>
      </c>
      <c r="M111" s="132">
        <v>2.6092999999999997</v>
      </c>
      <c r="N111" s="132">
        <v>2.5823999999999998</v>
      </c>
      <c r="O111" s="132">
        <v>2.5286</v>
      </c>
      <c r="P111" s="132">
        <v>2.4748000000000001</v>
      </c>
      <c r="Q111" s="132">
        <v>2.4209999999999998</v>
      </c>
      <c r="R111" s="132">
        <v>2.3537499999999998</v>
      </c>
      <c r="S111" s="132">
        <v>2.2864999999999998</v>
      </c>
      <c r="T111" s="7" t="s">
        <v>811</v>
      </c>
    </row>
    <row r="112" spans="1:20" ht="11.45" customHeight="1" x14ac:dyDescent="0.25">
      <c r="A112" s="140" t="s">
        <v>53</v>
      </c>
      <c r="B112" s="1" t="s">
        <v>53</v>
      </c>
      <c r="C112" s="1" t="s">
        <v>1100</v>
      </c>
      <c r="D112" s="1">
        <v>134</v>
      </c>
      <c r="E112" s="147" t="s">
        <v>1605</v>
      </c>
      <c r="F112" s="1" t="s">
        <v>792</v>
      </c>
      <c r="G112" s="239">
        <v>2.69</v>
      </c>
      <c r="H112" s="2">
        <v>0</v>
      </c>
      <c r="I112" s="321" t="s">
        <v>10263</v>
      </c>
      <c r="J112" s="321" t="s">
        <v>10263</v>
      </c>
      <c r="K112" s="321" t="s">
        <v>10263</v>
      </c>
      <c r="L112" s="321" t="s">
        <v>10263</v>
      </c>
      <c r="M112" s="321" t="s">
        <v>10263</v>
      </c>
      <c r="N112" s="321" t="s">
        <v>10263</v>
      </c>
      <c r="O112" s="321" t="s">
        <v>10263</v>
      </c>
      <c r="P112" s="321" t="s">
        <v>10263</v>
      </c>
      <c r="Q112" s="321" t="s">
        <v>10263</v>
      </c>
      <c r="R112" s="321" t="s">
        <v>10263</v>
      </c>
      <c r="S112" s="321" t="s">
        <v>10263</v>
      </c>
      <c r="T112" s="7" t="s">
        <v>811</v>
      </c>
    </row>
    <row r="113" spans="1:20" ht="11.45" customHeight="1" x14ac:dyDescent="0.25">
      <c r="A113" s="140" t="s">
        <v>52</v>
      </c>
      <c r="B113" s="1" t="s">
        <v>52</v>
      </c>
      <c r="C113" s="1" t="s">
        <v>1101</v>
      </c>
      <c r="D113" s="1">
        <v>134</v>
      </c>
      <c r="E113" s="147" t="s">
        <v>1605</v>
      </c>
      <c r="F113" s="1" t="s">
        <v>792</v>
      </c>
      <c r="G113" s="239">
        <v>3.69</v>
      </c>
      <c r="H113" s="2">
        <v>-0.2710027100271003</v>
      </c>
      <c r="I113" s="321" t="s">
        <v>10263</v>
      </c>
      <c r="J113" s="321" t="s">
        <v>10263</v>
      </c>
      <c r="K113" s="321" t="s">
        <v>10263</v>
      </c>
      <c r="L113" s="321" t="s">
        <v>10263</v>
      </c>
      <c r="M113" s="321" t="s">
        <v>10263</v>
      </c>
      <c r="N113" s="321" t="s">
        <v>10263</v>
      </c>
      <c r="O113" s="321" t="s">
        <v>10263</v>
      </c>
      <c r="P113" s="321" t="s">
        <v>10263</v>
      </c>
      <c r="Q113" s="321" t="s">
        <v>10263</v>
      </c>
      <c r="R113" s="321" t="s">
        <v>10263</v>
      </c>
      <c r="S113" s="321" t="s">
        <v>10263</v>
      </c>
      <c r="T113" s="7" t="s">
        <v>811</v>
      </c>
    </row>
    <row r="114" spans="1:20" ht="11.45" customHeight="1" x14ac:dyDescent="0.25">
      <c r="A114" s="140" t="s">
        <v>51</v>
      </c>
      <c r="B114" s="1" t="s">
        <v>51</v>
      </c>
      <c r="C114" s="1" t="s">
        <v>1102</v>
      </c>
      <c r="D114" s="1">
        <v>135</v>
      </c>
      <c r="E114" s="147" t="s">
        <v>1605</v>
      </c>
      <c r="F114" s="1" t="s">
        <v>792</v>
      </c>
      <c r="G114" s="239">
        <v>2.69</v>
      </c>
      <c r="H114" s="2">
        <v>0</v>
      </c>
      <c r="I114" s="321" t="s">
        <v>10263</v>
      </c>
      <c r="J114" s="321" t="s">
        <v>10263</v>
      </c>
      <c r="K114" s="321" t="s">
        <v>10263</v>
      </c>
      <c r="L114" s="321" t="s">
        <v>10263</v>
      </c>
      <c r="M114" s="321" t="s">
        <v>10263</v>
      </c>
      <c r="N114" s="321" t="s">
        <v>10263</v>
      </c>
      <c r="O114" s="321" t="s">
        <v>10263</v>
      </c>
      <c r="P114" s="321" t="s">
        <v>10263</v>
      </c>
      <c r="Q114" s="321" t="s">
        <v>10263</v>
      </c>
      <c r="R114" s="321" t="s">
        <v>10263</v>
      </c>
      <c r="S114" s="321" t="s">
        <v>10263</v>
      </c>
      <c r="T114" s="7" t="s">
        <v>811</v>
      </c>
    </row>
    <row r="115" spans="1:20" ht="11.45" customHeight="1" x14ac:dyDescent="0.25">
      <c r="A115" s="1" t="s">
        <v>41</v>
      </c>
      <c r="B115" s="1" t="s">
        <v>41</v>
      </c>
      <c r="C115" s="1" t="s">
        <v>1103</v>
      </c>
      <c r="D115" s="1">
        <v>136</v>
      </c>
      <c r="E115" s="147" t="s">
        <v>1605</v>
      </c>
      <c r="F115" s="1" t="s">
        <v>792</v>
      </c>
      <c r="G115" s="239">
        <v>2.29</v>
      </c>
      <c r="H115" s="2">
        <v>0</v>
      </c>
      <c r="I115" s="132">
        <v>2.29</v>
      </c>
      <c r="J115" s="132">
        <v>2.29</v>
      </c>
      <c r="K115" s="132">
        <v>2.2671000000000001</v>
      </c>
      <c r="L115" s="132">
        <v>2.2442000000000002</v>
      </c>
      <c r="M115" s="132">
        <v>2.2212999999999998</v>
      </c>
      <c r="N115" s="132">
        <v>2.1983999999999999</v>
      </c>
      <c r="O115" s="132">
        <v>2.1526000000000001</v>
      </c>
      <c r="P115" s="132">
        <v>2.1068000000000002</v>
      </c>
      <c r="Q115" s="132">
        <v>2.0609999999999999</v>
      </c>
      <c r="R115" s="132">
        <v>2.0037500000000001</v>
      </c>
      <c r="S115" s="132">
        <v>1.9464999999999999</v>
      </c>
      <c r="T115" s="7" t="s">
        <v>811</v>
      </c>
    </row>
    <row r="116" spans="1:20" ht="11.45" customHeight="1" x14ac:dyDescent="0.25">
      <c r="A116" s="1" t="s">
        <v>43</v>
      </c>
      <c r="B116" s="1" t="s">
        <v>43</v>
      </c>
      <c r="C116" s="1" t="s">
        <v>1086</v>
      </c>
      <c r="D116" s="1">
        <v>129</v>
      </c>
      <c r="E116" s="147" t="s">
        <v>1605</v>
      </c>
      <c r="F116" s="1" t="s">
        <v>792</v>
      </c>
      <c r="G116" s="239">
        <v>2.29</v>
      </c>
      <c r="H116" s="2">
        <v>-4.3668122270742397E-2</v>
      </c>
      <c r="I116" s="132">
        <v>2.19</v>
      </c>
      <c r="J116" s="132">
        <v>2.19</v>
      </c>
      <c r="K116" s="132">
        <v>2.1680999999999999</v>
      </c>
      <c r="L116" s="132">
        <v>2.1461999999999999</v>
      </c>
      <c r="M116" s="132">
        <v>2.1242999999999999</v>
      </c>
      <c r="N116" s="132">
        <v>2.1023999999999998</v>
      </c>
      <c r="O116" s="132">
        <v>2.0585999999999998</v>
      </c>
      <c r="P116" s="132">
        <v>2.0148000000000001</v>
      </c>
      <c r="Q116" s="132">
        <v>1.9710000000000001</v>
      </c>
      <c r="R116" s="132">
        <v>1.91625</v>
      </c>
      <c r="S116" s="132">
        <v>1.8614999999999999</v>
      </c>
      <c r="T116" s="7" t="s">
        <v>811</v>
      </c>
    </row>
    <row r="117" spans="1:20" ht="11.45" customHeight="1" x14ac:dyDescent="0.25">
      <c r="A117" s="1" t="s">
        <v>42</v>
      </c>
      <c r="B117" s="1" t="s">
        <v>42</v>
      </c>
      <c r="C117" s="1" t="s">
        <v>1104</v>
      </c>
      <c r="D117" s="1">
        <v>136</v>
      </c>
      <c r="E117" s="147" t="s">
        <v>1605</v>
      </c>
      <c r="F117" s="1" t="s">
        <v>792</v>
      </c>
      <c r="G117" s="239">
        <v>2.29</v>
      </c>
      <c r="H117" s="2">
        <v>0</v>
      </c>
      <c r="I117" s="132">
        <v>2.29</v>
      </c>
      <c r="J117" s="132">
        <v>2.29</v>
      </c>
      <c r="K117" s="132">
        <v>2.2671000000000001</v>
      </c>
      <c r="L117" s="132">
        <v>2.2442000000000002</v>
      </c>
      <c r="M117" s="132">
        <v>2.2212999999999998</v>
      </c>
      <c r="N117" s="132">
        <v>2.1983999999999999</v>
      </c>
      <c r="O117" s="132">
        <v>2.1526000000000001</v>
      </c>
      <c r="P117" s="132">
        <v>2.1068000000000002</v>
      </c>
      <c r="Q117" s="132">
        <v>2.0609999999999999</v>
      </c>
      <c r="R117" s="132">
        <v>2.0037500000000001</v>
      </c>
      <c r="S117" s="132">
        <v>1.9464999999999999</v>
      </c>
      <c r="T117" s="7" t="s">
        <v>811</v>
      </c>
    </row>
    <row r="118" spans="1:20" ht="11.45" customHeight="1" x14ac:dyDescent="0.25">
      <c r="A118" s="1" t="s">
        <v>79</v>
      </c>
      <c r="B118" s="1" t="s">
        <v>79</v>
      </c>
      <c r="C118" s="1" t="s">
        <v>1082</v>
      </c>
      <c r="D118" s="1">
        <v>127</v>
      </c>
      <c r="E118" s="147" t="s">
        <v>1605</v>
      </c>
      <c r="F118" s="1" t="s">
        <v>792</v>
      </c>
      <c r="G118" s="239">
        <v>4.3899999999999997</v>
      </c>
      <c r="H118" s="2">
        <v>-0.13727521640091106</v>
      </c>
      <c r="I118" s="132">
        <v>3.7873618000000002</v>
      </c>
      <c r="J118" s="132">
        <v>3.7873618000000002</v>
      </c>
      <c r="K118" s="132">
        <v>3.7494881820000003</v>
      </c>
      <c r="L118" s="132">
        <v>3.711614564</v>
      </c>
      <c r="M118" s="132">
        <v>3.6737409460000001</v>
      </c>
      <c r="N118" s="132">
        <v>3.6358673280000002</v>
      </c>
      <c r="O118" s="132">
        <v>3.560120092</v>
      </c>
      <c r="P118" s="132">
        <v>3.4843728560000002</v>
      </c>
      <c r="Q118" s="132">
        <v>3.4086256200000005</v>
      </c>
      <c r="R118" s="132">
        <v>3.3139415750000003</v>
      </c>
      <c r="S118" s="132">
        <v>3.2192575300000001</v>
      </c>
      <c r="T118" s="7" t="s">
        <v>811</v>
      </c>
    </row>
    <row r="119" spans="1:20" ht="11.45" customHeight="1" x14ac:dyDescent="0.25">
      <c r="A119" s="1" t="s">
        <v>201</v>
      </c>
      <c r="B119" s="1" t="s">
        <v>201</v>
      </c>
      <c r="C119" s="1" t="s">
        <v>202</v>
      </c>
      <c r="D119" s="1">
        <v>137</v>
      </c>
      <c r="E119" s="147" t="s">
        <v>1605</v>
      </c>
      <c r="F119" s="1" t="s">
        <v>792</v>
      </c>
      <c r="G119" s="239">
        <v>10.79</v>
      </c>
      <c r="H119" s="2">
        <v>-7.4142724745134295E-2</v>
      </c>
      <c r="I119" s="132">
        <v>9.99</v>
      </c>
      <c r="J119" s="132">
        <v>9.99</v>
      </c>
      <c r="K119" s="132">
        <v>9.8901000000000003</v>
      </c>
      <c r="L119" s="132">
        <v>9.7902000000000005</v>
      </c>
      <c r="M119" s="132">
        <v>9.6903000000000006</v>
      </c>
      <c r="N119" s="132">
        <v>9.5904000000000007</v>
      </c>
      <c r="O119" s="132">
        <v>9.3905999999999992</v>
      </c>
      <c r="P119" s="132">
        <v>9.1908000000000012</v>
      </c>
      <c r="Q119" s="132">
        <v>8.9909999999999997</v>
      </c>
      <c r="R119" s="132">
        <v>8.7412500000000009</v>
      </c>
      <c r="S119" s="132">
        <v>8.4915000000000003</v>
      </c>
      <c r="T119" s="7" t="s">
        <v>815</v>
      </c>
    </row>
    <row r="120" spans="1:20" ht="11.45" customHeight="1" x14ac:dyDescent="0.25">
      <c r="A120" s="1" t="s">
        <v>39</v>
      </c>
      <c r="B120" s="1" t="s">
        <v>39</v>
      </c>
      <c r="C120" s="1" t="s">
        <v>829</v>
      </c>
      <c r="D120" s="1">
        <v>208</v>
      </c>
      <c r="E120" s="147" t="s">
        <v>1605</v>
      </c>
      <c r="F120" s="1" t="s">
        <v>794</v>
      </c>
      <c r="G120" s="239">
        <v>2.4900000000000002</v>
      </c>
      <c r="H120" s="2">
        <v>-0.19574200803212868</v>
      </c>
      <c r="I120" s="132">
        <v>2.0026023999999998</v>
      </c>
      <c r="J120" s="132">
        <v>2.0026023999999998</v>
      </c>
      <c r="K120" s="132">
        <v>1.9825763759999997</v>
      </c>
      <c r="L120" s="132">
        <v>1.9625503519999998</v>
      </c>
      <c r="M120" s="132">
        <v>1.9425243279999997</v>
      </c>
      <c r="N120" s="132">
        <v>1.9224983039999997</v>
      </c>
      <c r="O120" s="132">
        <v>1.8824462559999997</v>
      </c>
      <c r="P120" s="132">
        <v>1.842394208</v>
      </c>
      <c r="Q120" s="132">
        <v>1.8023421599999998</v>
      </c>
      <c r="R120" s="132">
        <v>1.7522770999999997</v>
      </c>
      <c r="S120" s="132">
        <v>1.7022120399999998</v>
      </c>
      <c r="T120" s="7" t="s">
        <v>811</v>
      </c>
    </row>
    <row r="121" spans="1:20" ht="11.45" customHeight="1" x14ac:dyDescent="0.25">
      <c r="A121" s="1" t="s">
        <v>62</v>
      </c>
      <c r="B121" s="1" t="s">
        <v>62</v>
      </c>
      <c r="C121" s="1" t="s">
        <v>830</v>
      </c>
      <c r="D121" s="1">
        <v>208</v>
      </c>
      <c r="E121" s="147" t="s">
        <v>1605</v>
      </c>
      <c r="F121" s="1" t="s">
        <v>794</v>
      </c>
      <c r="G121" s="239">
        <v>3.39</v>
      </c>
      <c r="H121" s="2">
        <v>-2.9498525073746337E-2</v>
      </c>
      <c r="I121" s="132">
        <v>3.29</v>
      </c>
      <c r="J121" s="132">
        <v>3.29</v>
      </c>
      <c r="K121" s="132">
        <v>3.2570999999999999</v>
      </c>
      <c r="L121" s="132">
        <v>3.2242000000000002</v>
      </c>
      <c r="M121" s="132">
        <v>3.1913</v>
      </c>
      <c r="N121" s="132">
        <v>3.1583999999999999</v>
      </c>
      <c r="O121" s="132">
        <v>3.0926</v>
      </c>
      <c r="P121" s="132">
        <v>3.0268000000000002</v>
      </c>
      <c r="Q121" s="132">
        <v>2.9610000000000003</v>
      </c>
      <c r="R121" s="132">
        <v>2.8787500000000001</v>
      </c>
      <c r="S121" s="132">
        <v>2.7965</v>
      </c>
      <c r="T121" s="7" t="s">
        <v>813</v>
      </c>
    </row>
    <row r="122" spans="1:20" ht="11.45" customHeight="1" x14ac:dyDescent="0.25">
      <c r="A122" s="1" t="s">
        <v>74</v>
      </c>
      <c r="B122" s="1" t="s">
        <v>74</v>
      </c>
      <c r="C122" s="1" t="s">
        <v>75</v>
      </c>
      <c r="D122" s="1">
        <v>208</v>
      </c>
      <c r="E122" s="147" t="s">
        <v>1605</v>
      </c>
      <c r="F122" s="1" t="s">
        <v>794</v>
      </c>
      <c r="G122" s="239">
        <v>4.79</v>
      </c>
      <c r="H122" s="2">
        <v>4.1753653444676443E-2</v>
      </c>
      <c r="I122" s="132">
        <v>4.99</v>
      </c>
      <c r="J122" s="132">
        <v>4.99</v>
      </c>
      <c r="K122" s="132">
        <v>4.9401000000000002</v>
      </c>
      <c r="L122" s="132">
        <v>4.8902000000000001</v>
      </c>
      <c r="M122" s="132">
        <v>4.8403</v>
      </c>
      <c r="N122" s="132">
        <v>4.7904</v>
      </c>
      <c r="O122" s="132">
        <v>4.6905999999999999</v>
      </c>
      <c r="P122" s="132">
        <v>4.5908000000000007</v>
      </c>
      <c r="Q122" s="132">
        <v>4.4910000000000005</v>
      </c>
      <c r="R122" s="132">
        <v>4.36625</v>
      </c>
      <c r="S122" s="132">
        <v>4.2415000000000003</v>
      </c>
      <c r="T122" s="7" t="s">
        <v>813</v>
      </c>
    </row>
    <row r="123" spans="1:20" ht="11.45" customHeight="1" x14ac:dyDescent="0.25">
      <c r="A123" s="140" t="s">
        <v>173</v>
      </c>
      <c r="B123" s="1" t="s">
        <v>173</v>
      </c>
      <c r="C123" s="1" t="s">
        <v>174</v>
      </c>
      <c r="D123" s="1">
        <v>113</v>
      </c>
      <c r="E123" s="147" t="s">
        <v>1605</v>
      </c>
      <c r="F123" s="7" t="s">
        <v>1047</v>
      </c>
      <c r="G123" s="239">
        <v>8.99</v>
      </c>
      <c r="H123" s="2">
        <v>0</v>
      </c>
      <c r="I123" s="321" t="s">
        <v>10263</v>
      </c>
      <c r="J123" s="321" t="s">
        <v>10263</v>
      </c>
      <c r="K123" s="321" t="s">
        <v>10263</v>
      </c>
      <c r="L123" s="321" t="s">
        <v>10263</v>
      </c>
      <c r="M123" s="321" t="s">
        <v>10263</v>
      </c>
      <c r="N123" s="321" t="s">
        <v>10263</v>
      </c>
      <c r="O123" s="321" t="s">
        <v>10263</v>
      </c>
      <c r="P123" s="321" t="s">
        <v>10263</v>
      </c>
      <c r="Q123" s="321" t="s">
        <v>10263</v>
      </c>
      <c r="R123" s="321" t="s">
        <v>10263</v>
      </c>
      <c r="S123" s="321" t="s">
        <v>10263</v>
      </c>
      <c r="T123" s="7" t="s">
        <v>814</v>
      </c>
    </row>
    <row r="124" spans="1:20" ht="11.45" customHeight="1" x14ac:dyDescent="0.25">
      <c r="A124" s="1" t="s">
        <v>99</v>
      </c>
      <c r="B124" s="1" t="s">
        <v>99</v>
      </c>
      <c r="C124" s="1" t="s">
        <v>100</v>
      </c>
      <c r="D124" s="1">
        <v>212</v>
      </c>
      <c r="E124" s="147" t="s">
        <v>1605</v>
      </c>
      <c r="F124" s="1" t="s">
        <v>796</v>
      </c>
      <c r="G124" s="239">
        <v>5.99</v>
      </c>
      <c r="H124" s="2">
        <v>-0.1669449081803005</v>
      </c>
      <c r="I124" s="132">
        <v>4.99</v>
      </c>
      <c r="J124" s="132">
        <v>4.99</v>
      </c>
      <c r="K124" s="132">
        <v>4.9401000000000002</v>
      </c>
      <c r="L124" s="132">
        <v>4.8902000000000001</v>
      </c>
      <c r="M124" s="132">
        <v>4.8403</v>
      </c>
      <c r="N124" s="132">
        <v>4.7904</v>
      </c>
      <c r="O124" s="132">
        <v>4.6905999999999999</v>
      </c>
      <c r="P124" s="132">
        <v>4.5908000000000007</v>
      </c>
      <c r="Q124" s="132">
        <v>4.4910000000000005</v>
      </c>
      <c r="R124" s="132">
        <v>4.36625</v>
      </c>
      <c r="S124" s="132">
        <v>4.2415000000000003</v>
      </c>
      <c r="T124" s="7" t="s">
        <v>811</v>
      </c>
    </row>
    <row r="125" spans="1:20" ht="11.45" customHeight="1" x14ac:dyDescent="0.25">
      <c r="A125" s="1" t="s">
        <v>425</v>
      </c>
      <c r="B125" s="1" t="s">
        <v>425</v>
      </c>
      <c r="C125" s="1" t="s">
        <v>1234</v>
      </c>
      <c r="D125" s="1">
        <v>33</v>
      </c>
      <c r="E125" s="147" t="s">
        <v>1605</v>
      </c>
      <c r="F125" s="1" t="s">
        <v>795</v>
      </c>
      <c r="G125" s="239">
        <v>15.99</v>
      </c>
      <c r="H125" s="2">
        <v>0</v>
      </c>
      <c r="I125" s="132">
        <v>15.99</v>
      </c>
      <c r="J125" s="132">
        <v>15.99</v>
      </c>
      <c r="K125" s="132">
        <v>15.8301</v>
      </c>
      <c r="L125" s="132">
        <v>15.670199999999999</v>
      </c>
      <c r="M125" s="132">
        <v>15.510299999999999</v>
      </c>
      <c r="N125" s="132">
        <v>15.3504</v>
      </c>
      <c r="O125" s="132">
        <v>15.0306</v>
      </c>
      <c r="P125" s="132">
        <v>14.710800000000001</v>
      </c>
      <c r="Q125" s="132">
        <v>14.391</v>
      </c>
      <c r="R125" s="132">
        <v>13.991250000000001</v>
      </c>
      <c r="S125" s="132">
        <v>13.5915</v>
      </c>
      <c r="T125" s="7" t="s">
        <v>827</v>
      </c>
    </row>
    <row r="126" spans="1:20" ht="11.45" customHeight="1" x14ac:dyDescent="0.25">
      <c r="A126" s="1" t="s">
        <v>153</v>
      </c>
      <c r="B126" s="1" t="s">
        <v>153</v>
      </c>
      <c r="C126" s="1" t="s">
        <v>154</v>
      </c>
      <c r="D126" s="1">
        <v>175</v>
      </c>
      <c r="E126" s="147" t="s">
        <v>1605</v>
      </c>
      <c r="F126" s="1" t="s">
        <v>1168</v>
      </c>
      <c r="G126" s="239">
        <v>7.99</v>
      </c>
      <c r="H126" s="2">
        <v>-0.18773466833541927</v>
      </c>
      <c r="I126" s="132">
        <v>6.49</v>
      </c>
      <c r="J126" s="132">
        <v>6.49</v>
      </c>
      <c r="K126" s="132">
        <v>6.4251000000000005</v>
      </c>
      <c r="L126" s="132">
        <v>6.3601999999999999</v>
      </c>
      <c r="M126" s="132">
        <v>6.2953000000000001</v>
      </c>
      <c r="N126" s="132">
        <v>6.2304000000000004</v>
      </c>
      <c r="O126" s="132">
        <v>6.1006</v>
      </c>
      <c r="P126" s="132">
        <v>5.9708000000000006</v>
      </c>
      <c r="Q126" s="132">
        <v>5.8410000000000002</v>
      </c>
      <c r="R126" s="132">
        <v>5.67875</v>
      </c>
      <c r="S126" s="132">
        <v>5.5164999999999997</v>
      </c>
      <c r="T126" s="7" t="s">
        <v>809</v>
      </c>
    </row>
    <row r="127" spans="1:20" s="13" customFormat="1" ht="11.45" customHeight="1" x14ac:dyDescent="0.25">
      <c r="A127" s="9" t="s">
        <v>365</v>
      </c>
      <c r="B127" s="1" t="s">
        <v>365</v>
      </c>
      <c r="C127" s="9" t="s">
        <v>366</v>
      </c>
      <c r="D127" s="1">
        <v>22</v>
      </c>
      <c r="E127" s="186" t="s">
        <v>2133</v>
      </c>
      <c r="F127" s="9" t="s">
        <v>795</v>
      </c>
      <c r="G127" s="239">
        <v>49.99</v>
      </c>
      <c r="H127" s="2">
        <v>0</v>
      </c>
      <c r="I127" s="132">
        <v>49.99</v>
      </c>
      <c r="J127" s="132">
        <v>49.99</v>
      </c>
      <c r="K127" s="132">
        <v>49.99</v>
      </c>
      <c r="L127" s="132">
        <v>49.99</v>
      </c>
      <c r="M127" s="132">
        <v>48.740250000000003</v>
      </c>
      <c r="N127" s="132">
        <v>48.740250000000003</v>
      </c>
      <c r="O127" s="132">
        <v>48.740250000000003</v>
      </c>
      <c r="P127" s="132">
        <v>48.240349999999999</v>
      </c>
      <c r="Q127" s="132">
        <v>48.240349999999999</v>
      </c>
      <c r="R127" s="132">
        <v>48.240349999999999</v>
      </c>
      <c r="S127" s="132">
        <v>47.490499999999997</v>
      </c>
      <c r="T127" s="9" t="s">
        <v>814</v>
      </c>
    </row>
    <row r="128" spans="1:20" ht="11.45" customHeight="1" x14ac:dyDescent="0.25">
      <c r="A128" s="1" t="s">
        <v>150</v>
      </c>
      <c r="B128" s="1" t="s">
        <v>150</v>
      </c>
      <c r="C128" s="1" t="s">
        <v>1195</v>
      </c>
      <c r="D128" s="1">
        <v>188</v>
      </c>
      <c r="E128" s="147" t="s">
        <v>1605</v>
      </c>
      <c r="F128" s="1" t="s">
        <v>1168</v>
      </c>
      <c r="G128" s="239">
        <v>8.99</v>
      </c>
      <c r="H128" s="2">
        <v>-0.22246941045606228</v>
      </c>
      <c r="I128" s="132">
        <v>6.99</v>
      </c>
      <c r="J128" s="132">
        <v>6.99</v>
      </c>
      <c r="K128" s="132">
        <v>6.9201000000000006</v>
      </c>
      <c r="L128" s="132">
        <v>6.8502000000000001</v>
      </c>
      <c r="M128" s="132">
        <v>6.7803000000000004</v>
      </c>
      <c r="N128" s="132">
        <v>6.7103999999999999</v>
      </c>
      <c r="O128" s="132">
        <v>6.5705999999999998</v>
      </c>
      <c r="P128" s="132">
        <v>6.4308000000000005</v>
      </c>
      <c r="Q128" s="132">
        <v>6.2910000000000004</v>
      </c>
      <c r="R128" s="132">
        <v>6.11625</v>
      </c>
      <c r="S128" s="132">
        <v>5.9415000000000004</v>
      </c>
      <c r="T128" s="7" t="s">
        <v>813</v>
      </c>
    </row>
    <row r="129" spans="1:20" ht="11.45" customHeight="1" x14ac:dyDescent="0.25">
      <c r="A129" s="1" t="s">
        <v>284</v>
      </c>
      <c r="B129" s="1" t="s">
        <v>284</v>
      </c>
      <c r="C129" s="1" t="s">
        <v>285</v>
      </c>
      <c r="D129" s="1">
        <v>197</v>
      </c>
      <c r="E129" s="147" t="s">
        <v>1605</v>
      </c>
      <c r="F129" s="1" t="s">
        <v>797</v>
      </c>
      <c r="G129" s="239">
        <v>19.989999999999998</v>
      </c>
      <c r="H129" s="2">
        <v>0</v>
      </c>
      <c r="I129" s="132">
        <v>19.989999999999998</v>
      </c>
      <c r="J129" s="132">
        <v>19.989999999999998</v>
      </c>
      <c r="K129" s="132">
        <v>19.790099999999999</v>
      </c>
      <c r="L129" s="132">
        <v>19.590199999999999</v>
      </c>
      <c r="M129" s="132">
        <v>19.390299999999996</v>
      </c>
      <c r="N129" s="132">
        <v>19.190399999999997</v>
      </c>
      <c r="O129" s="132">
        <v>18.790599999999998</v>
      </c>
      <c r="P129" s="132">
        <v>18.390799999999999</v>
      </c>
      <c r="Q129" s="132">
        <v>17.991</v>
      </c>
      <c r="R129" s="132">
        <v>17.491249999999997</v>
      </c>
      <c r="S129" s="132">
        <v>16.991499999999998</v>
      </c>
      <c r="T129" s="7" t="s">
        <v>811</v>
      </c>
    </row>
    <row r="130" spans="1:20" ht="11.45" customHeight="1" x14ac:dyDescent="0.25">
      <c r="A130" s="1" t="s">
        <v>166</v>
      </c>
      <c r="B130" s="1" t="s">
        <v>166</v>
      </c>
      <c r="C130" s="1" t="s">
        <v>167</v>
      </c>
      <c r="D130" s="1">
        <v>40</v>
      </c>
      <c r="E130" s="147" t="s">
        <v>1605</v>
      </c>
      <c r="F130" s="1" t="s">
        <v>795</v>
      </c>
      <c r="G130" s="239">
        <v>9.99</v>
      </c>
      <c r="H130" s="2">
        <v>-0.20020020020020018</v>
      </c>
      <c r="I130" s="132">
        <v>7.99</v>
      </c>
      <c r="J130" s="132">
        <v>7.99</v>
      </c>
      <c r="K130" s="132">
        <v>7.9100999999999999</v>
      </c>
      <c r="L130" s="132">
        <v>7.8302000000000005</v>
      </c>
      <c r="M130" s="132">
        <v>7.7503000000000002</v>
      </c>
      <c r="N130" s="132">
        <v>7.6703999999999999</v>
      </c>
      <c r="O130" s="132">
        <v>7.5106000000000002</v>
      </c>
      <c r="P130" s="132">
        <v>7.3508000000000004</v>
      </c>
      <c r="Q130" s="132">
        <v>7.1910000000000007</v>
      </c>
      <c r="R130" s="132">
        <v>6.99125</v>
      </c>
      <c r="S130" s="132">
        <v>6.7915000000000001</v>
      </c>
      <c r="T130" s="7" t="s">
        <v>826</v>
      </c>
    </row>
    <row r="131" spans="1:20" ht="11.45" customHeight="1" x14ac:dyDescent="0.25">
      <c r="A131" s="1" t="s">
        <v>179</v>
      </c>
      <c r="B131" s="1" t="s">
        <v>179</v>
      </c>
      <c r="C131" s="1" t="s">
        <v>180</v>
      </c>
      <c r="D131" s="1">
        <v>40</v>
      </c>
      <c r="E131" s="147" t="s">
        <v>1605</v>
      </c>
      <c r="F131" s="1" t="s">
        <v>795</v>
      </c>
      <c r="G131" s="239">
        <v>9.99</v>
      </c>
      <c r="H131" s="2">
        <v>-0.10010010010010009</v>
      </c>
      <c r="I131" s="132">
        <v>8.99</v>
      </c>
      <c r="J131" s="132">
        <v>8.99</v>
      </c>
      <c r="K131" s="132">
        <v>8.9001000000000001</v>
      </c>
      <c r="L131" s="132">
        <v>8.8102</v>
      </c>
      <c r="M131" s="132">
        <v>8.7202999999999999</v>
      </c>
      <c r="N131" s="132">
        <v>8.6303999999999998</v>
      </c>
      <c r="O131" s="132">
        <v>8.4505999999999997</v>
      </c>
      <c r="P131" s="132">
        <v>8.2708000000000013</v>
      </c>
      <c r="Q131" s="132">
        <v>8.0910000000000011</v>
      </c>
      <c r="R131" s="132">
        <v>7.86625</v>
      </c>
      <c r="S131" s="132">
        <v>7.6414999999999997</v>
      </c>
      <c r="T131" s="7" t="s">
        <v>811</v>
      </c>
    </row>
    <row r="132" spans="1:20" ht="11.45" customHeight="1" x14ac:dyDescent="0.25">
      <c r="A132" s="1" t="s">
        <v>40</v>
      </c>
      <c r="B132" s="1" t="s">
        <v>40</v>
      </c>
      <c r="C132" s="1" t="s">
        <v>1294</v>
      </c>
      <c r="D132" s="1">
        <v>220</v>
      </c>
      <c r="E132" s="147" t="s">
        <v>1605</v>
      </c>
      <c r="F132" s="1" t="s">
        <v>796</v>
      </c>
      <c r="G132" s="239">
        <v>2.99</v>
      </c>
      <c r="H132" s="2">
        <v>-0.43038916387959869</v>
      </c>
      <c r="I132" s="132">
        <v>1.7031364</v>
      </c>
      <c r="J132" s="132">
        <v>1.7031364</v>
      </c>
      <c r="K132" s="132">
        <v>1.6861050360000001</v>
      </c>
      <c r="L132" s="132">
        <v>1.6690736719999999</v>
      </c>
      <c r="M132" s="132">
        <v>1.652042308</v>
      </c>
      <c r="N132" s="132">
        <v>1.635010944</v>
      </c>
      <c r="O132" s="132">
        <v>1.6009482159999999</v>
      </c>
      <c r="P132" s="132">
        <v>1.566885488</v>
      </c>
      <c r="Q132" s="132">
        <v>1.53282276</v>
      </c>
      <c r="R132" s="132">
        <v>1.49024435</v>
      </c>
      <c r="S132" s="132">
        <v>1.44766594</v>
      </c>
      <c r="T132" s="7" t="s">
        <v>811</v>
      </c>
    </row>
    <row r="133" spans="1:20" ht="11.45" customHeight="1" x14ac:dyDescent="0.25">
      <c r="A133" s="1" t="s">
        <v>161</v>
      </c>
      <c r="B133" s="1" t="s">
        <v>161</v>
      </c>
      <c r="C133" s="1" t="s">
        <v>1192</v>
      </c>
      <c r="D133" s="1">
        <v>186</v>
      </c>
      <c r="E133" s="147" t="s">
        <v>1605</v>
      </c>
      <c r="F133" s="1" t="s">
        <v>1168</v>
      </c>
      <c r="G133" s="239">
        <v>9.99</v>
      </c>
      <c r="H133" s="2">
        <v>-0.20020020020020018</v>
      </c>
      <c r="I133" s="132">
        <v>7.99</v>
      </c>
      <c r="J133" s="132">
        <v>7.99</v>
      </c>
      <c r="K133" s="132">
        <v>7.9100999999999999</v>
      </c>
      <c r="L133" s="132">
        <v>7.8302000000000005</v>
      </c>
      <c r="M133" s="132">
        <v>7.7503000000000002</v>
      </c>
      <c r="N133" s="132">
        <v>7.6703999999999999</v>
      </c>
      <c r="O133" s="132">
        <v>7.5106000000000002</v>
      </c>
      <c r="P133" s="132">
        <v>7.3508000000000004</v>
      </c>
      <c r="Q133" s="132">
        <v>7.1910000000000007</v>
      </c>
      <c r="R133" s="132">
        <v>6.99125</v>
      </c>
      <c r="S133" s="132">
        <v>6.7915000000000001</v>
      </c>
      <c r="T133" s="7" t="s">
        <v>813</v>
      </c>
    </row>
    <row r="134" spans="1:20" ht="11.45" customHeight="1" x14ac:dyDescent="0.25">
      <c r="A134" s="1" t="s">
        <v>203</v>
      </c>
      <c r="B134" s="1" t="s">
        <v>203</v>
      </c>
      <c r="C134" s="1" t="s">
        <v>204</v>
      </c>
      <c r="D134" s="1">
        <v>186</v>
      </c>
      <c r="E134" s="147" t="s">
        <v>1605</v>
      </c>
      <c r="F134" s="1" t="s">
        <v>1168</v>
      </c>
      <c r="G134" s="239">
        <v>11.99</v>
      </c>
      <c r="H134" s="2">
        <v>-8.3402835696413671E-2</v>
      </c>
      <c r="I134" s="132">
        <v>10.99</v>
      </c>
      <c r="J134" s="132">
        <v>10.99</v>
      </c>
      <c r="K134" s="132">
        <v>10.880100000000001</v>
      </c>
      <c r="L134" s="132">
        <v>10.770200000000001</v>
      </c>
      <c r="M134" s="132">
        <v>10.660299999999999</v>
      </c>
      <c r="N134" s="132">
        <v>10.5504</v>
      </c>
      <c r="O134" s="132">
        <v>10.3306</v>
      </c>
      <c r="P134" s="132">
        <v>10.110800000000001</v>
      </c>
      <c r="Q134" s="132">
        <v>9.891</v>
      </c>
      <c r="R134" s="132">
        <v>9.6162500000000009</v>
      </c>
      <c r="S134" s="132">
        <v>9.3414999999999999</v>
      </c>
      <c r="T134" s="7" t="s">
        <v>811</v>
      </c>
    </row>
    <row r="135" spans="1:20" ht="11.45" customHeight="1" x14ac:dyDescent="0.25">
      <c r="A135" s="1" t="s">
        <v>270</v>
      </c>
      <c r="B135" s="1" t="s">
        <v>270</v>
      </c>
      <c r="C135" s="1" t="s">
        <v>1246</v>
      </c>
      <c r="D135" s="1">
        <v>36</v>
      </c>
      <c r="E135" s="147" t="s">
        <v>1605</v>
      </c>
      <c r="F135" s="1" t="s">
        <v>795</v>
      </c>
      <c r="G135" s="239">
        <v>21.99</v>
      </c>
      <c r="H135" s="2">
        <v>-9.0950432014552079E-2</v>
      </c>
      <c r="I135" s="132">
        <v>19.989999999999998</v>
      </c>
      <c r="J135" s="132">
        <v>19.989999999999998</v>
      </c>
      <c r="K135" s="132">
        <v>19.790099999999999</v>
      </c>
      <c r="L135" s="132">
        <v>19.590199999999999</v>
      </c>
      <c r="M135" s="132">
        <v>19.390299999999996</v>
      </c>
      <c r="N135" s="132">
        <v>19.190399999999997</v>
      </c>
      <c r="O135" s="132">
        <v>18.790599999999998</v>
      </c>
      <c r="P135" s="132">
        <v>18.390799999999999</v>
      </c>
      <c r="Q135" s="132">
        <v>17.991</v>
      </c>
      <c r="R135" s="132">
        <v>17.491249999999997</v>
      </c>
      <c r="S135" s="132">
        <v>16.991499999999998</v>
      </c>
      <c r="T135" s="7" t="s">
        <v>811</v>
      </c>
    </row>
    <row r="136" spans="1:20" ht="11.45" customHeight="1" x14ac:dyDescent="0.25">
      <c r="A136" s="1" t="s">
        <v>175</v>
      </c>
      <c r="B136" s="1" t="s">
        <v>175</v>
      </c>
      <c r="C136" s="1" t="s">
        <v>176</v>
      </c>
      <c r="D136" s="1">
        <v>210</v>
      </c>
      <c r="E136" s="147" t="s">
        <v>1605</v>
      </c>
      <c r="F136" s="1" t="s">
        <v>794</v>
      </c>
      <c r="G136" s="239">
        <v>8.99</v>
      </c>
      <c r="H136" s="2">
        <v>0</v>
      </c>
      <c r="I136" s="132">
        <v>8.99</v>
      </c>
      <c r="J136" s="132">
        <v>8.99</v>
      </c>
      <c r="K136" s="132">
        <v>8.9001000000000001</v>
      </c>
      <c r="L136" s="132">
        <v>8.8102</v>
      </c>
      <c r="M136" s="132">
        <v>8.7202999999999999</v>
      </c>
      <c r="N136" s="132">
        <v>8.6303999999999998</v>
      </c>
      <c r="O136" s="132">
        <v>8.4505999999999997</v>
      </c>
      <c r="P136" s="132">
        <v>8.2708000000000013</v>
      </c>
      <c r="Q136" s="132">
        <v>8.0910000000000011</v>
      </c>
      <c r="R136" s="132">
        <v>7.86625</v>
      </c>
      <c r="S136" s="132">
        <v>7.6414999999999997</v>
      </c>
      <c r="T136" s="7" t="s">
        <v>813</v>
      </c>
    </row>
    <row r="137" spans="1:20" s="13" customFormat="1" ht="11.45" customHeight="1" x14ac:dyDescent="0.25">
      <c r="A137" s="1" t="s">
        <v>205</v>
      </c>
      <c r="B137" s="1" t="s">
        <v>205</v>
      </c>
      <c r="C137" s="1" t="s">
        <v>1273</v>
      </c>
      <c r="D137" s="1">
        <v>210</v>
      </c>
      <c r="E137" s="147" t="s">
        <v>1605</v>
      </c>
      <c r="F137" s="1" t="s">
        <v>794</v>
      </c>
      <c r="G137" s="239">
        <v>11.49</v>
      </c>
      <c r="H137" s="2">
        <v>0</v>
      </c>
      <c r="I137" s="132">
        <v>11.49</v>
      </c>
      <c r="J137" s="132">
        <v>11.49</v>
      </c>
      <c r="K137" s="132">
        <v>11.3751</v>
      </c>
      <c r="L137" s="132">
        <v>11.260199999999999</v>
      </c>
      <c r="M137" s="132">
        <v>11.145300000000001</v>
      </c>
      <c r="N137" s="132">
        <v>11.0304</v>
      </c>
      <c r="O137" s="132">
        <v>10.800599999999999</v>
      </c>
      <c r="P137" s="132">
        <v>10.5708</v>
      </c>
      <c r="Q137" s="132">
        <v>10.341000000000001</v>
      </c>
      <c r="R137" s="132">
        <v>10.053750000000001</v>
      </c>
      <c r="S137" s="132">
        <v>9.7665000000000006</v>
      </c>
      <c r="T137" s="7" t="s">
        <v>813</v>
      </c>
    </row>
    <row r="138" spans="1:20" ht="11.45" customHeight="1" x14ac:dyDescent="0.25">
      <c r="A138" s="1" t="s">
        <v>189</v>
      </c>
      <c r="B138" s="1" t="s">
        <v>189</v>
      </c>
      <c r="C138" s="1" t="s">
        <v>190</v>
      </c>
      <c r="D138" s="1">
        <v>210</v>
      </c>
      <c r="E138" s="147" t="s">
        <v>1605</v>
      </c>
      <c r="F138" s="1" t="s">
        <v>794</v>
      </c>
      <c r="G138" s="239">
        <v>10.49</v>
      </c>
      <c r="H138" s="2">
        <v>4.7664442326024785E-2</v>
      </c>
      <c r="I138" s="132">
        <v>10.99</v>
      </c>
      <c r="J138" s="132">
        <v>10.99</v>
      </c>
      <c r="K138" s="132">
        <v>10.880100000000001</v>
      </c>
      <c r="L138" s="132">
        <v>10.770200000000001</v>
      </c>
      <c r="M138" s="132">
        <v>10.660299999999999</v>
      </c>
      <c r="N138" s="132">
        <v>10.5504</v>
      </c>
      <c r="O138" s="132">
        <v>10.3306</v>
      </c>
      <c r="P138" s="132">
        <v>10.110800000000001</v>
      </c>
      <c r="Q138" s="132">
        <v>9.891</v>
      </c>
      <c r="R138" s="132">
        <v>9.6162500000000009</v>
      </c>
      <c r="S138" s="132">
        <v>9.3414999999999999</v>
      </c>
      <c r="T138" s="7" t="s">
        <v>813</v>
      </c>
    </row>
    <row r="139" spans="1:20" ht="11.45" customHeight="1" x14ac:dyDescent="0.25">
      <c r="A139" s="1" t="s">
        <v>117</v>
      </c>
      <c r="B139" s="1" t="s">
        <v>117</v>
      </c>
      <c r="C139" s="1" t="s">
        <v>118</v>
      </c>
      <c r="D139" s="1">
        <v>122</v>
      </c>
      <c r="E139" s="147" t="s">
        <v>1605</v>
      </c>
      <c r="F139" s="7" t="s">
        <v>1047</v>
      </c>
      <c r="G139" s="239">
        <v>5.99</v>
      </c>
      <c r="H139" s="2">
        <v>-8.347245409015025E-2</v>
      </c>
      <c r="I139" s="132">
        <v>5.49</v>
      </c>
      <c r="J139" s="132">
        <v>5.49</v>
      </c>
      <c r="K139" s="132">
        <v>5.4351000000000003</v>
      </c>
      <c r="L139" s="132">
        <v>5.3802000000000003</v>
      </c>
      <c r="M139" s="132">
        <v>5.3253000000000004</v>
      </c>
      <c r="N139" s="132">
        <v>5.2704000000000004</v>
      </c>
      <c r="O139" s="132">
        <v>5.1605999999999996</v>
      </c>
      <c r="P139" s="132">
        <v>5.0508000000000006</v>
      </c>
      <c r="Q139" s="132">
        <v>4.9410000000000007</v>
      </c>
      <c r="R139" s="132">
        <v>4.80375</v>
      </c>
      <c r="S139" s="132">
        <v>4.6665000000000001</v>
      </c>
      <c r="T139" s="7" t="s">
        <v>811</v>
      </c>
    </row>
    <row r="140" spans="1:20" ht="11.45" customHeight="1" x14ac:dyDescent="0.25">
      <c r="A140" s="1" t="s">
        <v>71</v>
      </c>
      <c r="B140" s="1" t="s">
        <v>71</v>
      </c>
      <c r="C140" s="1" t="s">
        <v>72</v>
      </c>
      <c r="D140" s="1">
        <v>115</v>
      </c>
      <c r="E140" s="147" t="s">
        <v>1605</v>
      </c>
      <c r="F140" s="7" t="s">
        <v>1047</v>
      </c>
      <c r="G140" s="239">
        <v>3.49</v>
      </c>
      <c r="H140" s="2">
        <v>-2.8653295128939851E-2</v>
      </c>
      <c r="I140" s="132">
        <v>3.39</v>
      </c>
      <c r="J140" s="132">
        <v>3.39</v>
      </c>
      <c r="K140" s="132">
        <v>3.3561000000000001</v>
      </c>
      <c r="L140" s="132">
        <v>3.3222</v>
      </c>
      <c r="M140" s="132">
        <v>3.2883</v>
      </c>
      <c r="N140" s="132">
        <v>3.2544</v>
      </c>
      <c r="O140" s="132">
        <v>3.1865999999999999</v>
      </c>
      <c r="P140" s="132">
        <v>3.1188000000000002</v>
      </c>
      <c r="Q140" s="132">
        <v>3.0510000000000002</v>
      </c>
      <c r="R140" s="132">
        <v>2.9662500000000001</v>
      </c>
      <c r="S140" s="132">
        <v>2.8815</v>
      </c>
      <c r="T140" s="7" t="s">
        <v>811</v>
      </c>
    </row>
    <row r="141" spans="1:20" ht="11.45" customHeight="1" x14ac:dyDescent="0.25">
      <c r="A141" s="1" t="s">
        <v>335</v>
      </c>
      <c r="B141" s="1" t="s">
        <v>335</v>
      </c>
      <c r="C141" s="1" t="s">
        <v>336</v>
      </c>
      <c r="D141" s="1">
        <v>27</v>
      </c>
      <c r="E141" s="147" t="s">
        <v>1605</v>
      </c>
      <c r="F141" s="1" t="s">
        <v>795</v>
      </c>
      <c r="G141" s="239">
        <v>43.99</v>
      </c>
      <c r="H141" s="2">
        <v>-0.11366219595362582</v>
      </c>
      <c r="I141" s="132">
        <v>38.99</v>
      </c>
      <c r="J141" s="132">
        <v>38.99</v>
      </c>
      <c r="K141" s="132">
        <v>38.600100000000005</v>
      </c>
      <c r="L141" s="132">
        <v>38.2102</v>
      </c>
      <c r="M141" s="132">
        <v>37.820300000000003</v>
      </c>
      <c r="N141" s="132">
        <v>37.430399999999999</v>
      </c>
      <c r="O141" s="132">
        <v>36.650599999999997</v>
      </c>
      <c r="P141" s="132">
        <v>35.870800000000003</v>
      </c>
      <c r="Q141" s="132">
        <v>35.091000000000001</v>
      </c>
      <c r="R141" s="132">
        <v>34.116250000000001</v>
      </c>
      <c r="S141" s="132">
        <v>33.141500000000001</v>
      </c>
      <c r="T141" s="7" t="s">
        <v>814</v>
      </c>
    </row>
    <row r="142" spans="1:20" ht="11.45" customHeight="1" x14ac:dyDescent="0.25">
      <c r="A142" s="1" t="s">
        <v>303</v>
      </c>
      <c r="B142" s="1" t="s">
        <v>303</v>
      </c>
      <c r="C142" s="1" t="s">
        <v>824</v>
      </c>
      <c r="D142" s="1">
        <v>26</v>
      </c>
      <c r="E142" s="147" t="s">
        <v>1605</v>
      </c>
      <c r="F142" s="1" t="s">
        <v>795</v>
      </c>
      <c r="G142" s="239">
        <v>24.99</v>
      </c>
      <c r="H142" s="2">
        <v>8.0032012805122052E-2</v>
      </c>
      <c r="I142" s="132">
        <v>26.99</v>
      </c>
      <c r="J142" s="132">
        <v>26.99</v>
      </c>
      <c r="K142" s="132">
        <v>26.720099999999999</v>
      </c>
      <c r="L142" s="132">
        <v>26.450199999999999</v>
      </c>
      <c r="M142" s="132">
        <v>26.180299999999999</v>
      </c>
      <c r="N142" s="132">
        <v>25.910399999999999</v>
      </c>
      <c r="O142" s="132">
        <v>25.370599999999996</v>
      </c>
      <c r="P142" s="132">
        <v>24.8308</v>
      </c>
      <c r="Q142" s="132">
        <v>24.291</v>
      </c>
      <c r="R142" s="132">
        <v>23.616249999999997</v>
      </c>
      <c r="S142" s="132">
        <v>22.941499999999998</v>
      </c>
      <c r="T142" s="7" t="s">
        <v>809</v>
      </c>
    </row>
    <row r="143" spans="1:20" ht="11.45" customHeight="1" x14ac:dyDescent="0.25">
      <c r="A143" s="9" t="s">
        <v>374</v>
      </c>
      <c r="B143" s="1" t="s">
        <v>374</v>
      </c>
      <c r="C143" s="9" t="s">
        <v>1216</v>
      </c>
      <c r="D143" s="1">
        <v>24</v>
      </c>
      <c r="E143" s="186" t="s">
        <v>2133</v>
      </c>
      <c r="F143" s="9" t="s">
        <v>795</v>
      </c>
      <c r="G143" s="239">
        <v>79.989999999999995</v>
      </c>
      <c r="H143" s="2">
        <v>-0.12501562695336918</v>
      </c>
      <c r="I143" s="132">
        <v>69.989999999999995</v>
      </c>
      <c r="J143" s="132">
        <v>69.989999999999995</v>
      </c>
      <c r="K143" s="132">
        <v>69.989999999999995</v>
      </c>
      <c r="L143" s="132">
        <v>69.989999999999995</v>
      </c>
      <c r="M143" s="132">
        <v>68.240249999999989</v>
      </c>
      <c r="N143" s="132">
        <v>68.240249999999989</v>
      </c>
      <c r="O143" s="132">
        <v>68.240249999999989</v>
      </c>
      <c r="P143" s="132">
        <v>67.540349999999989</v>
      </c>
      <c r="Q143" s="132">
        <v>67.540349999999989</v>
      </c>
      <c r="R143" s="132">
        <v>67.540349999999989</v>
      </c>
      <c r="S143" s="132">
        <v>66.490499999999997</v>
      </c>
      <c r="T143" s="9" t="s">
        <v>811</v>
      </c>
    </row>
    <row r="144" spans="1:20" ht="11.45" customHeight="1" x14ac:dyDescent="0.25">
      <c r="A144" s="1" t="s">
        <v>209</v>
      </c>
      <c r="B144" s="1" t="s">
        <v>209</v>
      </c>
      <c r="C144" s="1" t="s">
        <v>1173</v>
      </c>
      <c r="D144" s="1">
        <v>32</v>
      </c>
      <c r="E144" s="147" t="s">
        <v>1605</v>
      </c>
      <c r="F144" s="1" t="s">
        <v>795</v>
      </c>
      <c r="G144" s="239">
        <v>12.99</v>
      </c>
      <c r="H144" s="2">
        <v>-0.15396458814472672</v>
      </c>
      <c r="I144" s="132">
        <v>10.99</v>
      </c>
      <c r="J144" s="132">
        <v>10.99</v>
      </c>
      <c r="K144" s="132">
        <v>10.880100000000001</v>
      </c>
      <c r="L144" s="132">
        <v>10.770200000000001</v>
      </c>
      <c r="M144" s="132">
        <v>10.660299999999999</v>
      </c>
      <c r="N144" s="132">
        <v>10.5504</v>
      </c>
      <c r="O144" s="132">
        <v>10.3306</v>
      </c>
      <c r="P144" s="132">
        <v>10.110800000000001</v>
      </c>
      <c r="Q144" s="132">
        <v>9.891</v>
      </c>
      <c r="R144" s="132">
        <v>9.6162500000000009</v>
      </c>
      <c r="S144" s="132">
        <v>9.3414999999999999</v>
      </c>
      <c r="T144" s="7" t="s">
        <v>811</v>
      </c>
    </row>
    <row r="145" spans="1:20" ht="11.45" customHeight="1" x14ac:dyDescent="0.25">
      <c r="A145" s="1" t="s">
        <v>328</v>
      </c>
      <c r="B145" s="1" t="s">
        <v>328</v>
      </c>
      <c r="C145" s="1" t="s">
        <v>329</v>
      </c>
      <c r="D145" s="1">
        <v>27</v>
      </c>
      <c r="E145" s="147" t="s">
        <v>1605</v>
      </c>
      <c r="F145" s="1" t="s">
        <v>795</v>
      </c>
      <c r="G145" s="239">
        <v>38.99</v>
      </c>
      <c r="H145" s="2">
        <v>-7.6942805847653242E-2</v>
      </c>
      <c r="I145" s="132">
        <v>35.99</v>
      </c>
      <c r="J145" s="132">
        <v>35.99</v>
      </c>
      <c r="K145" s="132">
        <v>35.630099999999999</v>
      </c>
      <c r="L145" s="132">
        <v>35.270200000000003</v>
      </c>
      <c r="M145" s="132">
        <v>34.910299999999999</v>
      </c>
      <c r="N145" s="132">
        <v>34.550400000000003</v>
      </c>
      <c r="O145" s="132">
        <v>33.830599999999997</v>
      </c>
      <c r="P145" s="132">
        <v>33.110800000000005</v>
      </c>
      <c r="Q145" s="132">
        <v>32.391000000000005</v>
      </c>
      <c r="R145" s="132">
        <v>31.491250000000001</v>
      </c>
      <c r="S145" s="132">
        <v>30.5915</v>
      </c>
      <c r="T145" s="7" t="s">
        <v>811</v>
      </c>
    </row>
    <row r="146" spans="1:20" ht="11.45" customHeight="1" x14ac:dyDescent="0.25">
      <c r="A146" s="1" t="s">
        <v>323</v>
      </c>
      <c r="B146" s="1" t="s">
        <v>323</v>
      </c>
      <c r="C146" s="1" t="s">
        <v>2252</v>
      </c>
      <c r="D146" s="1">
        <v>31</v>
      </c>
      <c r="E146" s="147" t="s">
        <v>1605</v>
      </c>
      <c r="F146" s="1" t="s">
        <v>795</v>
      </c>
      <c r="G146" s="239">
        <v>49.99</v>
      </c>
      <c r="H146" s="2">
        <v>-0.32006401280256053</v>
      </c>
      <c r="I146" s="132">
        <v>33.99</v>
      </c>
      <c r="J146" s="132">
        <v>33.99</v>
      </c>
      <c r="K146" s="132">
        <v>33.650100000000002</v>
      </c>
      <c r="L146" s="132">
        <v>33.310200000000002</v>
      </c>
      <c r="M146" s="132">
        <v>32.970300000000002</v>
      </c>
      <c r="N146" s="132">
        <v>32.630400000000002</v>
      </c>
      <c r="O146" s="132">
        <v>31.950600000000001</v>
      </c>
      <c r="P146" s="132">
        <v>31.270800000000005</v>
      </c>
      <c r="Q146" s="132">
        <v>30.591000000000001</v>
      </c>
      <c r="R146" s="132">
        <v>29.741250000000001</v>
      </c>
      <c r="S146" s="132">
        <v>28.891500000000001</v>
      </c>
      <c r="T146" s="7" t="s">
        <v>811</v>
      </c>
    </row>
    <row r="147" spans="1:20" ht="11.45" customHeight="1" x14ac:dyDescent="0.25">
      <c r="A147" s="1" t="s">
        <v>319</v>
      </c>
      <c r="B147" s="1" t="s">
        <v>319</v>
      </c>
      <c r="C147" s="1" t="s">
        <v>1026</v>
      </c>
      <c r="D147" s="1">
        <v>97</v>
      </c>
      <c r="E147" s="147" t="s">
        <v>1605</v>
      </c>
      <c r="F147" s="1" t="s">
        <v>1010</v>
      </c>
      <c r="G147" s="239">
        <v>33.99</v>
      </c>
      <c r="H147" s="2">
        <v>-2.942041776993233E-2</v>
      </c>
      <c r="I147" s="132">
        <v>32.99</v>
      </c>
      <c r="J147" s="132">
        <v>32.99</v>
      </c>
      <c r="K147" s="132">
        <v>32.6601</v>
      </c>
      <c r="L147" s="132">
        <v>32.330199999999998</v>
      </c>
      <c r="M147" s="132">
        <v>32.000300000000003</v>
      </c>
      <c r="N147" s="132">
        <v>31.670400000000001</v>
      </c>
      <c r="O147" s="132">
        <v>31.0106</v>
      </c>
      <c r="P147" s="132">
        <v>30.350800000000003</v>
      </c>
      <c r="Q147" s="132">
        <v>29.691000000000003</v>
      </c>
      <c r="R147" s="132">
        <v>28.866250000000001</v>
      </c>
      <c r="S147" s="132">
        <v>28.041499999999999</v>
      </c>
      <c r="T147" s="7" t="s">
        <v>813</v>
      </c>
    </row>
    <row r="148" spans="1:20" ht="11.45" customHeight="1" x14ac:dyDescent="0.25">
      <c r="A148" s="1" t="s">
        <v>177</v>
      </c>
      <c r="B148" s="1" t="s">
        <v>177</v>
      </c>
      <c r="C148" s="1" t="s">
        <v>178</v>
      </c>
      <c r="D148" s="1">
        <v>39</v>
      </c>
      <c r="E148" s="147" t="s">
        <v>1605</v>
      </c>
      <c r="F148" s="1" t="s">
        <v>795</v>
      </c>
      <c r="G148" s="239">
        <v>9.49</v>
      </c>
      <c r="H148" s="2">
        <v>-5.2687038988408853E-2</v>
      </c>
      <c r="I148" s="132">
        <v>8.99</v>
      </c>
      <c r="J148" s="132">
        <v>8.99</v>
      </c>
      <c r="K148" s="132">
        <v>8.9001000000000001</v>
      </c>
      <c r="L148" s="132">
        <v>8.8102</v>
      </c>
      <c r="M148" s="132">
        <v>8.7202999999999999</v>
      </c>
      <c r="N148" s="132">
        <v>8.6303999999999998</v>
      </c>
      <c r="O148" s="132">
        <v>8.4505999999999997</v>
      </c>
      <c r="P148" s="132">
        <v>8.2708000000000013</v>
      </c>
      <c r="Q148" s="132">
        <v>8.0910000000000011</v>
      </c>
      <c r="R148" s="132">
        <v>7.86625</v>
      </c>
      <c r="S148" s="132">
        <v>7.6414999999999997</v>
      </c>
      <c r="T148" s="7" t="s">
        <v>826</v>
      </c>
    </row>
    <row r="149" spans="1:20" ht="11.45" customHeight="1" x14ac:dyDescent="0.25">
      <c r="A149" s="1" t="s">
        <v>331</v>
      </c>
      <c r="B149" s="1" t="s">
        <v>331</v>
      </c>
      <c r="C149" s="1" t="s">
        <v>1025</v>
      </c>
      <c r="D149" s="1">
        <v>97</v>
      </c>
      <c r="E149" s="147" t="s">
        <v>1605</v>
      </c>
      <c r="F149" s="1" t="s">
        <v>1010</v>
      </c>
      <c r="G149" s="239">
        <v>42.99</v>
      </c>
      <c r="H149" s="2">
        <v>-4.6522447080716442E-2</v>
      </c>
      <c r="I149" s="132">
        <v>40.99</v>
      </c>
      <c r="J149" s="132">
        <v>40.99</v>
      </c>
      <c r="K149" s="132">
        <v>40.580100000000002</v>
      </c>
      <c r="L149" s="132">
        <v>40.170200000000001</v>
      </c>
      <c r="M149" s="132">
        <v>39.760300000000001</v>
      </c>
      <c r="N149" s="132">
        <v>39.3504</v>
      </c>
      <c r="O149" s="132">
        <v>38.5306</v>
      </c>
      <c r="P149" s="132">
        <v>37.710800000000006</v>
      </c>
      <c r="Q149" s="132">
        <v>36.891000000000005</v>
      </c>
      <c r="R149" s="132">
        <v>35.866250000000001</v>
      </c>
      <c r="S149" s="132">
        <v>34.841500000000003</v>
      </c>
      <c r="T149" s="7" t="s">
        <v>813</v>
      </c>
    </row>
    <row r="150" spans="1:20" ht="11.45" customHeight="1" x14ac:dyDescent="0.25">
      <c r="A150" s="1" t="s">
        <v>363</v>
      </c>
      <c r="B150" s="1" t="s">
        <v>363</v>
      </c>
      <c r="C150" s="1" t="s">
        <v>364</v>
      </c>
      <c r="D150" s="1">
        <v>197</v>
      </c>
      <c r="E150" s="147" t="s">
        <v>1605</v>
      </c>
      <c r="F150" s="1" t="s">
        <v>797</v>
      </c>
      <c r="G150" s="239">
        <v>53.99</v>
      </c>
      <c r="H150" s="2">
        <v>-7.4087794035932575E-2</v>
      </c>
      <c r="I150" s="132">
        <v>49.99</v>
      </c>
      <c r="J150" s="132">
        <v>49.99</v>
      </c>
      <c r="K150" s="132">
        <v>49.490099999999998</v>
      </c>
      <c r="L150" s="132">
        <v>48.990200000000002</v>
      </c>
      <c r="M150" s="132">
        <v>48.490299999999998</v>
      </c>
      <c r="N150" s="132">
        <v>47.990400000000001</v>
      </c>
      <c r="O150" s="132">
        <v>46.990600000000001</v>
      </c>
      <c r="P150" s="132">
        <v>45.990800000000007</v>
      </c>
      <c r="Q150" s="132">
        <v>44.991</v>
      </c>
      <c r="R150" s="132">
        <v>43.741250000000001</v>
      </c>
      <c r="S150" s="132">
        <v>42.491500000000002</v>
      </c>
      <c r="T150" s="7" t="s">
        <v>809</v>
      </c>
    </row>
    <row r="151" spans="1:20" ht="11.45" customHeight="1" x14ac:dyDescent="0.25">
      <c r="A151" s="1" t="s">
        <v>168</v>
      </c>
      <c r="B151" s="1" t="s">
        <v>168</v>
      </c>
      <c r="C151" s="1" t="s">
        <v>1238</v>
      </c>
      <c r="D151" s="1">
        <v>34</v>
      </c>
      <c r="E151" s="147" t="s">
        <v>1605</v>
      </c>
      <c r="F151" s="1" t="s">
        <v>795</v>
      </c>
      <c r="G151" s="239">
        <v>8.99</v>
      </c>
      <c r="H151" s="2">
        <v>-0.11123470522803114</v>
      </c>
      <c r="I151" s="132">
        <v>7.99</v>
      </c>
      <c r="J151" s="132">
        <v>7.99</v>
      </c>
      <c r="K151" s="132">
        <v>7.9100999999999999</v>
      </c>
      <c r="L151" s="132">
        <v>7.8302000000000005</v>
      </c>
      <c r="M151" s="132">
        <v>7.7503000000000002</v>
      </c>
      <c r="N151" s="132">
        <v>7.6703999999999999</v>
      </c>
      <c r="O151" s="132">
        <v>7.5106000000000002</v>
      </c>
      <c r="P151" s="132">
        <v>7.3508000000000004</v>
      </c>
      <c r="Q151" s="132">
        <v>7.1910000000000007</v>
      </c>
      <c r="R151" s="132">
        <v>6.99125</v>
      </c>
      <c r="S151" s="132">
        <v>6.7915000000000001</v>
      </c>
      <c r="T151" s="7" t="s">
        <v>811</v>
      </c>
    </row>
    <row r="152" spans="1:20" ht="11.45" customHeight="1" x14ac:dyDescent="0.25">
      <c r="A152" s="1" t="s">
        <v>320</v>
      </c>
      <c r="B152" s="1" t="s">
        <v>320</v>
      </c>
      <c r="C152" s="1" t="s">
        <v>825</v>
      </c>
      <c r="D152" s="1">
        <v>26</v>
      </c>
      <c r="E152" s="147" t="s">
        <v>1605</v>
      </c>
      <c r="F152" s="1" t="s">
        <v>795</v>
      </c>
      <c r="G152" s="239">
        <v>39.99</v>
      </c>
      <c r="H152" s="2">
        <v>-0.15003750937734434</v>
      </c>
      <c r="I152" s="132">
        <v>33.99</v>
      </c>
      <c r="J152" s="132">
        <v>33.99</v>
      </c>
      <c r="K152" s="132">
        <v>33.650100000000002</v>
      </c>
      <c r="L152" s="132">
        <v>33.310200000000002</v>
      </c>
      <c r="M152" s="132">
        <v>32.970300000000002</v>
      </c>
      <c r="N152" s="132">
        <v>32.630400000000002</v>
      </c>
      <c r="O152" s="132">
        <v>31.950600000000001</v>
      </c>
      <c r="P152" s="132">
        <v>31.270800000000005</v>
      </c>
      <c r="Q152" s="132">
        <v>30.591000000000001</v>
      </c>
      <c r="R152" s="132">
        <v>29.741250000000001</v>
      </c>
      <c r="S152" s="132">
        <v>28.891500000000001</v>
      </c>
      <c r="T152" s="7" t="s">
        <v>809</v>
      </c>
    </row>
    <row r="153" spans="1:20" ht="11.45" customHeight="1" x14ac:dyDescent="0.25">
      <c r="A153" s="9" t="s">
        <v>359</v>
      </c>
      <c r="B153" s="1" t="s">
        <v>359</v>
      </c>
      <c r="C153" s="9" t="s">
        <v>1217</v>
      </c>
      <c r="D153" s="1">
        <v>24</v>
      </c>
      <c r="E153" s="186" t="s">
        <v>2133</v>
      </c>
      <c r="F153" s="9" t="s">
        <v>795</v>
      </c>
      <c r="G153" s="239">
        <v>51.99</v>
      </c>
      <c r="H153" s="2">
        <v>-3.8468936333910367E-2</v>
      </c>
      <c r="I153" s="132">
        <v>49.99</v>
      </c>
      <c r="J153" s="132">
        <v>49.99</v>
      </c>
      <c r="K153" s="132">
        <v>49.99</v>
      </c>
      <c r="L153" s="132">
        <v>49.99</v>
      </c>
      <c r="M153" s="132">
        <v>48.740250000000003</v>
      </c>
      <c r="N153" s="132">
        <v>48.740250000000003</v>
      </c>
      <c r="O153" s="132">
        <v>48.740250000000003</v>
      </c>
      <c r="P153" s="132">
        <v>48.240349999999999</v>
      </c>
      <c r="Q153" s="132">
        <v>48.240349999999999</v>
      </c>
      <c r="R153" s="132">
        <v>48.240349999999999</v>
      </c>
      <c r="S153" s="132">
        <v>47.490499999999997</v>
      </c>
      <c r="T153" s="9" t="s">
        <v>811</v>
      </c>
    </row>
    <row r="154" spans="1:20" ht="11.45" customHeight="1" x14ac:dyDescent="0.25">
      <c r="A154" s="1" t="s">
        <v>334</v>
      </c>
      <c r="B154" s="1" t="s">
        <v>334</v>
      </c>
      <c r="C154" s="1" t="s">
        <v>428</v>
      </c>
      <c r="D154" s="1">
        <v>17</v>
      </c>
      <c r="E154" s="147" t="s">
        <v>1605</v>
      </c>
      <c r="F154" s="1" t="s">
        <v>1168</v>
      </c>
      <c r="G154" s="239">
        <v>44.99</v>
      </c>
      <c r="H154" s="2">
        <v>-0.33340742387197159</v>
      </c>
      <c r="I154" s="132">
        <v>29.99</v>
      </c>
      <c r="J154" s="132">
        <v>29.99</v>
      </c>
      <c r="K154" s="132">
        <v>29.690099999999997</v>
      </c>
      <c r="L154" s="132">
        <v>29.390199999999997</v>
      </c>
      <c r="M154" s="132">
        <v>29.090299999999999</v>
      </c>
      <c r="N154" s="132">
        <v>28.790399999999998</v>
      </c>
      <c r="O154" s="132">
        <v>28.190599999999996</v>
      </c>
      <c r="P154" s="132">
        <v>27.590799999999998</v>
      </c>
      <c r="Q154" s="132">
        <v>26.991</v>
      </c>
      <c r="R154" s="132">
        <v>26.241249999999997</v>
      </c>
      <c r="S154" s="132">
        <v>25.491499999999998</v>
      </c>
      <c r="T154" s="7" t="s">
        <v>820</v>
      </c>
    </row>
    <row r="155" spans="1:20" ht="11.45" customHeight="1" x14ac:dyDescent="0.25">
      <c r="A155" s="1" t="s">
        <v>355</v>
      </c>
      <c r="B155" s="1" t="s">
        <v>355</v>
      </c>
      <c r="C155" s="1" t="s">
        <v>356</v>
      </c>
      <c r="D155" s="1">
        <v>43</v>
      </c>
      <c r="E155" s="147" t="s">
        <v>1605</v>
      </c>
      <c r="F155" s="1" t="s">
        <v>795</v>
      </c>
      <c r="G155" s="239">
        <v>49.99</v>
      </c>
      <c r="H155" s="2">
        <v>0</v>
      </c>
      <c r="I155" s="132">
        <v>49.99</v>
      </c>
      <c r="J155" s="132">
        <v>49.99</v>
      </c>
      <c r="K155" s="132">
        <v>49.490099999999998</v>
      </c>
      <c r="L155" s="132">
        <v>48.990200000000002</v>
      </c>
      <c r="M155" s="132">
        <v>48.490299999999998</v>
      </c>
      <c r="N155" s="132">
        <v>47.990400000000001</v>
      </c>
      <c r="O155" s="132">
        <v>46.990600000000001</v>
      </c>
      <c r="P155" s="132">
        <v>45.990800000000007</v>
      </c>
      <c r="Q155" s="132">
        <v>44.991</v>
      </c>
      <c r="R155" s="132">
        <v>43.741250000000001</v>
      </c>
      <c r="S155" s="132">
        <v>42.491500000000002</v>
      </c>
      <c r="T155" s="7" t="s">
        <v>811</v>
      </c>
    </row>
    <row r="156" spans="1:20" ht="11.45" customHeight="1" x14ac:dyDescent="0.25">
      <c r="A156" s="1" t="s">
        <v>376</v>
      </c>
      <c r="B156" s="1" t="s">
        <v>376</v>
      </c>
      <c r="C156" s="1" t="s">
        <v>377</v>
      </c>
      <c r="D156" s="1">
        <v>46</v>
      </c>
      <c r="E156" s="147" t="s">
        <v>1605</v>
      </c>
      <c r="F156" s="1" t="s">
        <v>795</v>
      </c>
      <c r="G156" s="239">
        <v>77.989999999999995</v>
      </c>
      <c r="H156" s="2">
        <v>-0.11539941018079242</v>
      </c>
      <c r="I156" s="132">
        <v>68.989999999999995</v>
      </c>
      <c r="J156" s="132">
        <v>68.989999999999995</v>
      </c>
      <c r="K156" s="132">
        <v>68.3001</v>
      </c>
      <c r="L156" s="132">
        <v>67.610199999999992</v>
      </c>
      <c r="M156" s="132">
        <v>66.920299999999997</v>
      </c>
      <c r="N156" s="132">
        <v>66.230399999999989</v>
      </c>
      <c r="O156" s="132">
        <v>64.850599999999986</v>
      </c>
      <c r="P156" s="132">
        <v>63.470799999999997</v>
      </c>
      <c r="Q156" s="132">
        <v>62.090999999999994</v>
      </c>
      <c r="R156" s="132">
        <v>60.366249999999994</v>
      </c>
      <c r="S156" s="132">
        <v>58.641499999999994</v>
      </c>
      <c r="T156" s="7" t="s">
        <v>811</v>
      </c>
    </row>
    <row r="157" spans="1:20" ht="11.45" customHeight="1" x14ac:dyDescent="0.25">
      <c r="A157" s="1" t="s">
        <v>136</v>
      </c>
      <c r="B157" s="1" t="s">
        <v>136</v>
      </c>
      <c r="C157" s="1" t="s">
        <v>1182</v>
      </c>
      <c r="D157" s="1">
        <v>179</v>
      </c>
      <c r="E157" s="147" t="s">
        <v>1605</v>
      </c>
      <c r="F157" s="1" t="s">
        <v>1168</v>
      </c>
      <c r="G157" s="239">
        <v>8.99</v>
      </c>
      <c r="H157" s="2">
        <v>-0.33370411568409342</v>
      </c>
      <c r="I157" s="132">
        <v>5.99</v>
      </c>
      <c r="J157" s="132">
        <v>5.99</v>
      </c>
      <c r="K157" s="132">
        <v>5.9301000000000004</v>
      </c>
      <c r="L157" s="132">
        <v>5.8702000000000005</v>
      </c>
      <c r="M157" s="132">
        <v>5.8102999999999998</v>
      </c>
      <c r="N157" s="132">
        <v>5.7504</v>
      </c>
      <c r="O157" s="132">
        <v>5.6306000000000003</v>
      </c>
      <c r="P157" s="132">
        <v>5.5108000000000006</v>
      </c>
      <c r="Q157" s="132">
        <v>5.391</v>
      </c>
      <c r="R157" s="132">
        <v>5.24125</v>
      </c>
      <c r="S157" s="132">
        <v>5.0914999999999999</v>
      </c>
      <c r="T157" s="7" t="s">
        <v>811</v>
      </c>
    </row>
    <row r="158" spans="1:20" ht="11.45" customHeight="1" x14ac:dyDescent="0.25">
      <c r="A158" s="1" t="s">
        <v>194</v>
      </c>
      <c r="B158" s="1" t="s">
        <v>194</v>
      </c>
      <c r="C158" s="1" t="s">
        <v>1299</v>
      </c>
      <c r="D158" s="1">
        <v>234</v>
      </c>
      <c r="E158" s="147" t="s">
        <v>1605</v>
      </c>
      <c r="F158" s="1" t="s">
        <v>1297</v>
      </c>
      <c r="G158" s="239">
        <v>10.99</v>
      </c>
      <c r="H158" s="2">
        <v>0</v>
      </c>
      <c r="I158" s="132">
        <v>10.99</v>
      </c>
      <c r="J158" s="132">
        <v>10.99</v>
      </c>
      <c r="K158" s="132">
        <v>10.880100000000001</v>
      </c>
      <c r="L158" s="132">
        <v>10.770200000000001</v>
      </c>
      <c r="M158" s="132">
        <v>10.660299999999999</v>
      </c>
      <c r="N158" s="132">
        <v>10.5504</v>
      </c>
      <c r="O158" s="132">
        <v>10.3306</v>
      </c>
      <c r="P158" s="132">
        <v>10.110800000000001</v>
      </c>
      <c r="Q158" s="132">
        <v>9.891</v>
      </c>
      <c r="R158" s="132">
        <v>9.6162500000000009</v>
      </c>
      <c r="S158" s="132">
        <v>9.3414999999999999</v>
      </c>
      <c r="T158" s="7" t="s">
        <v>813</v>
      </c>
    </row>
    <row r="159" spans="1:20" ht="11.45" customHeight="1" x14ac:dyDescent="0.25">
      <c r="A159" s="7" t="s">
        <v>1224</v>
      </c>
      <c r="B159" s="7" t="s">
        <v>958</v>
      </c>
      <c r="C159" s="7" t="s">
        <v>1225</v>
      </c>
      <c r="D159" s="7">
        <v>28</v>
      </c>
      <c r="E159" s="147" t="s">
        <v>1605</v>
      </c>
      <c r="F159" s="7" t="s">
        <v>795</v>
      </c>
      <c r="G159" s="239"/>
      <c r="H159" s="2"/>
      <c r="I159" s="132">
        <v>74.989999999999995</v>
      </c>
      <c r="J159" s="132">
        <v>74.989999999999995</v>
      </c>
      <c r="K159" s="132">
        <v>74.240099999999998</v>
      </c>
      <c r="L159" s="132">
        <v>73.490199999999987</v>
      </c>
      <c r="M159" s="132">
        <v>72.740299999999991</v>
      </c>
      <c r="N159" s="132">
        <v>71.990399999999994</v>
      </c>
      <c r="O159" s="132">
        <v>70.490599999999986</v>
      </c>
      <c r="P159" s="132">
        <v>68.990799999999993</v>
      </c>
      <c r="Q159" s="132">
        <v>67.491</v>
      </c>
      <c r="R159" s="132">
        <v>65.616249999999994</v>
      </c>
      <c r="S159" s="132">
        <v>63.741499999999995</v>
      </c>
      <c r="T159" s="1" t="s">
        <v>823</v>
      </c>
    </row>
    <row r="160" spans="1:20" ht="11.45" customHeight="1" x14ac:dyDescent="0.25">
      <c r="A160" s="1" t="s">
        <v>398</v>
      </c>
      <c r="B160" s="1" t="s">
        <v>398</v>
      </c>
      <c r="C160" s="1" t="s">
        <v>399</v>
      </c>
      <c r="D160" s="1">
        <v>91</v>
      </c>
      <c r="E160" s="147" t="s">
        <v>1605</v>
      </c>
      <c r="F160" s="1" t="s">
        <v>997</v>
      </c>
      <c r="G160" s="239">
        <v>124.99</v>
      </c>
      <c r="H160" s="2">
        <v>1.6001280102408193E-2</v>
      </c>
      <c r="I160" s="132">
        <v>126.99</v>
      </c>
      <c r="J160" s="132">
        <v>126.99</v>
      </c>
      <c r="K160" s="132">
        <v>125.72009999999999</v>
      </c>
      <c r="L160" s="132">
        <v>124.4502</v>
      </c>
      <c r="M160" s="132">
        <v>123.18029999999999</v>
      </c>
      <c r="N160" s="132">
        <v>121.9104</v>
      </c>
      <c r="O160" s="132">
        <v>119.37059999999998</v>
      </c>
      <c r="P160" s="132">
        <v>116.8308</v>
      </c>
      <c r="Q160" s="132">
        <v>114.291</v>
      </c>
      <c r="R160" s="132">
        <v>111.11624999999999</v>
      </c>
      <c r="S160" s="132">
        <v>107.94149999999999</v>
      </c>
      <c r="T160" s="7" t="s">
        <v>809</v>
      </c>
    </row>
    <row r="161" spans="1:20" ht="11.45" customHeight="1" x14ac:dyDescent="0.25">
      <c r="A161" s="1" t="s">
        <v>198</v>
      </c>
      <c r="B161" s="1" t="s">
        <v>198</v>
      </c>
      <c r="C161" s="1" t="s">
        <v>1169</v>
      </c>
      <c r="D161" s="1">
        <v>175</v>
      </c>
      <c r="E161" s="147" t="s">
        <v>1605</v>
      </c>
      <c r="F161" s="1" t="s">
        <v>1168</v>
      </c>
      <c r="G161" s="239">
        <v>12.99</v>
      </c>
      <c r="H161" s="2">
        <v>-0.16936104695919946</v>
      </c>
      <c r="I161" s="132">
        <v>10.79</v>
      </c>
      <c r="J161" s="132">
        <v>10.79</v>
      </c>
      <c r="K161" s="132">
        <v>10.682099999999998</v>
      </c>
      <c r="L161" s="132">
        <v>10.574199999999999</v>
      </c>
      <c r="M161" s="132">
        <v>10.466299999999999</v>
      </c>
      <c r="N161" s="132">
        <v>10.3584</v>
      </c>
      <c r="O161" s="132">
        <v>10.142599999999998</v>
      </c>
      <c r="P161" s="132">
        <v>9.9268000000000001</v>
      </c>
      <c r="Q161" s="132">
        <v>9.7110000000000003</v>
      </c>
      <c r="R161" s="132">
        <v>9.4412500000000001</v>
      </c>
      <c r="S161" s="132">
        <v>9.1714999999999982</v>
      </c>
      <c r="T161" s="7" t="s">
        <v>809</v>
      </c>
    </row>
    <row r="162" spans="1:20" ht="11.45" customHeight="1" x14ac:dyDescent="0.25">
      <c r="A162" s="1" t="s">
        <v>273</v>
      </c>
      <c r="B162" s="1" t="s">
        <v>273</v>
      </c>
      <c r="C162" s="1" t="s">
        <v>274</v>
      </c>
      <c r="D162" s="1">
        <v>170</v>
      </c>
      <c r="E162" s="147" t="s">
        <v>1605</v>
      </c>
      <c r="F162" s="1" t="s">
        <v>793</v>
      </c>
      <c r="G162" s="239">
        <v>23.99</v>
      </c>
      <c r="H162" s="2">
        <v>-0.12505210504376824</v>
      </c>
      <c r="I162" s="132">
        <v>20.99</v>
      </c>
      <c r="J162" s="132">
        <v>20.99</v>
      </c>
      <c r="K162" s="132">
        <v>20.780099999999997</v>
      </c>
      <c r="L162" s="132">
        <v>20.5702</v>
      </c>
      <c r="M162" s="132">
        <v>20.360299999999999</v>
      </c>
      <c r="N162" s="132">
        <v>20.150399999999998</v>
      </c>
      <c r="O162" s="132">
        <v>19.730599999999999</v>
      </c>
      <c r="P162" s="132">
        <v>19.3108</v>
      </c>
      <c r="Q162" s="132">
        <v>18.890999999999998</v>
      </c>
      <c r="R162" s="132">
        <v>18.366249999999997</v>
      </c>
      <c r="S162" s="132">
        <v>17.8415</v>
      </c>
      <c r="T162" s="7" t="s">
        <v>809</v>
      </c>
    </row>
    <row r="163" spans="1:20" ht="11.45" customHeight="1" x14ac:dyDescent="0.25">
      <c r="A163" s="1" t="s">
        <v>290</v>
      </c>
      <c r="B163" s="1" t="s">
        <v>290</v>
      </c>
      <c r="C163" s="1" t="s">
        <v>430</v>
      </c>
      <c r="D163" s="1">
        <v>41</v>
      </c>
      <c r="E163" s="147" t="s">
        <v>1605</v>
      </c>
      <c r="F163" s="1" t="s">
        <v>795</v>
      </c>
      <c r="G163" s="239">
        <v>29.99</v>
      </c>
      <c r="H163" s="2">
        <v>-0.13337779259753252</v>
      </c>
      <c r="I163" s="132">
        <v>25.99</v>
      </c>
      <c r="J163" s="132">
        <v>25.99</v>
      </c>
      <c r="K163" s="132">
        <v>25.730099999999997</v>
      </c>
      <c r="L163" s="132">
        <v>25.470199999999998</v>
      </c>
      <c r="M163" s="132">
        <v>25.210299999999997</v>
      </c>
      <c r="N163" s="132">
        <v>24.950399999999998</v>
      </c>
      <c r="O163" s="132">
        <v>24.430599999999998</v>
      </c>
      <c r="P163" s="132">
        <v>23.910799999999998</v>
      </c>
      <c r="Q163" s="132">
        <v>23.390999999999998</v>
      </c>
      <c r="R163" s="132">
        <v>22.741249999999997</v>
      </c>
      <c r="S163" s="132">
        <v>22.091499999999996</v>
      </c>
      <c r="T163" s="7" t="s">
        <v>826</v>
      </c>
    </row>
    <row r="164" spans="1:20" ht="11.45" customHeight="1" x14ac:dyDescent="0.25">
      <c r="A164" s="1" t="s">
        <v>193</v>
      </c>
      <c r="B164" s="1" t="s">
        <v>193</v>
      </c>
      <c r="C164" s="1" t="s">
        <v>1117</v>
      </c>
      <c r="D164" s="1">
        <v>144</v>
      </c>
      <c r="E164" s="147" t="s">
        <v>1605</v>
      </c>
      <c r="F164" s="1" t="s">
        <v>792</v>
      </c>
      <c r="G164" s="239">
        <v>11.49</v>
      </c>
      <c r="H164" s="2">
        <v>-0.13054830287206265</v>
      </c>
      <c r="I164" s="132">
        <v>9.99</v>
      </c>
      <c r="J164" s="132">
        <v>9.99</v>
      </c>
      <c r="K164" s="132">
        <v>9.8901000000000003</v>
      </c>
      <c r="L164" s="132">
        <v>9.7902000000000005</v>
      </c>
      <c r="M164" s="132">
        <v>9.6903000000000006</v>
      </c>
      <c r="N164" s="132">
        <v>9.5904000000000007</v>
      </c>
      <c r="O164" s="132">
        <v>9.3905999999999992</v>
      </c>
      <c r="P164" s="132">
        <v>9.1908000000000012</v>
      </c>
      <c r="Q164" s="132">
        <v>8.9909999999999997</v>
      </c>
      <c r="R164" s="132">
        <v>8.7412500000000009</v>
      </c>
      <c r="S164" s="132">
        <v>8.4915000000000003</v>
      </c>
      <c r="T164" s="7" t="s">
        <v>811</v>
      </c>
    </row>
    <row r="165" spans="1:20" ht="11.45" customHeight="1" x14ac:dyDescent="0.25">
      <c r="A165" s="1" t="s">
        <v>230</v>
      </c>
      <c r="B165" s="1" t="s">
        <v>230</v>
      </c>
      <c r="C165" s="1" t="s">
        <v>231</v>
      </c>
      <c r="D165" s="1">
        <v>143</v>
      </c>
      <c r="E165" s="147" t="s">
        <v>1605</v>
      </c>
      <c r="F165" s="1" t="s">
        <v>792</v>
      </c>
      <c r="G165" s="239">
        <v>13.99</v>
      </c>
      <c r="H165" s="2">
        <v>-7.147962830593281E-2</v>
      </c>
      <c r="I165" s="132">
        <v>12.99</v>
      </c>
      <c r="J165" s="132">
        <v>12.99</v>
      </c>
      <c r="K165" s="132">
        <v>12.860100000000001</v>
      </c>
      <c r="L165" s="132">
        <v>12.7302</v>
      </c>
      <c r="M165" s="132">
        <v>12.600300000000001</v>
      </c>
      <c r="N165" s="132">
        <v>12.4704</v>
      </c>
      <c r="O165" s="132">
        <v>12.210599999999999</v>
      </c>
      <c r="P165" s="132">
        <v>11.950800000000001</v>
      </c>
      <c r="Q165" s="132">
        <v>11.691000000000001</v>
      </c>
      <c r="R165" s="132">
        <v>11.366250000000001</v>
      </c>
      <c r="S165" s="132">
        <v>11.041499999999999</v>
      </c>
      <c r="T165" s="7" t="s">
        <v>811</v>
      </c>
    </row>
    <row r="166" spans="1:20" ht="11.45" customHeight="1" x14ac:dyDescent="0.25">
      <c r="A166" s="1" t="s">
        <v>187</v>
      </c>
      <c r="B166" s="1" t="s">
        <v>187</v>
      </c>
      <c r="C166" s="1" t="s">
        <v>188</v>
      </c>
      <c r="D166" s="1">
        <v>143</v>
      </c>
      <c r="E166" s="147" t="s">
        <v>1605</v>
      </c>
      <c r="F166" s="1" t="s">
        <v>792</v>
      </c>
      <c r="G166" s="239">
        <v>11.99</v>
      </c>
      <c r="H166" s="2">
        <v>-0.16680567139282734</v>
      </c>
      <c r="I166" s="132">
        <v>9.99</v>
      </c>
      <c r="J166" s="132">
        <v>9.99</v>
      </c>
      <c r="K166" s="132">
        <v>9.8901000000000003</v>
      </c>
      <c r="L166" s="132">
        <v>9.7902000000000005</v>
      </c>
      <c r="M166" s="132">
        <v>9.6903000000000006</v>
      </c>
      <c r="N166" s="132">
        <v>9.5904000000000007</v>
      </c>
      <c r="O166" s="132">
        <v>9.3905999999999992</v>
      </c>
      <c r="P166" s="132">
        <v>9.1908000000000012</v>
      </c>
      <c r="Q166" s="132">
        <v>8.9909999999999997</v>
      </c>
      <c r="R166" s="132">
        <v>8.7412500000000009</v>
      </c>
      <c r="S166" s="132">
        <v>8.4915000000000003</v>
      </c>
      <c r="T166" s="7" t="s">
        <v>811</v>
      </c>
    </row>
    <row r="167" spans="1:20" ht="11.45" customHeight="1" x14ac:dyDescent="0.25">
      <c r="A167" s="1" t="s">
        <v>210</v>
      </c>
      <c r="B167" s="1" t="s">
        <v>210</v>
      </c>
      <c r="C167" s="1" t="s">
        <v>211</v>
      </c>
      <c r="D167" s="1">
        <v>144</v>
      </c>
      <c r="E167" s="147" t="s">
        <v>1605</v>
      </c>
      <c r="F167" s="1" t="s">
        <v>792</v>
      </c>
      <c r="G167" s="239">
        <v>12.49</v>
      </c>
      <c r="H167" s="2">
        <v>-0.1200960768614892</v>
      </c>
      <c r="I167" s="132">
        <v>10.99</v>
      </c>
      <c r="J167" s="132">
        <v>10.99</v>
      </c>
      <c r="K167" s="132">
        <v>10.880100000000001</v>
      </c>
      <c r="L167" s="132">
        <v>10.770200000000001</v>
      </c>
      <c r="M167" s="132">
        <v>10.660299999999999</v>
      </c>
      <c r="N167" s="132">
        <v>10.5504</v>
      </c>
      <c r="O167" s="132">
        <v>10.3306</v>
      </c>
      <c r="P167" s="132">
        <v>10.110800000000001</v>
      </c>
      <c r="Q167" s="132">
        <v>9.891</v>
      </c>
      <c r="R167" s="132">
        <v>9.6162500000000009</v>
      </c>
      <c r="S167" s="132">
        <v>9.3414999999999999</v>
      </c>
      <c r="T167" s="7" t="s">
        <v>811</v>
      </c>
    </row>
    <row r="168" spans="1:20" ht="11.45" customHeight="1" x14ac:dyDescent="0.25">
      <c r="A168" s="1" t="s">
        <v>129</v>
      </c>
      <c r="B168" s="1" t="s">
        <v>129</v>
      </c>
      <c r="C168" s="1" t="s">
        <v>130</v>
      </c>
      <c r="D168" s="1">
        <v>172</v>
      </c>
      <c r="E168" s="147" t="s">
        <v>1605</v>
      </c>
      <c r="F168" s="1" t="s">
        <v>1168</v>
      </c>
      <c r="G168" s="239">
        <v>7.29</v>
      </c>
      <c r="H168" s="2">
        <v>-0.1783264746227709</v>
      </c>
      <c r="I168" s="132">
        <v>5.99</v>
      </c>
      <c r="J168" s="132">
        <v>5.99</v>
      </c>
      <c r="K168" s="132">
        <v>5.9301000000000004</v>
      </c>
      <c r="L168" s="132">
        <v>5.8702000000000005</v>
      </c>
      <c r="M168" s="132">
        <v>5.8102999999999998</v>
      </c>
      <c r="N168" s="132">
        <v>5.7504</v>
      </c>
      <c r="O168" s="132">
        <v>5.6306000000000003</v>
      </c>
      <c r="P168" s="132">
        <v>5.5108000000000006</v>
      </c>
      <c r="Q168" s="132">
        <v>5.391</v>
      </c>
      <c r="R168" s="132">
        <v>5.24125</v>
      </c>
      <c r="S168" s="132">
        <v>5.0914999999999999</v>
      </c>
      <c r="T168" s="7" t="s">
        <v>809</v>
      </c>
    </row>
    <row r="169" spans="1:20" s="13" customFormat="1" ht="11.45" customHeight="1" x14ac:dyDescent="0.25">
      <c r="A169" s="1" t="s">
        <v>264</v>
      </c>
      <c r="B169" s="1" t="s">
        <v>264</v>
      </c>
      <c r="C169" s="1" t="s">
        <v>265</v>
      </c>
      <c r="D169" s="1">
        <v>177</v>
      </c>
      <c r="E169" s="147" t="s">
        <v>1605</v>
      </c>
      <c r="F169" s="1" t="s">
        <v>1168</v>
      </c>
      <c r="G169" s="239">
        <v>19.989999999999998</v>
      </c>
      <c r="H169" s="2">
        <v>-5.002501250625313E-2</v>
      </c>
      <c r="I169" s="132">
        <v>18.989999999999998</v>
      </c>
      <c r="J169" s="132">
        <v>18.989999999999998</v>
      </c>
      <c r="K169" s="132">
        <v>18.800099999999997</v>
      </c>
      <c r="L169" s="132">
        <v>18.610199999999999</v>
      </c>
      <c r="M169" s="132">
        <v>18.420299999999997</v>
      </c>
      <c r="N169" s="132">
        <v>18.230399999999999</v>
      </c>
      <c r="O169" s="132">
        <v>17.850599999999996</v>
      </c>
      <c r="P169" s="132">
        <v>17.470800000000001</v>
      </c>
      <c r="Q169" s="132">
        <v>17.090999999999998</v>
      </c>
      <c r="R169" s="132">
        <v>16.616249999999997</v>
      </c>
      <c r="S169" s="132">
        <v>16.141499999999997</v>
      </c>
      <c r="T169" s="7" t="s">
        <v>811</v>
      </c>
    </row>
    <row r="170" spans="1:20" ht="11.45" customHeight="1" x14ac:dyDescent="0.25">
      <c r="A170" s="140" t="s">
        <v>402</v>
      </c>
      <c r="B170" s="1" t="s">
        <v>402</v>
      </c>
      <c r="C170" s="1" t="s">
        <v>1007</v>
      </c>
      <c r="D170" s="1">
        <v>92</v>
      </c>
      <c r="E170" s="147" t="s">
        <v>1605</v>
      </c>
      <c r="F170" s="1" t="s">
        <v>997</v>
      </c>
      <c r="G170" s="239">
        <v>129.99</v>
      </c>
      <c r="H170" s="2">
        <v>5.3773367182090998E-2</v>
      </c>
      <c r="I170" s="321" t="s">
        <v>10263</v>
      </c>
      <c r="J170" s="321" t="s">
        <v>10263</v>
      </c>
      <c r="K170" s="321" t="s">
        <v>10263</v>
      </c>
      <c r="L170" s="321" t="s">
        <v>10263</v>
      </c>
      <c r="M170" s="321" t="s">
        <v>10263</v>
      </c>
      <c r="N170" s="321" t="s">
        <v>10263</v>
      </c>
      <c r="O170" s="321" t="s">
        <v>10263</v>
      </c>
      <c r="P170" s="321" t="s">
        <v>10263</v>
      </c>
      <c r="Q170" s="321" t="s">
        <v>10263</v>
      </c>
      <c r="R170" s="321" t="s">
        <v>10263</v>
      </c>
      <c r="S170" s="321" t="s">
        <v>10263</v>
      </c>
      <c r="T170" s="7" t="s">
        <v>809</v>
      </c>
    </row>
    <row r="171" spans="1:20" ht="11.45" customHeight="1" x14ac:dyDescent="0.25">
      <c r="A171" s="1" t="s">
        <v>279</v>
      </c>
      <c r="B171" s="1" t="s">
        <v>279</v>
      </c>
      <c r="C171" s="1" t="s">
        <v>280</v>
      </c>
      <c r="D171" s="1">
        <v>196</v>
      </c>
      <c r="E171" s="147" t="s">
        <v>1605</v>
      </c>
      <c r="F171" s="1" t="s">
        <v>797</v>
      </c>
      <c r="G171" s="239">
        <v>24.99</v>
      </c>
      <c r="H171" s="2">
        <v>4.0016006402561026E-2</v>
      </c>
      <c r="I171" s="132">
        <v>25.99</v>
      </c>
      <c r="J171" s="132">
        <v>25.99</v>
      </c>
      <c r="K171" s="132">
        <v>25.730099999999997</v>
      </c>
      <c r="L171" s="132">
        <v>25.470199999999998</v>
      </c>
      <c r="M171" s="132">
        <v>25.210299999999997</v>
      </c>
      <c r="N171" s="132">
        <v>24.950399999999998</v>
      </c>
      <c r="O171" s="132">
        <v>24.430599999999998</v>
      </c>
      <c r="P171" s="132">
        <v>23.910799999999998</v>
      </c>
      <c r="Q171" s="132">
        <v>23.390999999999998</v>
      </c>
      <c r="R171" s="132">
        <v>22.741249999999997</v>
      </c>
      <c r="S171" s="132">
        <v>22.091499999999996</v>
      </c>
      <c r="T171" s="7" t="s">
        <v>809</v>
      </c>
    </row>
    <row r="172" spans="1:20" ht="11.45" customHeight="1" x14ac:dyDescent="0.25">
      <c r="A172" s="1" t="s">
        <v>133</v>
      </c>
      <c r="B172" s="1" t="s">
        <v>133</v>
      </c>
      <c r="C172" s="1" t="s">
        <v>134</v>
      </c>
      <c r="D172" s="1">
        <v>37</v>
      </c>
      <c r="E172" s="147" t="s">
        <v>1605</v>
      </c>
      <c r="F172" s="1" t="s">
        <v>795</v>
      </c>
      <c r="G172" s="239">
        <v>6.99</v>
      </c>
      <c r="H172" s="2">
        <v>0</v>
      </c>
      <c r="I172" s="132">
        <v>6.99</v>
      </c>
      <c r="J172" s="132">
        <v>6.99</v>
      </c>
      <c r="K172" s="132">
        <v>6.9201000000000006</v>
      </c>
      <c r="L172" s="132">
        <v>6.8502000000000001</v>
      </c>
      <c r="M172" s="132">
        <v>6.7803000000000004</v>
      </c>
      <c r="N172" s="132">
        <v>6.7103999999999999</v>
      </c>
      <c r="O172" s="132">
        <v>6.5705999999999998</v>
      </c>
      <c r="P172" s="132">
        <v>6.4308000000000005</v>
      </c>
      <c r="Q172" s="132">
        <v>6.2910000000000004</v>
      </c>
      <c r="R172" s="132">
        <v>6.11625</v>
      </c>
      <c r="S172" s="132">
        <v>5.9415000000000004</v>
      </c>
      <c r="T172" s="7" t="s">
        <v>809</v>
      </c>
    </row>
    <row r="173" spans="1:20" ht="11.45" customHeight="1" x14ac:dyDescent="0.25">
      <c r="A173" s="140" t="s">
        <v>304</v>
      </c>
      <c r="B173" s="1" t="s">
        <v>304</v>
      </c>
      <c r="C173" s="1" t="s">
        <v>305</v>
      </c>
      <c r="D173" s="1">
        <v>157</v>
      </c>
      <c r="E173" s="147" t="s">
        <v>1605</v>
      </c>
      <c r="F173" s="7" t="s">
        <v>152</v>
      </c>
      <c r="G173" s="239">
        <v>27.49</v>
      </c>
      <c r="H173" s="2">
        <v>1.7824663514005037E-2</v>
      </c>
      <c r="I173" s="321" t="s">
        <v>10263</v>
      </c>
      <c r="J173" s="321" t="s">
        <v>10263</v>
      </c>
      <c r="K173" s="321" t="s">
        <v>10263</v>
      </c>
      <c r="L173" s="321" t="s">
        <v>10263</v>
      </c>
      <c r="M173" s="321" t="s">
        <v>10263</v>
      </c>
      <c r="N173" s="321" t="s">
        <v>10263</v>
      </c>
      <c r="O173" s="321" t="s">
        <v>10263</v>
      </c>
      <c r="P173" s="321" t="s">
        <v>10263</v>
      </c>
      <c r="Q173" s="321" t="s">
        <v>10263</v>
      </c>
      <c r="R173" s="321" t="s">
        <v>10263</v>
      </c>
      <c r="S173" s="321" t="s">
        <v>10263</v>
      </c>
      <c r="T173" s="7" t="s">
        <v>816</v>
      </c>
    </row>
    <row r="174" spans="1:20" ht="11.45" customHeight="1" x14ac:dyDescent="0.25">
      <c r="A174" s="140" t="s">
        <v>310</v>
      </c>
      <c r="B174" s="1" t="s">
        <v>310</v>
      </c>
      <c r="C174" s="1" t="s">
        <v>311</v>
      </c>
      <c r="D174" s="1">
        <v>156</v>
      </c>
      <c r="E174" s="147" t="s">
        <v>1605</v>
      </c>
      <c r="F174" s="7" t="s">
        <v>152</v>
      </c>
      <c r="G174" s="239">
        <v>29.99</v>
      </c>
      <c r="H174" s="2">
        <v>3.3011003667889248E-2</v>
      </c>
      <c r="I174" s="321" t="s">
        <v>10263</v>
      </c>
      <c r="J174" s="321" t="s">
        <v>10263</v>
      </c>
      <c r="K174" s="321" t="s">
        <v>10263</v>
      </c>
      <c r="L174" s="321" t="s">
        <v>10263</v>
      </c>
      <c r="M174" s="321" t="s">
        <v>10263</v>
      </c>
      <c r="N174" s="321" t="s">
        <v>10263</v>
      </c>
      <c r="O174" s="321" t="s">
        <v>10263</v>
      </c>
      <c r="P174" s="321" t="s">
        <v>10263</v>
      </c>
      <c r="Q174" s="321" t="s">
        <v>10263</v>
      </c>
      <c r="R174" s="321" t="s">
        <v>10263</v>
      </c>
      <c r="S174" s="321" t="s">
        <v>10263</v>
      </c>
      <c r="T174" s="7" t="s">
        <v>816</v>
      </c>
    </row>
    <row r="175" spans="1:20" ht="11.45" customHeight="1" x14ac:dyDescent="0.25">
      <c r="A175" s="140" t="s">
        <v>288</v>
      </c>
      <c r="B175" s="1" t="s">
        <v>288</v>
      </c>
      <c r="C175" s="1" t="s">
        <v>289</v>
      </c>
      <c r="D175" s="1">
        <v>157</v>
      </c>
      <c r="E175" s="147" t="s">
        <v>1605</v>
      </c>
      <c r="F175" s="7" t="s">
        <v>152</v>
      </c>
      <c r="G175" s="239">
        <v>23.99</v>
      </c>
      <c r="H175" s="2">
        <v>-4.2100875364735377E-2</v>
      </c>
      <c r="I175" s="321" t="s">
        <v>10263</v>
      </c>
      <c r="J175" s="321" t="s">
        <v>10263</v>
      </c>
      <c r="K175" s="321" t="s">
        <v>10263</v>
      </c>
      <c r="L175" s="321" t="s">
        <v>10263</v>
      </c>
      <c r="M175" s="321" t="s">
        <v>10263</v>
      </c>
      <c r="N175" s="321" t="s">
        <v>10263</v>
      </c>
      <c r="O175" s="321" t="s">
        <v>10263</v>
      </c>
      <c r="P175" s="321" t="s">
        <v>10263</v>
      </c>
      <c r="Q175" s="321" t="s">
        <v>10263</v>
      </c>
      <c r="R175" s="321" t="s">
        <v>10263</v>
      </c>
      <c r="S175" s="321" t="s">
        <v>10263</v>
      </c>
      <c r="T175" s="7" t="s">
        <v>816</v>
      </c>
    </row>
    <row r="176" spans="1:20" ht="11.45" customHeight="1" x14ac:dyDescent="0.25">
      <c r="A176" s="140" t="s">
        <v>286</v>
      </c>
      <c r="B176" s="1" t="s">
        <v>286</v>
      </c>
      <c r="C176" s="1" t="s">
        <v>287</v>
      </c>
      <c r="D176" s="1">
        <v>156</v>
      </c>
      <c r="E176" s="147" t="s">
        <v>1605</v>
      </c>
      <c r="F176" s="7" t="s">
        <v>152</v>
      </c>
      <c r="G176" s="239">
        <v>23.99</v>
      </c>
      <c r="H176" s="2">
        <v>-4.2100875364735377E-2</v>
      </c>
      <c r="I176" s="321" t="s">
        <v>10263</v>
      </c>
      <c r="J176" s="321" t="s">
        <v>10263</v>
      </c>
      <c r="K176" s="321" t="s">
        <v>10263</v>
      </c>
      <c r="L176" s="321" t="s">
        <v>10263</v>
      </c>
      <c r="M176" s="321" t="s">
        <v>10263</v>
      </c>
      <c r="N176" s="321" t="s">
        <v>10263</v>
      </c>
      <c r="O176" s="321" t="s">
        <v>10263</v>
      </c>
      <c r="P176" s="321" t="s">
        <v>10263</v>
      </c>
      <c r="Q176" s="321" t="s">
        <v>10263</v>
      </c>
      <c r="R176" s="321" t="s">
        <v>10263</v>
      </c>
      <c r="S176" s="321" t="s">
        <v>10263</v>
      </c>
      <c r="T176" s="7" t="s">
        <v>816</v>
      </c>
    </row>
    <row r="177" spans="1:20" ht="11.45" customHeight="1" x14ac:dyDescent="0.25">
      <c r="A177" s="1" t="s">
        <v>271</v>
      </c>
      <c r="B177" s="1" t="s">
        <v>271</v>
      </c>
      <c r="C177" s="1" t="s">
        <v>272</v>
      </c>
      <c r="D177" s="1">
        <v>194</v>
      </c>
      <c r="E177" s="147" t="s">
        <v>1605</v>
      </c>
      <c r="F177" s="1" t="s">
        <v>797</v>
      </c>
      <c r="G177" s="239">
        <v>23.99</v>
      </c>
      <c r="H177" s="2">
        <v>-0.20842017507294708</v>
      </c>
      <c r="I177" s="132">
        <v>18.989999999999998</v>
      </c>
      <c r="J177" s="132">
        <v>18.989999999999998</v>
      </c>
      <c r="K177" s="132">
        <v>18.800099999999997</v>
      </c>
      <c r="L177" s="132">
        <v>18.610199999999999</v>
      </c>
      <c r="M177" s="132">
        <v>18.420299999999997</v>
      </c>
      <c r="N177" s="132">
        <v>18.230399999999999</v>
      </c>
      <c r="O177" s="132">
        <v>17.850599999999996</v>
      </c>
      <c r="P177" s="132">
        <v>17.470800000000001</v>
      </c>
      <c r="Q177" s="132">
        <v>17.090999999999998</v>
      </c>
      <c r="R177" s="132">
        <v>16.616249999999997</v>
      </c>
      <c r="S177" s="132">
        <v>16.141499999999997</v>
      </c>
      <c r="T177" s="7" t="s">
        <v>809</v>
      </c>
    </row>
    <row r="178" spans="1:20" ht="11.45" customHeight="1" x14ac:dyDescent="0.25">
      <c r="A178" s="1" t="s">
        <v>253</v>
      </c>
      <c r="B178" s="1" t="s">
        <v>253</v>
      </c>
      <c r="C178" s="1" t="s">
        <v>254</v>
      </c>
      <c r="D178" s="1">
        <v>169</v>
      </c>
      <c r="E178" s="147" t="s">
        <v>1605</v>
      </c>
      <c r="F178" s="1" t="s">
        <v>793</v>
      </c>
      <c r="G178" s="239">
        <v>17.989999999999998</v>
      </c>
      <c r="H178" s="2">
        <v>-5.5586436909394112E-2</v>
      </c>
      <c r="I178" s="132">
        <v>16.989999999999998</v>
      </c>
      <c r="J178" s="132">
        <v>16.989999999999998</v>
      </c>
      <c r="K178" s="132">
        <v>16.8201</v>
      </c>
      <c r="L178" s="132">
        <v>16.650199999999998</v>
      </c>
      <c r="M178" s="132">
        <v>16.4803</v>
      </c>
      <c r="N178" s="132">
        <v>16.310399999999998</v>
      </c>
      <c r="O178" s="132">
        <v>15.970599999999997</v>
      </c>
      <c r="P178" s="132">
        <v>15.630799999999999</v>
      </c>
      <c r="Q178" s="132">
        <v>15.290999999999999</v>
      </c>
      <c r="R178" s="132">
        <v>14.866249999999999</v>
      </c>
      <c r="S178" s="132">
        <v>14.441499999999998</v>
      </c>
      <c r="T178" s="7" t="s">
        <v>809</v>
      </c>
    </row>
    <row r="179" spans="1:20" ht="11.45" customHeight="1" x14ac:dyDescent="0.25">
      <c r="A179" s="1" t="s">
        <v>125</v>
      </c>
      <c r="B179" s="1" t="s">
        <v>125</v>
      </c>
      <c r="C179" s="1" t="s">
        <v>126</v>
      </c>
      <c r="D179" s="1">
        <v>179</v>
      </c>
      <c r="E179" s="147" t="s">
        <v>1605</v>
      </c>
      <c r="F179" s="1" t="s">
        <v>1168</v>
      </c>
      <c r="G179" s="239">
        <v>7.39</v>
      </c>
      <c r="H179" s="2">
        <v>-0.18944519621109601</v>
      </c>
      <c r="I179" s="132">
        <v>5.99</v>
      </c>
      <c r="J179" s="132">
        <v>5.99</v>
      </c>
      <c r="K179" s="132">
        <v>5.9301000000000004</v>
      </c>
      <c r="L179" s="132">
        <v>5.8702000000000005</v>
      </c>
      <c r="M179" s="132">
        <v>5.8102999999999998</v>
      </c>
      <c r="N179" s="132">
        <v>5.7504</v>
      </c>
      <c r="O179" s="132">
        <v>5.6306000000000003</v>
      </c>
      <c r="P179" s="132">
        <v>5.5108000000000006</v>
      </c>
      <c r="Q179" s="132">
        <v>5.391</v>
      </c>
      <c r="R179" s="132">
        <v>5.24125</v>
      </c>
      <c r="S179" s="132">
        <v>5.0914999999999999</v>
      </c>
      <c r="T179" s="7" t="s">
        <v>811</v>
      </c>
    </row>
    <row r="180" spans="1:20" ht="11.45" customHeight="1" x14ac:dyDescent="0.25">
      <c r="A180" s="1" t="s">
        <v>119</v>
      </c>
      <c r="B180" s="1" t="s">
        <v>119</v>
      </c>
      <c r="C180" s="1" t="s">
        <v>120</v>
      </c>
      <c r="D180" s="1">
        <v>222</v>
      </c>
      <c r="E180" s="147" t="s">
        <v>1605</v>
      </c>
      <c r="F180" s="1" t="s">
        <v>1297</v>
      </c>
      <c r="G180" s="239">
        <v>5.49</v>
      </c>
      <c r="H180" s="2">
        <v>5.4644808743169362E-2</v>
      </c>
      <c r="I180" s="132">
        <v>5.79</v>
      </c>
      <c r="J180" s="132">
        <v>5.79</v>
      </c>
      <c r="K180" s="132">
        <v>5.7321</v>
      </c>
      <c r="L180" s="132">
        <v>5.6741999999999999</v>
      </c>
      <c r="M180" s="132">
        <v>5.6162999999999998</v>
      </c>
      <c r="N180" s="132">
        <v>5.5583999999999998</v>
      </c>
      <c r="O180" s="132">
        <v>5.4425999999999997</v>
      </c>
      <c r="P180" s="132">
        <v>5.3268000000000004</v>
      </c>
      <c r="Q180" s="132">
        <v>5.2110000000000003</v>
      </c>
      <c r="R180" s="132">
        <v>5.0662500000000001</v>
      </c>
      <c r="S180" s="132">
        <v>4.9215</v>
      </c>
      <c r="T180" s="7" t="s">
        <v>811</v>
      </c>
    </row>
    <row r="181" spans="1:20" ht="11.45" customHeight="1" x14ac:dyDescent="0.25">
      <c r="A181" s="1" t="s">
        <v>330</v>
      </c>
      <c r="B181" s="1" t="s">
        <v>330</v>
      </c>
      <c r="C181" s="1" t="s">
        <v>1251</v>
      </c>
      <c r="D181" s="1">
        <v>37</v>
      </c>
      <c r="E181" s="147" t="s">
        <v>1605</v>
      </c>
      <c r="F181" s="1" t="s">
        <v>795</v>
      </c>
      <c r="G181" s="239">
        <v>37.99</v>
      </c>
      <c r="H181" s="2">
        <v>0</v>
      </c>
      <c r="I181" s="132">
        <v>37.99</v>
      </c>
      <c r="J181" s="132">
        <v>37.99</v>
      </c>
      <c r="K181" s="132">
        <v>37.610100000000003</v>
      </c>
      <c r="L181" s="132">
        <v>37.230200000000004</v>
      </c>
      <c r="M181" s="132">
        <v>36.850300000000004</v>
      </c>
      <c r="N181" s="132">
        <v>36.470399999999998</v>
      </c>
      <c r="O181" s="132">
        <v>35.710599999999999</v>
      </c>
      <c r="P181" s="132">
        <v>34.950800000000001</v>
      </c>
      <c r="Q181" s="132">
        <v>34.191000000000003</v>
      </c>
      <c r="R181" s="132">
        <v>33.241250000000001</v>
      </c>
      <c r="S181" s="132">
        <v>32.291499999999999</v>
      </c>
      <c r="T181" s="7" t="s">
        <v>811</v>
      </c>
    </row>
    <row r="182" spans="1:20" ht="11.45" customHeight="1" x14ac:dyDescent="0.25">
      <c r="A182" s="1" t="s">
        <v>244</v>
      </c>
      <c r="B182" s="1" t="s">
        <v>244</v>
      </c>
      <c r="C182" s="1" t="s">
        <v>245</v>
      </c>
      <c r="D182" s="1">
        <v>174</v>
      </c>
      <c r="E182" s="147" t="s">
        <v>1605</v>
      </c>
      <c r="F182" s="1" t="s">
        <v>1168</v>
      </c>
      <c r="G182" s="239">
        <v>16.989999999999998</v>
      </c>
      <c r="H182" s="2">
        <v>-8.8287227781047584E-2</v>
      </c>
      <c r="I182" s="132">
        <v>15.49</v>
      </c>
      <c r="J182" s="132">
        <v>15.49</v>
      </c>
      <c r="K182" s="132">
        <v>15.335100000000001</v>
      </c>
      <c r="L182" s="132">
        <v>15.180199999999999</v>
      </c>
      <c r="M182" s="132">
        <v>15.0253</v>
      </c>
      <c r="N182" s="132">
        <v>14.8704</v>
      </c>
      <c r="O182" s="132">
        <v>14.560599999999999</v>
      </c>
      <c r="P182" s="132">
        <v>14.250800000000002</v>
      </c>
      <c r="Q182" s="132">
        <v>13.941000000000001</v>
      </c>
      <c r="R182" s="132">
        <v>13.553750000000001</v>
      </c>
      <c r="S182" s="132">
        <v>13.166499999999999</v>
      </c>
      <c r="T182" s="7" t="s">
        <v>811</v>
      </c>
    </row>
    <row r="183" spans="1:20" ht="11.45" customHeight="1" x14ac:dyDescent="0.25">
      <c r="A183" s="1" t="s">
        <v>249</v>
      </c>
      <c r="B183" s="1" t="s">
        <v>249</v>
      </c>
      <c r="C183" s="1" t="s">
        <v>250</v>
      </c>
      <c r="D183" s="1">
        <v>184</v>
      </c>
      <c r="E183" s="147" t="s">
        <v>1605</v>
      </c>
      <c r="F183" s="1" t="s">
        <v>1168</v>
      </c>
      <c r="G183" s="239">
        <v>17.989999999999998</v>
      </c>
      <c r="H183" s="2">
        <v>-0.22234574763757636</v>
      </c>
      <c r="I183" s="132">
        <v>13.99</v>
      </c>
      <c r="J183" s="132">
        <v>13.99</v>
      </c>
      <c r="K183" s="132">
        <v>13.850099999999999</v>
      </c>
      <c r="L183" s="132">
        <v>13.7102</v>
      </c>
      <c r="M183" s="132">
        <v>13.5703</v>
      </c>
      <c r="N183" s="132">
        <v>13.430400000000001</v>
      </c>
      <c r="O183" s="132">
        <v>13.150599999999999</v>
      </c>
      <c r="P183" s="132">
        <v>12.870800000000001</v>
      </c>
      <c r="Q183" s="132">
        <v>12.591000000000001</v>
      </c>
      <c r="R183" s="132">
        <v>12.241250000000001</v>
      </c>
      <c r="S183" s="132">
        <v>11.891500000000001</v>
      </c>
      <c r="T183" s="7" t="s">
        <v>811</v>
      </c>
    </row>
    <row r="184" spans="1:20" ht="11.45" customHeight="1" x14ac:dyDescent="0.25">
      <c r="A184" s="1" t="s">
        <v>228</v>
      </c>
      <c r="B184" s="1" t="s">
        <v>228</v>
      </c>
      <c r="C184" s="1" t="s">
        <v>229</v>
      </c>
      <c r="D184" s="1">
        <v>183</v>
      </c>
      <c r="E184" s="147" t="s">
        <v>1605</v>
      </c>
      <c r="F184" s="1" t="s">
        <v>1168</v>
      </c>
      <c r="G184" s="239">
        <v>14.99</v>
      </c>
      <c r="H184" s="2">
        <v>-0.13342228152101401</v>
      </c>
      <c r="I184" s="132">
        <v>12.99</v>
      </c>
      <c r="J184" s="132">
        <v>12.99</v>
      </c>
      <c r="K184" s="132">
        <v>12.860100000000001</v>
      </c>
      <c r="L184" s="132">
        <v>12.7302</v>
      </c>
      <c r="M184" s="132">
        <v>12.600300000000001</v>
      </c>
      <c r="N184" s="132">
        <v>12.4704</v>
      </c>
      <c r="O184" s="132">
        <v>12.210599999999999</v>
      </c>
      <c r="P184" s="132">
        <v>11.950800000000001</v>
      </c>
      <c r="Q184" s="132">
        <v>11.691000000000001</v>
      </c>
      <c r="R184" s="132">
        <v>11.366250000000001</v>
      </c>
      <c r="S184" s="132">
        <v>11.041499999999999</v>
      </c>
      <c r="T184" s="7" t="s">
        <v>811</v>
      </c>
    </row>
    <row r="185" spans="1:20" ht="11.45" customHeight="1" x14ac:dyDescent="0.25">
      <c r="A185" s="7" t="s">
        <v>1239</v>
      </c>
      <c r="B185" s="7" t="s">
        <v>958</v>
      </c>
      <c r="C185" s="7" t="s">
        <v>1240</v>
      </c>
      <c r="D185" s="7">
        <v>34</v>
      </c>
      <c r="E185" s="147" t="s">
        <v>1605</v>
      </c>
      <c r="F185" s="7" t="s">
        <v>795</v>
      </c>
      <c r="G185" s="239"/>
      <c r="H185" s="2"/>
      <c r="I185" s="132">
        <v>16.489999999999998</v>
      </c>
      <c r="J185" s="132">
        <v>16.489999999999998</v>
      </c>
      <c r="K185" s="132">
        <v>16.325099999999999</v>
      </c>
      <c r="L185" s="132">
        <v>16.1602</v>
      </c>
      <c r="M185" s="132">
        <v>15.995299999999999</v>
      </c>
      <c r="N185" s="132">
        <v>15.830399999999997</v>
      </c>
      <c r="O185" s="132">
        <v>15.500599999999997</v>
      </c>
      <c r="P185" s="132">
        <v>15.1708</v>
      </c>
      <c r="Q185" s="132">
        <v>14.840999999999999</v>
      </c>
      <c r="R185" s="132">
        <v>14.428749999999999</v>
      </c>
      <c r="S185" s="132">
        <v>14.016499999999999</v>
      </c>
      <c r="T185" s="7" t="s">
        <v>811</v>
      </c>
    </row>
    <row r="186" spans="1:20" ht="11.45" customHeight="1" x14ac:dyDescent="0.25">
      <c r="A186" s="7" t="s">
        <v>1231</v>
      </c>
      <c r="B186" s="7" t="s">
        <v>958</v>
      </c>
      <c r="C186" s="7" t="s">
        <v>1232</v>
      </c>
      <c r="D186" s="7">
        <v>31</v>
      </c>
      <c r="E186" s="147" t="s">
        <v>1605</v>
      </c>
      <c r="F186" s="7" t="s">
        <v>795</v>
      </c>
      <c r="G186" s="239"/>
      <c r="H186" s="2"/>
      <c r="I186" s="132">
        <v>179.99</v>
      </c>
      <c r="J186" s="132">
        <v>179.99</v>
      </c>
      <c r="K186" s="132">
        <v>178.1901</v>
      </c>
      <c r="L186" s="132">
        <v>176.39019999999999</v>
      </c>
      <c r="M186" s="132">
        <v>174.59030000000001</v>
      </c>
      <c r="N186" s="132">
        <v>172.79040000000001</v>
      </c>
      <c r="O186" s="132">
        <v>169.19059999999999</v>
      </c>
      <c r="P186" s="132">
        <v>165.5908</v>
      </c>
      <c r="Q186" s="132">
        <v>161.99100000000001</v>
      </c>
      <c r="R186" s="132">
        <v>157.49125000000001</v>
      </c>
      <c r="S186" s="132">
        <v>152.9915</v>
      </c>
      <c r="T186" s="7" t="s">
        <v>811</v>
      </c>
    </row>
    <row r="187" spans="1:20" ht="11.45" customHeight="1" x14ac:dyDescent="0.25">
      <c r="A187" s="7" t="s">
        <v>1235</v>
      </c>
      <c r="B187" s="7" t="s">
        <v>958</v>
      </c>
      <c r="C187" s="7" t="s">
        <v>1257</v>
      </c>
      <c r="D187" s="7">
        <v>45</v>
      </c>
      <c r="E187" s="147" t="s">
        <v>1605</v>
      </c>
      <c r="F187" s="7" t="s">
        <v>795</v>
      </c>
      <c r="G187" s="239"/>
      <c r="H187" s="2"/>
      <c r="I187" s="132">
        <v>47.99</v>
      </c>
      <c r="J187" s="132">
        <v>47.99</v>
      </c>
      <c r="K187" s="132">
        <v>47.510100000000001</v>
      </c>
      <c r="L187" s="132">
        <v>47.030200000000001</v>
      </c>
      <c r="M187" s="132">
        <v>46.5503</v>
      </c>
      <c r="N187" s="132">
        <v>46.070399999999999</v>
      </c>
      <c r="O187" s="132">
        <v>45.110599999999998</v>
      </c>
      <c r="P187" s="132">
        <v>44.150800000000004</v>
      </c>
      <c r="Q187" s="132">
        <v>43.191000000000003</v>
      </c>
      <c r="R187" s="132">
        <v>41.991250000000001</v>
      </c>
      <c r="S187" s="132">
        <v>40.791499999999999</v>
      </c>
      <c r="T187" s="7" t="s">
        <v>811</v>
      </c>
    </row>
    <row r="188" spans="1:20" ht="11.45" customHeight="1" x14ac:dyDescent="0.25">
      <c r="A188" s="7" t="s">
        <v>1175</v>
      </c>
      <c r="B188" s="7" t="s">
        <v>958</v>
      </c>
      <c r="C188" s="7" t="s">
        <v>1176</v>
      </c>
      <c r="D188" s="7">
        <v>176</v>
      </c>
      <c r="E188" s="147" t="s">
        <v>1605</v>
      </c>
      <c r="F188" s="1" t="s">
        <v>1168</v>
      </c>
      <c r="G188" s="239"/>
      <c r="H188" s="2"/>
      <c r="I188" s="132">
        <v>7.89</v>
      </c>
      <c r="J188" s="132">
        <v>7.89</v>
      </c>
      <c r="K188" s="132">
        <v>7.8110999999999997</v>
      </c>
      <c r="L188" s="132">
        <v>7.7321999999999997</v>
      </c>
      <c r="M188" s="132">
        <v>7.6532999999999998</v>
      </c>
      <c r="N188" s="132">
        <v>7.5743999999999998</v>
      </c>
      <c r="O188" s="132">
        <v>7.416599999999999</v>
      </c>
      <c r="P188" s="132">
        <v>7.2587999999999999</v>
      </c>
      <c r="Q188" s="132">
        <v>7.101</v>
      </c>
      <c r="R188" s="132">
        <v>6.9037499999999996</v>
      </c>
      <c r="S188" s="132">
        <v>6.7064999999999992</v>
      </c>
      <c r="T188" s="7" t="s">
        <v>809</v>
      </c>
    </row>
    <row r="189" spans="1:20" ht="11.45" customHeight="1" x14ac:dyDescent="0.25">
      <c r="A189" s="7" t="s">
        <v>1166</v>
      </c>
      <c r="B189" s="7" t="s">
        <v>958</v>
      </c>
      <c r="C189" s="7" t="s">
        <v>1167</v>
      </c>
      <c r="D189" s="7">
        <v>18</v>
      </c>
      <c r="E189" s="147" t="s">
        <v>1605</v>
      </c>
      <c r="F189" s="7" t="s">
        <v>795</v>
      </c>
      <c r="G189" s="239"/>
      <c r="H189" s="2"/>
      <c r="I189" s="132">
        <v>3.99</v>
      </c>
      <c r="J189" s="132">
        <v>3.99</v>
      </c>
      <c r="K189" s="132">
        <v>3.9501000000000004</v>
      </c>
      <c r="L189" s="132">
        <v>3.9102000000000001</v>
      </c>
      <c r="M189" s="132">
        <v>3.8703000000000003</v>
      </c>
      <c r="N189" s="132">
        <v>3.8304</v>
      </c>
      <c r="O189" s="132">
        <v>3.7505999999999999</v>
      </c>
      <c r="P189" s="132">
        <v>3.6708000000000003</v>
      </c>
      <c r="Q189" s="132">
        <v>3.5910000000000002</v>
      </c>
      <c r="R189" s="132">
        <v>3.49125</v>
      </c>
      <c r="S189" s="132">
        <v>3.3915000000000002</v>
      </c>
      <c r="T189" s="7" t="s">
        <v>811</v>
      </c>
    </row>
    <row r="190" spans="1:20" ht="11.45" customHeight="1" x14ac:dyDescent="0.25">
      <c r="A190" s="7" t="s">
        <v>1170</v>
      </c>
      <c r="B190" s="7" t="s">
        <v>958</v>
      </c>
      <c r="C190" s="7" t="s">
        <v>1177</v>
      </c>
      <c r="D190" s="7">
        <v>17</v>
      </c>
      <c r="E190" s="147" t="s">
        <v>1605</v>
      </c>
      <c r="F190" s="7" t="s">
        <v>795</v>
      </c>
      <c r="G190" s="239"/>
      <c r="H190" s="2"/>
      <c r="I190" s="132">
        <v>10.99</v>
      </c>
      <c r="J190" s="132">
        <v>10.99</v>
      </c>
      <c r="K190" s="132">
        <v>10.880100000000001</v>
      </c>
      <c r="L190" s="132">
        <v>10.770200000000001</v>
      </c>
      <c r="M190" s="132">
        <v>10.660299999999999</v>
      </c>
      <c r="N190" s="132">
        <v>10.5504</v>
      </c>
      <c r="O190" s="132">
        <v>10.3306</v>
      </c>
      <c r="P190" s="132">
        <v>10.110800000000001</v>
      </c>
      <c r="Q190" s="132">
        <v>9.891</v>
      </c>
      <c r="R190" s="132">
        <v>9.6162500000000009</v>
      </c>
      <c r="S190" s="132">
        <v>9.3414999999999999</v>
      </c>
      <c r="T190" s="7" t="s">
        <v>820</v>
      </c>
    </row>
    <row r="191" spans="1:20" ht="11.45" customHeight="1" x14ac:dyDescent="0.25">
      <c r="A191" s="7" t="s">
        <v>1247</v>
      </c>
      <c r="B191" s="7" t="s">
        <v>958</v>
      </c>
      <c r="C191" s="7" t="s">
        <v>1248</v>
      </c>
      <c r="D191" s="7">
        <v>36</v>
      </c>
      <c r="E191" s="147" t="s">
        <v>1605</v>
      </c>
      <c r="F191" s="7" t="s">
        <v>795</v>
      </c>
      <c r="G191" s="239"/>
      <c r="H191" s="2"/>
      <c r="I191" s="132">
        <v>29.99</v>
      </c>
      <c r="J191" s="132">
        <v>29.99</v>
      </c>
      <c r="K191" s="132">
        <v>29.690099999999997</v>
      </c>
      <c r="L191" s="132">
        <v>29.390199999999997</v>
      </c>
      <c r="M191" s="132">
        <v>29.090299999999999</v>
      </c>
      <c r="N191" s="132">
        <v>28.790399999999998</v>
      </c>
      <c r="O191" s="132">
        <v>28.190599999999996</v>
      </c>
      <c r="P191" s="132">
        <v>27.590799999999998</v>
      </c>
      <c r="Q191" s="132">
        <v>26.991</v>
      </c>
      <c r="R191" s="132">
        <v>26.241249999999997</v>
      </c>
      <c r="S191" s="132">
        <v>25.491499999999998</v>
      </c>
      <c r="T191" s="7" t="s">
        <v>811</v>
      </c>
    </row>
    <row r="192" spans="1:20" ht="11.45" customHeight="1" x14ac:dyDescent="0.25">
      <c r="A192" s="1" t="s">
        <v>413</v>
      </c>
      <c r="B192" s="1" t="s">
        <v>834</v>
      </c>
      <c r="C192" s="1" t="s">
        <v>414</v>
      </c>
      <c r="D192" s="1">
        <v>42</v>
      </c>
      <c r="E192" s="147" t="s">
        <v>1605</v>
      </c>
      <c r="F192" s="1" t="s">
        <v>795</v>
      </c>
      <c r="G192" s="239">
        <v>169.99</v>
      </c>
      <c r="H192" s="2">
        <v>0</v>
      </c>
      <c r="I192" s="132">
        <v>169.99</v>
      </c>
      <c r="J192" s="132">
        <v>169.99</v>
      </c>
      <c r="K192" s="132">
        <v>168.2901</v>
      </c>
      <c r="L192" s="132">
        <v>166.59020000000001</v>
      </c>
      <c r="M192" s="132">
        <v>164.8903</v>
      </c>
      <c r="N192" s="132">
        <v>163.19040000000001</v>
      </c>
      <c r="O192" s="132">
        <v>159.79060000000001</v>
      </c>
      <c r="P192" s="132">
        <v>156.39080000000001</v>
      </c>
      <c r="Q192" s="132">
        <v>152.99100000000001</v>
      </c>
      <c r="R192" s="132">
        <v>148.74125000000001</v>
      </c>
      <c r="S192" s="132">
        <v>144.4915</v>
      </c>
      <c r="T192" s="7" t="s">
        <v>811</v>
      </c>
    </row>
    <row r="193" spans="1:20" ht="11.45" customHeight="1" x14ac:dyDescent="0.25">
      <c r="A193" s="7" t="s">
        <v>1252</v>
      </c>
      <c r="B193" s="7" t="s">
        <v>958</v>
      </c>
      <c r="C193" s="7" t="s">
        <v>1253</v>
      </c>
      <c r="D193" s="7">
        <v>39</v>
      </c>
      <c r="E193" s="147" t="s">
        <v>1605</v>
      </c>
      <c r="F193" s="7" t="s">
        <v>795</v>
      </c>
      <c r="G193" s="239"/>
      <c r="H193" s="2"/>
      <c r="I193" s="132">
        <v>14.99</v>
      </c>
      <c r="J193" s="132">
        <v>14.99</v>
      </c>
      <c r="K193" s="132">
        <v>14.8401</v>
      </c>
      <c r="L193" s="132">
        <v>14.690200000000001</v>
      </c>
      <c r="M193" s="132">
        <v>14.5403</v>
      </c>
      <c r="N193" s="132">
        <v>14.3904</v>
      </c>
      <c r="O193" s="132">
        <v>14.0906</v>
      </c>
      <c r="P193" s="132">
        <v>13.790800000000001</v>
      </c>
      <c r="Q193" s="132">
        <v>13.491</v>
      </c>
      <c r="R193" s="132">
        <v>13.116250000000001</v>
      </c>
      <c r="S193" s="132">
        <v>12.7415</v>
      </c>
      <c r="T193" s="7" t="s">
        <v>811</v>
      </c>
    </row>
    <row r="194" spans="1:20" ht="11.45" customHeight="1" x14ac:dyDescent="0.25">
      <c r="A194" s="7" t="s">
        <v>1255</v>
      </c>
      <c r="B194" s="7" t="s">
        <v>958</v>
      </c>
      <c r="C194" s="7" t="s">
        <v>1256</v>
      </c>
      <c r="D194" s="7">
        <v>44</v>
      </c>
      <c r="E194" s="147" t="s">
        <v>1605</v>
      </c>
      <c r="F194" s="7" t="s">
        <v>795</v>
      </c>
      <c r="G194" s="239"/>
      <c r="H194" s="2"/>
      <c r="I194" s="132">
        <v>52.99</v>
      </c>
      <c r="J194" s="132">
        <v>52.99</v>
      </c>
      <c r="K194" s="132">
        <v>52.460100000000004</v>
      </c>
      <c r="L194" s="132">
        <v>51.930199999999999</v>
      </c>
      <c r="M194" s="132">
        <v>51.400300000000001</v>
      </c>
      <c r="N194" s="132">
        <v>50.870399999999997</v>
      </c>
      <c r="O194" s="132">
        <v>49.810600000000001</v>
      </c>
      <c r="P194" s="132">
        <v>48.750800000000005</v>
      </c>
      <c r="Q194" s="132">
        <v>47.691000000000003</v>
      </c>
      <c r="R194" s="132">
        <v>46.366250000000001</v>
      </c>
      <c r="S194" s="132">
        <v>45.041499999999999</v>
      </c>
      <c r="T194" s="7" t="s">
        <v>811</v>
      </c>
    </row>
    <row r="195" spans="1:20" ht="11.45" customHeight="1" x14ac:dyDescent="0.25">
      <c r="A195" s="7" t="s">
        <v>2258</v>
      </c>
      <c r="B195" s="7" t="s">
        <v>958</v>
      </c>
      <c r="C195" s="7" t="s">
        <v>2261</v>
      </c>
      <c r="D195" s="7" t="s">
        <v>2260</v>
      </c>
      <c r="E195" s="147" t="s">
        <v>1605</v>
      </c>
      <c r="F195" s="7" t="s">
        <v>795</v>
      </c>
      <c r="G195" s="239"/>
      <c r="H195" s="2"/>
      <c r="I195" s="132">
        <v>4.49</v>
      </c>
      <c r="J195" s="132">
        <v>4.49</v>
      </c>
      <c r="K195" s="132">
        <v>4.4451000000000001</v>
      </c>
      <c r="L195" s="132">
        <v>4.4001999999999999</v>
      </c>
      <c r="M195" s="132">
        <v>4.3552999999999997</v>
      </c>
      <c r="N195" s="132">
        <v>4.3104000000000005</v>
      </c>
      <c r="O195" s="132">
        <v>4.2206000000000001</v>
      </c>
      <c r="P195" s="132">
        <v>4.1308000000000007</v>
      </c>
      <c r="Q195" s="132">
        <v>4.0410000000000004</v>
      </c>
      <c r="R195" s="132">
        <v>3.92875</v>
      </c>
      <c r="S195" s="132">
        <v>3.8165</v>
      </c>
      <c r="T195" s="7" t="s">
        <v>811</v>
      </c>
    </row>
    <row r="196" spans="1:20" ht="11.45" customHeight="1" x14ac:dyDescent="0.25">
      <c r="A196" s="7" t="s">
        <v>1249</v>
      </c>
      <c r="B196" s="7" t="s">
        <v>958</v>
      </c>
      <c r="C196" s="7" t="s">
        <v>1250</v>
      </c>
      <c r="D196" s="7">
        <v>36</v>
      </c>
      <c r="E196" s="147" t="s">
        <v>1605</v>
      </c>
      <c r="F196" s="7" t="s">
        <v>795</v>
      </c>
      <c r="G196" s="239"/>
      <c r="H196" s="2"/>
      <c r="I196" s="132">
        <v>36.99</v>
      </c>
      <c r="J196" s="132">
        <v>36.99</v>
      </c>
      <c r="K196" s="132">
        <v>36.620100000000001</v>
      </c>
      <c r="L196" s="132">
        <v>36.2502</v>
      </c>
      <c r="M196" s="132">
        <v>35.880299999999998</v>
      </c>
      <c r="N196" s="132">
        <v>35.510399999999997</v>
      </c>
      <c r="O196" s="132">
        <v>34.770600000000002</v>
      </c>
      <c r="P196" s="132">
        <v>34.030800000000006</v>
      </c>
      <c r="Q196" s="132">
        <v>33.291000000000004</v>
      </c>
      <c r="R196" s="132">
        <v>32.366250000000001</v>
      </c>
      <c r="S196" s="132">
        <v>31.441500000000001</v>
      </c>
      <c r="T196" s="7" t="s">
        <v>811</v>
      </c>
    </row>
    <row r="197" spans="1:20" ht="11.45" customHeight="1" x14ac:dyDescent="0.25">
      <c r="A197" s="7" t="s">
        <v>1229</v>
      </c>
      <c r="B197" s="7" t="s">
        <v>958</v>
      </c>
      <c r="C197" s="7" t="s">
        <v>1230</v>
      </c>
      <c r="D197" s="7">
        <v>31</v>
      </c>
      <c r="E197" s="147" t="s">
        <v>1605</v>
      </c>
      <c r="F197" s="7" t="s">
        <v>795</v>
      </c>
      <c r="G197" s="239"/>
      <c r="H197" s="2"/>
      <c r="I197" s="132">
        <v>57.99</v>
      </c>
      <c r="J197" s="132">
        <v>57.99</v>
      </c>
      <c r="K197" s="132">
        <v>57.4101</v>
      </c>
      <c r="L197" s="132">
        <v>56.830199999999998</v>
      </c>
      <c r="M197" s="132">
        <v>56.250300000000003</v>
      </c>
      <c r="N197" s="132">
        <v>55.670400000000001</v>
      </c>
      <c r="O197" s="132">
        <v>54.510599999999997</v>
      </c>
      <c r="P197" s="132">
        <v>53.350800000000007</v>
      </c>
      <c r="Q197" s="132">
        <v>52.191000000000003</v>
      </c>
      <c r="R197" s="132">
        <v>50.741250000000001</v>
      </c>
      <c r="S197" s="132">
        <v>49.291499999999999</v>
      </c>
      <c r="T197" s="7" t="s">
        <v>811</v>
      </c>
    </row>
    <row r="198" spans="1:20" ht="11.45" customHeight="1" x14ac:dyDescent="0.25">
      <c r="A198" s="7" t="s">
        <v>1222</v>
      </c>
      <c r="B198" s="7" t="s">
        <v>958</v>
      </c>
      <c r="C198" s="7" t="s">
        <v>1223</v>
      </c>
      <c r="D198" s="7">
        <v>26</v>
      </c>
      <c r="E198" s="147" t="s">
        <v>1605</v>
      </c>
      <c r="F198" s="7" t="s">
        <v>795</v>
      </c>
      <c r="G198" s="239"/>
      <c r="H198" s="2"/>
      <c r="I198" s="132">
        <v>12.99</v>
      </c>
      <c r="J198" s="132">
        <v>12.99</v>
      </c>
      <c r="K198" s="132">
        <v>12.860100000000001</v>
      </c>
      <c r="L198" s="132">
        <v>12.7302</v>
      </c>
      <c r="M198" s="132">
        <v>12.600300000000001</v>
      </c>
      <c r="N198" s="132">
        <v>12.4704</v>
      </c>
      <c r="O198" s="132">
        <v>12.210599999999999</v>
      </c>
      <c r="P198" s="132">
        <v>11.950800000000001</v>
      </c>
      <c r="Q198" s="132">
        <v>11.691000000000001</v>
      </c>
      <c r="R198" s="132">
        <v>11.366250000000001</v>
      </c>
      <c r="S198" s="132">
        <v>11.041499999999999</v>
      </c>
      <c r="T198" s="7" t="s">
        <v>809</v>
      </c>
    </row>
    <row r="199" spans="1:20" ht="11.45" customHeight="1" x14ac:dyDescent="0.25">
      <c r="A199" s="7" t="s">
        <v>1227</v>
      </c>
      <c r="B199" s="7" t="s">
        <v>958</v>
      </c>
      <c r="C199" s="7" t="s">
        <v>1228</v>
      </c>
      <c r="D199" s="7">
        <v>30</v>
      </c>
      <c r="E199" s="147" t="s">
        <v>1605</v>
      </c>
      <c r="F199" s="7" t="s">
        <v>795</v>
      </c>
      <c r="G199" s="239"/>
      <c r="H199" s="2"/>
      <c r="I199" s="132">
        <v>39.99</v>
      </c>
      <c r="J199" s="132">
        <v>39.99</v>
      </c>
      <c r="K199" s="132">
        <v>39.5901</v>
      </c>
      <c r="L199" s="132">
        <v>39.190200000000004</v>
      </c>
      <c r="M199" s="132">
        <v>38.790300000000002</v>
      </c>
      <c r="N199" s="132">
        <v>38.3904</v>
      </c>
      <c r="O199" s="132">
        <v>37.590600000000002</v>
      </c>
      <c r="P199" s="132">
        <v>36.790800000000004</v>
      </c>
      <c r="Q199" s="132">
        <v>35.991</v>
      </c>
      <c r="R199" s="132">
        <v>34.991250000000001</v>
      </c>
      <c r="S199" s="132">
        <v>33.991500000000002</v>
      </c>
      <c r="T199" s="7" t="s">
        <v>811</v>
      </c>
    </row>
    <row r="200" spans="1:20" ht="11.45" customHeight="1" x14ac:dyDescent="0.25">
      <c r="A200" s="7" t="s">
        <v>1171</v>
      </c>
      <c r="B200" s="7" t="s">
        <v>958</v>
      </c>
      <c r="C200" s="7" t="s">
        <v>1172</v>
      </c>
      <c r="D200" s="7">
        <v>16</v>
      </c>
      <c r="E200" s="147" t="s">
        <v>1605</v>
      </c>
      <c r="F200" s="7" t="s">
        <v>795</v>
      </c>
      <c r="G200" s="239"/>
      <c r="H200" s="2"/>
      <c r="I200" s="132">
        <v>9.99</v>
      </c>
      <c r="J200" s="132">
        <v>9.99</v>
      </c>
      <c r="K200" s="132">
        <v>9.8901000000000003</v>
      </c>
      <c r="L200" s="132">
        <v>9.7902000000000005</v>
      </c>
      <c r="M200" s="132">
        <v>9.6903000000000006</v>
      </c>
      <c r="N200" s="132">
        <v>9.5904000000000007</v>
      </c>
      <c r="O200" s="132">
        <v>9.3905999999999992</v>
      </c>
      <c r="P200" s="132">
        <v>9.1908000000000012</v>
      </c>
      <c r="Q200" s="132">
        <v>8.9909999999999997</v>
      </c>
      <c r="R200" s="132">
        <v>8.7412500000000009</v>
      </c>
      <c r="S200" s="132">
        <v>8.4915000000000003</v>
      </c>
      <c r="T200" s="7" t="s">
        <v>811</v>
      </c>
    </row>
    <row r="201" spans="1:20" ht="11.45" customHeight="1" x14ac:dyDescent="0.25">
      <c r="A201" s="139" t="s">
        <v>1174</v>
      </c>
      <c r="B201" s="7" t="s">
        <v>958</v>
      </c>
      <c r="C201" s="7" t="s">
        <v>1226</v>
      </c>
      <c r="D201" s="7">
        <v>29</v>
      </c>
      <c r="E201" s="147" t="s">
        <v>1605</v>
      </c>
      <c r="F201" s="7" t="s">
        <v>795</v>
      </c>
      <c r="G201" s="239"/>
      <c r="H201" s="2"/>
      <c r="I201" s="321" t="s">
        <v>10263</v>
      </c>
      <c r="J201" s="321" t="s">
        <v>10263</v>
      </c>
      <c r="K201" s="321" t="s">
        <v>10263</v>
      </c>
      <c r="L201" s="321" t="s">
        <v>10263</v>
      </c>
      <c r="M201" s="321" t="s">
        <v>10263</v>
      </c>
      <c r="N201" s="321" t="s">
        <v>10263</v>
      </c>
      <c r="O201" s="321" t="s">
        <v>10263</v>
      </c>
      <c r="P201" s="321" t="s">
        <v>10263</v>
      </c>
      <c r="Q201" s="321" t="s">
        <v>10263</v>
      </c>
      <c r="R201" s="321" t="s">
        <v>10263</v>
      </c>
      <c r="S201" s="321" t="s">
        <v>10263</v>
      </c>
      <c r="T201" s="7" t="s">
        <v>813</v>
      </c>
    </row>
    <row r="202" spans="1:20" ht="11.45" customHeight="1" x14ac:dyDescent="0.25">
      <c r="A202" s="139" t="s">
        <v>1244</v>
      </c>
      <c r="B202" s="7" t="s">
        <v>958</v>
      </c>
      <c r="C202" s="7" t="s">
        <v>1245</v>
      </c>
      <c r="D202" s="7">
        <v>35</v>
      </c>
      <c r="E202" s="147" t="s">
        <v>1605</v>
      </c>
      <c r="F202" s="7" t="s">
        <v>795</v>
      </c>
      <c r="G202" s="239"/>
      <c r="H202" s="2"/>
      <c r="I202" s="321" t="s">
        <v>10263</v>
      </c>
      <c r="J202" s="321" t="s">
        <v>10263</v>
      </c>
      <c r="K202" s="321" t="s">
        <v>10263</v>
      </c>
      <c r="L202" s="321" t="s">
        <v>10263</v>
      </c>
      <c r="M202" s="321" t="s">
        <v>10263</v>
      </c>
      <c r="N202" s="321" t="s">
        <v>10263</v>
      </c>
      <c r="O202" s="321" t="s">
        <v>10263</v>
      </c>
      <c r="P202" s="321" t="s">
        <v>10263</v>
      </c>
      <c r="Q202" s="321" t="s">
        <v>10263</v>
      </c>
      <c r="R202" s="321" t="s">
        <v>10263</v>
      </c>
      <c r="S202" s="321" t="s">
        <v>10263</v>
      </c>
      <c r="T202" s="7" t="s">
        <v>809</v>
      </c>
    </row>
    <row r="203" spans="1:20" ht="11.45" customHeight="1" x14ac:dyDescent="0.25">
      <c r="A203" s="7" t="s">
        <v>1236</v>
      </c>
      <c r="B203" s="7" t="s">
        <v>958</v>
      </c>
      <c r="C203" s="7" t="s">
        <v>1237</v>
      </c>
      <c r="D203" s="7">
        <v>33</v>
      </c>
      <c r="E203" s="147" t="s">
        <v>1605</v>
      </c>
      <c r="F203" s="7" t="s">
        <v>795</v>
      </c>
      <c r="G203" s="239"/>
      <c r="H203" s="2"/>
      <c r="I203" s="132">
        <v>23.99</v>
      </c>
      <c r="J203" s="132">
        <v>23.99</v>
      </c>
      <c r="K203" s="132">
        <v>23.7501</v>
      </c>
      <c r="L203" s="132">
        <v>23.510199999999998</v>
      </c>
      <c r="M203" s="132">
        <v>23.270299999999999</v>
      </c>
      <c r="N203" s="132">
        <v>23.030399999999997</v>
      </c>
      <c r="O203" s="132">
        <v>22.550599999999996</v>
      </c>
      <c r="P203" s="132">
        <v>22.070799999999998</v>
      </c>
      <c r="Q203" s="132">
        <v>21.590999999999998</v>
      </c>
      <c r="R203" s="132">
        <v>20.991249999999997</v>
      </c>
      <c r="S203" s="132">
        <v>20.391499999999997</v>
      </c>
      <c r="T203" s="7" t="s">
        <v>811</v>
      </c>
    </row>
    <row r="204" spans="1:20" ht="11.45" customHeight="1" x14ac:dyDescent="0.25">
      <c r="A204" s="139" t="s">
        <v>1208</v>
      </c>
      <c r="B204" s="7" t="s">
        <v>958</v>
      </c>
      <c r="C204" s="7" t="s">
        <v>1209</v>
      </c>
      <c r="D204" s="7">
        <v>198</v>
      </c>
      <c r="E204" s="147" t="s">
        <v>1605</v>
      </c>
      <c r="F204" s="7" t="s">
        <v>1047</v>
      </c>
      <c r="G204" s="239"/>
      <c r="H204" s="2"/>
      <c r="I204" s="321" t="s">
        <v>10263</v>
      </c>
      <c r="J204" s="321" t="s">
        <v>10263</v>
      </c>
      <c r="K204" s="321" t="s">
        <v>10263</v>
      </c>
      <c r="L204" s="321" t="s">
        <v>10263</v>
      </c>
      <c r="M204" s="321" t="s">
        <v>10263</v>
      </c>
      <c r="N204" s="321" t="s">
        <v>10263</v>
      </c>
      <c r="O204" s="321" t="s">
        <v>10263</v>
      </c>
      <c r="P204" s="321" t="s">
        <v>10263</v>
      </c>
      <c r="Q204" s="321" t="s">
        <v>10263</v>
      </c>
      <c r="R204" s="321" t="s">
        <v>10263</v>
      </c>
      <c r="S204" s="321" t="s">
        <v>10263</v>
      </c>
      <c r="T204" s="7" t="s">
        <v>809</v>
      </c>
    </row>
    <row r="205" spans="1:20" ht="11.45" customHeight="1" x14ac:dyDescent="0.25">
      <c r="A205" s="139" t="s">
        <v>1309</v>
      </c>
      <c r="B205" s="7" t="s">
        <v>958</v>
      </c>
      <c r="C205" s="7" t="s">
        <v>1304</v>
      </c>
      <c r="D205" s="7">
        <v>224</v>
      </c>
      <c r="E205" s="147" t="s">
        <v>1605</v>
      </c>
      <c r="F205" s="7" t="s">
        <v>1297</v>
      </c>
      <c r="G205" s="239"/>
      <c r="H205" s="2"/>
      <c r="I205" s="321" t="s">
        <v>10263</v>
      </c>
      <c r="J205" s="321" t="s">
        <v>10263</v>
      </c>
      <c r="K205" s="321" t="s">
        <v>10263</v>
      </c>
      <c r="L205" s="321" t="s">
        <v>10263</v>
      </c>
      <c r="M205" s="321" t="s">
        <v>10263</v>
      </c>
      <c r="N205" s="321" t="s">
        <v>10263</v>
      </c>
      <c r="O205" s="321" t="s">
        <v>10263</v>
      </c>
      <c r="P205" s="321" t="s">
        <v>10263</v>
      </c>
      <c r="Q205" s="321" t="s">
        <v>10263</v>
      </c>
      <c r="R205" s="321" t="s">
        <v>10263</v>
      </c>
      <c r="S205" s="321" t="s">
        <v>10263</v>
      </c>
      <c r="T205" s="7" t="s">
        <v>809</v>
      </c>
    </row>
    <row r="206" spans="1:20" ht="11.45" customHeight="1" x14ac:dyDescent="0.25">
      <c r="A206" s="139" t="s">
        <v>1241</v>
      </c>
      <c r="B206" s="7" t="s">
        <v>958</v>
      </c>
      <c r="C206" s="7" t="s">
        <v>1242</v>
      </c>
      <c r="D206" s="7">
        <v>34</v>
      </c>
      <c r="E206" s="147" t="s">
        <v>1605</v>
      </c>
      <c r="F206" s="7" t="s">
        <v>795</v>
      </c>
      <c r="G206" s="239"/>
      <c r="H206" s="2"/>
      <c r="I206" s="321" t="s">
        <v>10263</v>
      </c>
      <c r="J206" s="321" t="s">
        <v>10263</v>
      </c>
      <c r="K206" s="321" t="s">
        <v>10263</v>
      </c>
      <c r="L206" s="321" t="s">
        <v>10263</v>
      </c>
      <c r="M206" s="321" t="s">
        <v>10263</v>
      </c>
      <c r="N206" s="321" t="s">
        <v>10263</v>
      </c>
      <c r="O206" s="321" t="s">
        <v>10263</v>
      </c>
      <c r="P206" s="321" t="s">
        <v>10263</v>
      </c>
      <c r="Q206" s="321" t="s">
        <v>10263</v>
      </c>
      <c r="R206" s="321" t="s">
        <v>10263</v>
      </c>
      <c r="S206" s="321" t="s">
        <v>10263</v>
      </c>
      <c r="T206" s="7" t="s">
        <v>809</v>
      </c>
    </row>
    <row r="207" spans="1:20" ht="11.45" customHeight="1" x14ac:dyDescent="0.25">
      <c r="A207" s="139" t="s">
        <v>1243</v>
      </c>
      <c r="B207" s="7" t="s">
        <v>958</v>
      </c>
      <c r="C207" s="7" t="s">
        <v>1254</v>
      </c>
      <c r="D207" s="7">
        <v>42</v>
      </c>
      <c r="E207" s="147" t="s">
        <v>1605</v>
      </c>
      <c r="F207" s="7" t="s">
        <v>795</v>
      </c>
      <c r="G207" s="239"/>
      <c r="H207" s="2"/>
      <c r="I207" s="321" t="s">
        <v>10263</v>
      </c>
      <c r="J207" s="321" t="s">
        <v>10263</v>
      </c>
      <c r="K207" s="321" t="s">
        <v>10263</v>
      </c>
      <c r="L207" s="321" t="s">
        <v>10263</v>
      </c>
      <c r="M207" s="321" t="s">
        <v>10263</v>
      </c>
      <c r="N207" s="321" t="s">
        <v>10263</v>
      </c>
      <c r="O207" s="321" t="s">
        <v>10263</v>
      </c>
      <c r="P207" s="321" t="s">
        <v>10263</v>
      </c>
      <c r="Q207" s="321" t="s">
        <v>10263</v>
      </c>
      <c r="R207" s="321" t="s">
        <v>10263</v>
      </c>
      <c r="S207" s="321" t="s">
        <v>10263</v>
      </c>
      <c r="T207" s="7" t="s">
        <v>809</v>
      </c>
    </row>
    <row r="208" spans="1:20" ht="11.45" customHeight="1" x14ac:dyDescent="0.25">
      <c r="A208" s="7" t="s">
        <v>2259</v>
      </c>
      <c r="B208" s="7" t="s">
        <v>958</v>
      </c>
      <c r="C208" s="1" t="s">
        <v>2262</v>
      </c>
      <c r="D208" s="7" t="s">
        <v>2260</v>
      </c>
      <c r="E208" s="147" t="s">
        <v>1605</v>
      </c>
      <c r="F208" s="7" t="s">
        <v>795</v>
      </c>
      <c r="G208" s="239"/>
      <c r="H208" s="2"/>
      <c r="I208" s="132">
        <v>169.99</v>
      </c>
      <c r="J208" s="132">
        <v>169.99</v>
      </c>
      <c r="K208" s="132">
        <v>168.2901</v>
      </c>
      <c r="L208" s="132">
        <v>166.59020000000001</v>
      </c>
      <c r="M208" s="132">
        <v>164.8903</v>
      </c>
      <c r="N208" s="132">
        <v>163.19040000000001</v>
      </c>
      <c r="O208" s="132">
        <v>159.79060000000001</v>
      </c>
      <c r="P208" s="132">
        <v>156.39080000000001</v>
      </c>
      <c r="Q208" s="132">
        <v>152.99100000000001</v>
      </c>
      <c r="R208" s="132">
        <v>148.74125000000001</v>
      </c>
      <c r="S208" s="132">
        <v>144.4915</v>
      </c>
      <c r="T208" s="7" t="s">
        <v>811</v>
      </c>
    </row>
    <row r="209" spans="1:20" ht="11.45" customHeight="1" x14ac:dyDescent="0.25">
      <c r="A209" s="9" t="s">
        <v>375</v>
      </c>
      <c r="B209" s="1" t="s">
        <v>375</v>
      </c>
      <c r="C209" s="9" t="s">
        <v>1215</v>
      </c>
      <c r="D209" s="1">
        <v>24</v>
      </c>
      <c r="E209" s="186" t="s">
        <v>2133</v>
      </c>
      <c r="F209" s="9" t="s">
        <v>795</v>
      </c>
      <c r="G209" s="239">
        <v>69</v>
      </c>
      <c r="H209" s="2">
        <v>1.4347826086956448E-2</v>
      </c>
      <c r="I209" s="132">
        <v>69.989999999999995</v>
      </c>
      <c r="J209" s="132">
        <v>69.989999999999995</v>
      </c>
      <c r="K209" s="132">
        <v>69.989999999999995</v>
      </c>
      <c r="L209" s="132">
        <v>69.989999999999995</v>
      </c>
      <c r="M209" s="132">
        <v>68.240249999999989</v>
      </c>
      <c r="N209" s="132">
        <v>68.240249999999989</v>
      </c>
      <c r="O209" s="132">
        <v>68.240249999999989</v>
      </c>
      <c r="P209" s="132">
        <v>67.540349999999989</v>
      </c>
      <c r="Q209" s="132">
        <v>67.540349999999989</v>
      </c>
      <c r="R209" s="132">
        <v>67.540349999999989</v>
      </c>
      <c r="S209" s="132">
        <v>66.490499999999997</v>
      </c>
      <c r="T209" s="9" t="s">
        <v>823</v>
      </c>
    </row>
    <row r="210" spans="1:20" ht="11.45" customHeight="1" x14ac:dyDescent="0.25">
      <c r="A210" s="1" t="s">
        <v>367</v>
      </c>
      <c r="B210" s="1" t="s">
        <v>367</v>
      </c>
      <c r="C210" s="1" t="s">
        <v>1165</v>
      </c>
      <c r="D210" s="1">
        <v>169</v>
      </c>
      <c r="E210" s="147" t="s">
        <v>1605</v>
      </c>
      <c r="F210" s="1" t="s">
        <v>793</v>
      </c>
      <c r="G210" s="239">
        <v>59.99</v>
      </c>
      <c r="H210" s="2">
        <v>-9.9749958326387639E-2</v>
      </c>
      <c r="I210" s="132">
        <v>54.006000000000007</v>
      </c>
      <c r="J210" s="132">
        <v>54.006000000000007</v>
      </c>
      <c r="K210" s="132">
        <v>53.465940000000003</v>
      </c>
      <c r="L210" s="132">
        <v>52.925880000000006</v>
      </c>
      <c r="M210" s="132">
        <v>52.385820000000002</v>
      </c>
      <c r="N210" s="132">
        <v>51.845760000000006</v>
      </c>
      <c r="O210" s="132">
        <v>50.765640000000005</v>
      </c>
      <c r="P210" s="132">
        <v>49.685520000000011</v>
      </c>
      <c r="Q210" s="132">
        <v>48.60540000000001</v>
      </c>
      <c r="R210" s="132">
        <v>47.255250000000004</v>
      </c>
      <c r="S210" s="132">
        <v>45.905100000000004</v>
      </c>
      <c r="T210" s="7" t="s">
        <v>809</v>
      </c>
    </row>
    <row r="211" spans="1:20" ht="11.45" customHeight="1" x14ac:dyDescent="0.25">
      <c r="A211" s="9" t="s">
        <v>362</v>
      </c>
      <c r="B211" s="1" t="s">
        <v>362</v>
      </c>
      <c r="C211" s="9" t="s">
        <v>1296</v>
      </c>
      <c r="D211" s="187"/>
      <c r="E211" s="186" t="s">
        <v>2133</v>
      </c>
      <c r="F211" s="9" t="s">
        <v>795</v>
      </c>
      <c r="G211" s="239">
        <v>49.99</v>
      </c>
      <c r="H211" s="2">
        <v>0</v>
      </c>
      <c r="I211" s="132">
        <v>49.99</v>
      </c>
      <c r="J211" s="132">
        <v>49.99</v>
      </c>
      <c r="K211" s="132">
        <v>49.99</v>
      </c>
      <c r="L211" s="132">
        <v>49.99</v>
      </c>
      <c r="M211" s="132">
        <v>48.740250000000003</v>
      </c>
      <c r="N211" s="132">
        <v>48.740250000000003</v>
      </c>
      <c r="O211" s="132">
        <v>48.740250000000003</v>
      </c>
      <c r="P211" s="132">
        <v>48.240349999999999</v>
      </c>
      <c r="Q211" s="132">
        <v>48.240349999999999</v>
      </c>
      <c r="R211" s="132">
        <v>48.240349999999999</v>
      </c>
      <c r="S211" s="132">
        <v>47.490499999999997</v>
      </c>
      <c r="T211" s="9" t="s">
        <v>813</v>
      </c>
    </row>
    <row r="212" spans="1:20" ht="11.45" customHeight="1" x14ac:dyDescent="0.25">
      <c r="A212" s="139" t="s">
        <v>1211</v>
      </c>
      <c r="B212" s="7" t="s">
        <v>958</v>
      </c>
      <c r="C212" s="7" t="s">
        <v>1212</v>
      </c>
      <c r="D212" s="7">
        <v>23</v>
      </c>
      <c r="E212" s="147" t="s">
        <v>1605</v>
      </c>
      <c r="F212" s="7" t="s">
        <v>795</v>
      </c>
      <c r="G212" s="239"/>
      <c r="H212" s="2"/>
      <c r="I212" s="321" t="s">
        <v>10263</v>
      </c>
      <c r="J212" s="321" t="s">
        <v>10263</v>
      </c>
      <c r="K212" s="321" t="s">
        <v>10263</v>
      </c>
      <c r="L212" s="321" t="s">
        <v>10263</v>
      </c>
      <c r="M212" s="321" t="s">
        <v>10263</v>
      </c>
      <c r="N212" s="321" t="s">
        <v>10263</v>
      </c>
      <c r="O212" s="321" t="s">
        <v>10263</v>
      </c>
      <c r="P212" s="321" t="s">
        <v>10263</v>
      </c>
      <c r="Q212" s="321" t="s">
        <v>10263</v>
      </c>
      <c r="R212" s="321" t="s">
        <v>10263</v>
      </c>
      <c r="S212" s="321" t="s">
        <v>10263</v>
      </c>
      <c r="T212" s="7" t="s">
        <v>813</v>
      </c>
    </row>
    <row r="213" spans="1:20" ht="11.45" customHeight="1" x14ac:dyDescent="0.25">
      <c r="A213" s="1" t="s">
        <v>291</v>
      </c>
      <c r="B213" s="1" t="s">
        <v>291</v>
      </c>
      <c r="C213" s="1" t="s">
        <v>292</v>
      </c>
      <c r="D213" s="1">
        <v>168</v>
      </c>
      <c r="E213" s="147" t="s">
        <v>1605</v>
      </c>
      <c r="F213" s="1" t="s">
        <v>793</v>
      </c>
      <c r="G213" s="239">
        <v>27.99</v>
      </c>
      <c r="H213" s="2">
        <v>6.0021436227225018E-3</v>
      </c>
      <c r="I213" s="132">
        <v>28.158000000000001</v>
      </c>
      <c r="J213" s="132">
        <v>28.158000000000001</v>
      </c>
      <c r="K213" s="132">
        <v>27.87642</v>
      </c>
      <c r="L213" s="132">
        <v>27.594840000000001</v>
      </c>
      <c r="M213" s="132">
        <v>27.31326</v>
      </c>
      <c r="N213" s="132">
        <v>27.031680000000001</v>
      </c>
      <c r="O213" s="132">
        <v>26.468519999999998</v>
      </c>
      <c r="P213" s="132">
        <v>25.905360000000002</v>
      </c>
      <c r="Q213" s="132">
        <v>25.342200000000002</v>
      </c>
      <c r="R213" s="132">
        <v>24.638249999999999</v>
      </c>
      <c r="S213" s="132">
        <v>23.9343</v>
      </c>
      <c r="T213" s="7" t="s">
        <v>809</v>
      </c>
    </row>
    <row r="214" spans="1:20" ht="11.45" customHeight="1" x14ac:dyDescent="0.25">
      <c r="A214" s="139" t="s">
        <v>1213</v>
      </c>
      <c r="B214" s="7" t="s">
        <v>958</v>
      </c>
      <c r="C214" s="7" t="s">
        <v>1214</v>
      </c>
      <c r="D214" s="7">
        <v>23</v>
      </c>
      <c r="E214" s="147" t="s">
        <v>1605</v>
      </c>
      <c r="F214" s="7" t="s">
        <v>795</v>
      </c>
      <c r="G214" s="239"/>
      <c r="H214" s="2"/>
      <c r="I214" s="321" t="s">
        <v>10263</v>
      </c>
      <c r="J214" s="321" t="s">
        <v>10263</v>
      </c>
      <c r="K214" s="321" t="s">
        <v>10263</v>
      </c>
      <c r="L214" s="321" t="s">
        <v>10263</v>
      </c>
      <c r="M214" s="321" t="s">
        <v>10263</v>
      </c>
      <c r="N214" s="321" t="s">
        <v>10263</v>
      </c>
      <c r="O214" s="321" t="s">
        <v>10263</v>
      </c>
      <c r="P214" s="321" t="s">
        <v>10263</v>
      </c>
      <c r="Q214" s="321" t="s">
        <v>10263</v>
      </c>
      <c r="R214" s="321" t="s">
        <v>10263</v>
      </c>
      <c r="S214" s="321" t="s">
        <v>10263</v>
      </c>
      <c r="T214" s="7" t="s">
        <v>813</v>
      </c>
    </row>
    <row r="215" spans="1:20" ht="11.45" customHeight="1" x14ac:dyDescent="0.25">
      <c r="A215" s="139" t="s">
        <v>1218</v>
      </c>
      <c r="B215" s="7" t="s">
        <v>958</v>
      </c>
      <c r="C215" s="9" t="s">
        <v>1219</v>
      </c>
      <c r="D215" s="7">
        <v>25</v>
      </c>
      <c r="E215" s="186" t="s">
        <v>2133</v>
      </c>
      <c r="F215" s="9" t="s">
        <v>795</v>
      </c>
      <c r="G215" s="239"/>
      <c r="H215" s="2"/>
      <c r="I215" s="321" t="s">
        <v>10263</v>
      </c>
      <c r="J215" s="321" t="s">
        <v>10263</v>
      </c>
      <c r="K215" s="321" t="s">
        <v>10263</v>
      </c>
      <c r="L215" s="321" t="s">
        <v>10263</v>
      </c>
      <c r="M215" s="321" t="s">
        <v>10263</v>
      </c>
      <c r="N215" s="321" t="s">
        <v>10263</v>
      </c>
      <c r="O215" s="321" t="s">
        <v>10263</v>
      </c>
      <c r="P215" s="321" t="s">
        <v>10263</v>
      </c>
      <c r="Q215" s="321" t="s">
        <v>10263</v>
      </c>
      <c r="R215" s="321" t="s">
        <v>10263</v>
      </c>
      <c r="S215" s="321" t="s">
        <v>10263</v>
      </c>
      <c r="T215" s="7" t="s">
        <v>813</v>
      </c>
    </row>
    <row r="216" spans="1:20" ht="11.45" customHeight="1" x14ac:dyDescent="0.25">
      <c r="A216" s="139" t="s">
        <v>1220</v>
      </c>
      <c r="B216" s="7" t="s">
        <v>958</v>
      </c>
      <c r="C216" s="9" t="s">
        <v>1221</v>
      </c>
      <c r="D216" s="7">
        <v>25</v>
      </c>
      <c r="E216" s="186" t="s">
        <v>2133</v>
      </c>
      <c r="F216" s="9" t="s">
        <v>795</v>
      </c>
      <c r="G216" s="239"/>
      <c r="H216" s="2"/>
      <c r="I216" s="321" t="s">
        <v>10263</v>
      </c>
      <c r="J216" s="321" t="s">
        <v>10263</v>
      </c>
      <c r="K216" s="321" t="s">
        <v>10263</v>
      </c>
      <c r="L216" s="321" t="s">
        <v>10263</v>
      </c>
      <c r="M216" s="321" t="s">
        <v>10263</v>
      </c>
      <c r="N216" s="321" t="s">
        <v>10263</v>
      </c>
      <c r="O216" s="321" t="s">
        <v>10263</v>
      </c>
      <c r="P216" s="321" t="s">
        <v>10263</v>
      </c>
      <c r="Q216" s="321" t="s">
        <v>10263</v>
      </c>
      <c r="R216" s="321" t="s">
        <v>10263</v>
      </c>
      <c r="S216" s="321" t="s">
        <v>10263</v>
      </c>
      <c r="T216" s="7" t="s">
        <v>813</v>
      </c>
    </row>
    <row r="217" spans="1:20" ht="11.45" customHeight="1" x14ac:dyDescent="0.25">
      <c r="A217" s="1" t="s">
        <v>246</v>
      </c>
      <c r="B217" s="1" t="s">
        <v>246</v>
      </c>
      <c r="C217" s="1" t="s">
        <v>431</v>
      </c>
      <c r="D217" s="1">
        <v>168</v>
      </c>
      <c r="E217" s="147" t="s">
        <v>1605</v>
      </c>
      <c r="F217" s="1" t="s">
        <v>793</v>
      </c>
      <c r="G217" s="239">
        <v>16.989999999999998</v>
      </c>
      <c r="H217" s="2">
        <v>0.11771630370806357</v>
      </c>
      <c r="I217" s="132">
        <v>18.989999999999998</v>
      </c>
      <c r="J217" s="132">
        <v>18.989999999999998</v>
      </c>
      <c r="K217" s="132">
        <v>18.800099999999997</v>
      </c>
      <c r="L217" s="132">
        <v>18.610199999999999</v>
      </c>
      <c r="M217" s="132">
        <v>18.420299999999997</v>
      </c>
      <c r="N217" s="132">
        <v>18.230399999999999</v>
      </c>
      <c r="O217" s="132">
        <v>17.850599999999996</v>
      </c>
      <c r="P217" s="132">
        <v>17.470800000000001</v>
      </c>
      <c r="Q217" s="132">
        <v>17.090999999999998</v>
      </c>
      <c r="R217" s="132">
        <v>16.616249999999997</v>
      </c>
      <c r="S217" s="132">
        <v>16.141499999999997</v>
      </c>
      <c r="T217" s="7" t="s">
        <v>809</v>
      </c>
    </row>
    <row r="218" spans="1:20" ht="11.45" customHeight="1" x14ac:dyDescent="0.25">
      <c r="A218" s="7" t="s">
        <v>2256</v>
      </c>
      <c r="B218" s="7" t="s">
        <v>958</v>
      </c>
      <c r="C218" s="7" t="s">
        <v>970</v>
      </c>
      <c r="D218" s="7">
        <v>52</v>
      </c>
      <c r="E218" s="147" t="s">
        <v>1605</v>
      </c>
      <c r="F218" s="7" t="s">
        <v>77</v>
      </c>
      <c r="G218" s="239"/>
      <c r="H218" s="2"/>
      <c r="I218" s="132">
        <v>10.99</v>
      </c>
      <c r="J218" s="132">
        <v>10.99</v>
      </c>
      <c r="K218" s="132">
        <v>10.880100000000001</v>
      </c>
      <c r="L218" s="132">
        <v>10.770200000000001</v>
      </c>
      <c r="M218" s="132">
        <v>10.660299999999999</v>
      </c>
      <c r="N218" s="132">
        <v>10.5504</v>
      </c>
      <c r="O218" s="132">
        <v>10.3306</v>
      </c>
      <c r="P218" s="132">
        <v>10.110800000000001</v>
      </c>
      <c r="Q218" s="132">
        <v>9.891</v>
      </c>
      <c r="R218" s="132">
        <v>9.6162500000000009</v>
      </c>
      <c r="S218" s="132">
        <v>9.3414999999999999</v>
      </c>
      <c r="T218" s="7" t="s">
        <v>809</v>
      </c>
    </row>
    <row r="219" spans="1:20" ht="11.45" customHeight="1" x14ac:dyDescent="0.25">
      <c r="A219" s="7" t="s">
        <v>968</v>
      </c>
      <c r="B219" s="7" t="s">
        <v>958</v>
      </c>
      <c r="C219" s="7" t="s">
        <v>967</v>
      </c>
      <c r="D219" s="7">
        <v>52</v>
      </c>
      <c r="E219" s="147" t="s">
        <v>1605</v>
      </c>
      <c r="F219" s="7" t="s">
        <v>77</v>
      </c>
      <c r="G219" s="239"/>
      <c r="H219" s="2"/>
      <c r="I219" s="132">
        <v>9.49</v>
      </c>
      <c r="J219" s="132">
        <v>9.49</v>
      </c>
      <c r="K219" s="132">
        <v>9.3950999999999993</v>
      </c>
      <c r="L219" s="132">
        <v>9.3002000000000002</v>
      </c>
      <c r="M219" s="132">
        <v>9.2052999999999994</v>
      </c>
      <c r="N219" s="132">
        <v>9.1104000000000003</v>
      </c>
      <c r="O219" s="132">
        <v>8.9206000000000003</v>
      </c>
      <c r="P219" s="132">
        <v>8.7308000000000003</v>
      </c>
      <c r="Q219" s="132">
        <v>8.5410000000000004</v>
      </c>
      <c r="R219" s="132">
        <v>8.3037500000000009</v>
      </c>
      <c r="S219" s="132">
        <v>8.0664999999999996</v>
      </c>
      <c r="T219" s="7" t="s">
        <v>809</v>
      </c>
    </row>
    <row r="220" spans="1:20" ht="11.45" customHeight="1" x14ac:dyDescent="0.25">
      <c r="A220" s="7" t="s">
        <v>962</v>
      </c>
      <c r="B220" s="7" t="s">
        <v>958</v>
      </c>
      <c r="C220" s="7" t="s">
        <v>969</v>
      </c>
      <c r="D220" s="7">
        <v>52</v>
      </c>
      <c r="E220" s="147" t="s">
        <v>1605</v>
      </c>
      <c r="F220" s="7" t="s">
        <v>77</v>
      </c>
      <c r="G220" s="239"/>
      <c r="H220" s="2"/>
      <c r="I220" s="132">
        <v>8.49</v>
      </c>
      <c r="J220" s="132">
        <v>8.49</v>
      </c>
      <c r="K220" s="132">
        <v>8.4051000000000009</v>
      </c>
      <c r="L220" s="132">
        <v>8.3201999999999998</v>
      </c>
      <c r="M220" s="132">
        <v>8.2353000000000005</v>
      </c>
      <c r="N220" s="132">
        <v>8.1503999999999994</v>
      </c>
      <c r="O220" s="132">
        <v>7.9805999999999999</v>
      </c>
      <c r="P220" s="132">
        <v>7.8108000000000004</v>
      </c>
      <c r="Q220" s="132">
        <v>7.641</v>
      </c>
      <c r="R220" s="132">
        <v>7.42875</v>
      </c>
      <c r="S220" s="132">
        <v>7.2164999999999999</v>
      </c>
      <c r="T220" s="7" t="s">
        <v>809</v>
      </c>
    </row>
    <row r="221" spans="1:20" ht="11.45" customHeight="1" x14ac:dyDescent="0.25">
      <c r="A221" s="7" t="s">
        <v>961</v>
      </c>
      <c r="B221" s="7" t="s">
        <v>958</v>
      </c>
      <c r="C221" s="7" t="s">
        <v>963</v>
      </c>
      <c r="D221" s="7">
        <v>55</v>
      </c>
      <c r="E221" s="147" t="s">
        <v>1605</v>
      </c>
      <c r="F221" s="7" t="s">
        <v>77</v>
      </c>
      <c r="G221" s="239"/>
      <c r="H221" s="2"/>
      <c r="I221" s="132">
        <v>8.99</v>
      </c>
      <c r="J221" s="132">
        <v>8.99</v>
      </c>
      <c r="K221" s="132">
        <v>8.9001000000000001</v>
      </c>
      <c r="L221" s="132">
        <v>8.8102</v>
      </c>
      <c r="M221" s="132">
        <v>8.7202999999999999</v>
      </c>
      <c r="N221" s="132">
        <v>8.6303999999999998</v>
      </c>
      <c r="O221" s="132">
        <v>8.4505999999999997</v>
      </c>
      <c r="P221" s="132">
        <v>8.2708000000000013</v>
      </c>
      <c r="Q221" s="132">
        <v>8.0910000000000011</v>
      </c>
      <c r="R221" s="132">
        <v>7.86625</v>
      </c>
      <c r="S221" s="132">
        <v>7.6414999999999997</v>
      </c>
      <c r="T221" s="7" t="s">
        <v>809</v>
      </c>
    </row>
    <row r="222" spans="1:20" ht="11.45" customHeight="1" x14ac:dyDescent="0.25">
      <c r="A222" s="7" t="s">
        <v>966</v>
      </c>
      <c r="B222" s="7" t="s">
        <v>958</v>
      </c>
      <c r="C222" s="7" t="s">
        <v>983</v>
      </c>
      <c r="D222" s="7">
        <v>67</v>
      </c>
      <c r="E222" s="147" t="s">
        <v>1605</v>
      </c>
      <c r="F222" s="7" t="s">
        <v>77</v>
      </c>
      <c r="G222" s="239"/>
      <c r="H222" s="2"/>
      <c r="I222" s="132">
        <v>69.989999999999995</v>
      </c>
      <c r="J222" s="132">
        <v>69.989999999999995</v>
      </c>
      <c r="K222" s="132">
        <v>69.290099999999995</v>
      </c>
      <c r="L222" s="132">
        <v>68.590199999999996</v>
      </c>
      <c r="M222" s="132">
        <v>67.890299999999996</v>
      </c>
      <c r="N222" s="132">
        <v>67.190399999999997</v>
      </c>
      <c r="O222" s="132">
        <v>65.790599999999998</v>
      </c>
      <c r="P222" s="132">
        <v>64.390799999999999</v>
      </c>
      <c r="Q222" s="132">
        <v>62.991</v>
      </c>
      <c r="R222" s="132">
        <v>61.241249999999994</v>
      </c>
      <c r="S222" s="132">
        <v>59.491499999999995</v>
      </c>
      <c r="T222" s="7" t="s">
        <v>809</v>
      </c>
    </row>
    <row r="223" spans="1:20" ht="11.45" customHeight="1" x14ac:dyDescent="0.25">
      <c r="A223" s="7" t="s">
        <v>971</v>
      </c>
      <c r="B223" s="7" t="s">
        <v>958</v>
      </c>
      <c r="C223" s="7" t="s">
        <v>974</v>
      </c>
      <c r="D223" s="7">
        <v>60</v>
      </c>
      <c r="E223" s="147" t="s">
        <v>1605</v>
      </c>
      <c r="F223" s="7" t="s">
        <v>77</v>
      </c>
      <c r="G223" s="239"/>
      <c r="H223" s="2"/>
      <c r="I223" s="132">
        <v>24.99</v>
      </c>
      <c r="J223" s="132">
        <v>24.99</v>
      </c>
      <c r="K223" s="132">
        <v>24.740099999999998</v>
      </c>
      <c r="L223" s="132">
        <v>24.490199999999998</v>
      </c>
      <c r="M223" s="132">
        <v>24.240299999999998</v>
      </c>
      <c r="N223" s="132">
        <v>23.990399999999998</v>
      </c>
      <c r="O223" s="132">
        <v>23.490599999999997</v>
      </c>
      <c r="P223" s="132">
        <v>22.9908</v>
      </c>
      <c r="Q223" s="132">
        <v>22.491</v>
      </c>
      <c r="R223" s="132">
        <v>21.866249999999997</v>
      </c>
      <c r="S223" s="132">
        <v>21.241499999999998</v>
      </c>
      <c r="T223" s="7" t="s">
        <v>809</v>
      </c>
    </row>
    <row r="224" spans="1:20" ht="11.45" customHeight="1" x14ac:dyDescent="0.25">
      <c r="A224" s="7" t="s">
        <v>956</v>
      </c>
      <c r="B224" s="7" t="s">
        <v>958</v>
      </c>
      <c r="C224" s="7" t="s">
        <v>957</v>
      </c>
      <c r="D224" s="7">
        <v>49</v>
      </c>
      <c r="E224" s="147" t="s">
        <v>1605</v>
      </c>
      <c r="F224" s="7" t="s">
        <v>77</v>
      </c>
      <c r="G224" s="239"/>
      <c r="H224" s="2"/>
      <c r="I224" s="132">
        <v>8.7899999999999991</v>
      </c>
      <c r="J224" s="132">
        <v>8.7899999999999991</v>
      </c>
      <c r="K224" s="132">
        <v>8.7020999999999997</v>
      </c>
      <c r="L224" s="132">
        <v>8.6141999999999985</v>
      </c>
      <c r="M224" s="132">
        <v>8.5262999999999991</v>
      </c>
      <c r="N224" s="132">
        <v>8.4383999999999997</v>
      </c>
      <c r="O224" s="132">
        <v>8.2625999999999991</v>
      </c>
      <c r="P224" s="132">
        <v>8.0868000000000002</v>
      </c>
      <c r="Q224" s="132">
        <v>7.9109999999999996</v>
      </c>
      <c r="R224" s="132">
        <v>7.6912499999999993</v>
      </c>
      <c r="S224" s="132">
        <v>7.4714999999999989</v>
      </c>
      <c r="T224" s="7" t="s">
        <v>809</v>
      </c>
    </row>
    <row r="225" spans="1:20" ht="11.45" customHeight="1" x14ac:dyDescent="0.25">
      <c r="A225" s="7" t="s">
        <v>959</v>
      </c>
      <c r="B225" s="7" t="s">
        <v>958</v>
      </c>
      <c r="C225" s="7" t="s">
        <v>984</v>
      </c>
      <c r="D225" s="7">
        <v>68</v>
      </c>
      <c r="E225" s="147" t="s">
        <v>1605</v>
      </c>
      <c r="F225" s="7" t="s">
        <v>77</v>
      </c>
      <c r="G225" s="239"/>
      <c r="H225" s="2"/>
      <c r="I225" s="132">
        <v>114.99</v>
      </c>
      <c r="J225" s="132">
        <v>114.99</v>
      </c>
      <c r="K225" s="132">
        <v>113.84009999999999</v>
      </c>
      <c r="L225" s="132">
        <v>112.69019999999999</v>
      </c>
      <c r="M225" s="132">
        <v>111.54029999999999</v>
      </c>
      <c r="N225" s="132">
        <v>110.39039999999999</v>
      </c>
      <c r="O225" s="132">
        <v>108.09059999999999</v>
      </c>
      <c r="P225" s="132">
        <v>105.7908</v>
      </c>
      <c r="Q225" s="132">
        <v>103.491</v>
      </c>
      <c r="R225" s="132">
        <v>100.61624999999999</v>
      </c>
      <c r="S225" s="132">
        <v>97.741499999999988</v>
      </c>
      <c r="T225" s="7" t="s">
        <v>809</v>
      </c>
    </row>
    <row r="226" spans="1:20" ht="11.45" customHeight="1" x14ac:dyDescent="0.25">
      <c r="A226" s="7" t="s">
        <v>960</v>
      </c>
      <c r="B226" s="7" t="s">
        <v>958</v>
      </c>
      <c r="C226" s="7" t="s">
        <v>972</v>
      </c>
      <c r="D226" s="7">
        <v>56</v>
      </c>
      <c r="E226" s="147" t="s">
        <v>1605</v>
      </c>
      <c r="F226" s="7" t="s">
        <v>77</v>
      </c>
      <c r="G226" s="239"/>
      <c r="H226" s="2"/>
      <c r="I226" s="132">
        <v>8.99</v>
      </c>
      <c r="J226" s="132">
        <v>8.99</v>
      </c>
      <c r="K226" s="132">
        <v>8.9001000000000001</v>
      </c>
      <c r="L226" s="132">
        <v>8.8102</v>
      </c>
      <c r="M226" s="132">
        <v>8.7202999999999999</v>
      </c>
      <c r="N226" s="132">
        <v>8.6303999999999998</v>
      </c>
      <c r="O226" s="132">
        <v>8.4505999999999997</v>
      </c>
      <c r="P226" s="132">
        <v>8.2708000000000013</v>
      </c>
      <c r="Q226" s="132">
        <v>8.0910000000000011</v>
      </c>
      <c r="R226" s="132">
        <v>7.86625</v>
      </c>
      <c r="S226" s="132">
        <v>7.6414999999999997</v>
      </c>
      <c r="T226" s="7" t="s">
        <v>809</v>
      </c>
    </row>
    <row r="227" spans="1:20" ht="11.45" customHeight="1" x14ac:dyDescent="0.25">
      <c r="A227" s="1" t="s">
        <v>306</v>
      </c>
      <c r="B227" s="1" t="s">
        <v>306</v>
      </c>
      <c r="C227" s="1" t="s">
        <v>307</v>
      </c>
      <c r="D227" s="1">
        <v>36</v>
      </c>
      <c r="E227" s="147" t="s">
        <v>1605</v>
      </c>
      <c r="F227" s="1" t="s">
        <v>795</v>
      </c>
      <c r="G227" s="239">
        <v>29.99</v>
      </c>
      <c r="H227" s="2">
        <v>-6.6688896298766259E-2</v>
      </c>
      <c r="I227" s="132">
        <v>27.99</v>
      </c>
      <c r="J227" s="132">
        <v>27.99</v>
      </c>
      <c r="K227" s="132">
        <v>27.710099999999997</v>
      </c>
      <c r="L227" s="132">
        <v>27.430199999999999</v>
      </c>
      <c r="M227" s="132">
        <v>27.150299999999998</v>
      </c>
      <c r="N227" s="132">
        <v>26.870399999999997</v>
      </c>
      <c r="O227" s="132">
        <v>26.310599999999997</v>
      </c>
      <c r="P227" s="132">
        <v>25.750799999999998</v>
      </c>
      <c r="Q227" s="132">
        <v>25.190999999999999</v>
      </c>
      <c r="R227" s="132">
        <v>24.491249999999997</v>
      </c>
      <c r="S227" s="132">
        <v>23.791499999999999</v>
      </c>
      <c r="T227" s="7" t="s">
        <v>813</v>
      </c>
    </row>
    <row r="228" spans="1:20" ht="11.45" customHeight="1" x14ac:dyDescent="0.25">
      <c r="A228" s="7" t="s">
        <v>973</v>
      </c>
      <c r="B228" s="7" t="s">
        <v>958</v>
      </c>
      <c r="C228" s="7" t="s">
        <v>2253</v>
      </c>
      <c r="D228" s="7">
        <v>60</v>
      </c>
      <c r="E228" s="147" t="s">
        <v>1605</v>
      </c>
      <c r="F228" s="7" t="s">
        <v>77</v>
      </c>
      <c r="G228" s="239"/>
      <c r="H228" s="2"/>
      <c r="I228" s="132">
        <v>36.99</v>
      </c>
      <c r="J228" s="132">
        <v>36.99</v>
      </c>
      <c r="K228" s="132">
        <v>36.620100000000001</v>
      </c>
      <c r="L228" s="132">
        <v>36.2502</v>
      </c>
      <c r="M228" s="132">
        <v>35.880299999999998</v>
      </c>
      <c r="N228" s="132">
        <v>35.510399999999997</v>
      </c>
      <c r="O228" s="132">
        <v>34.770600000000002</v>
      </c>
      <c r="P228" s="132">
        <v>34.030800000000006</v>
      </c>
      <c r="Q228" s="132">
        <v>33.291000000000004</v>
      </c>
      <c r="R228" s="132">
        <v>32.366250000000001</v>
      </c>
      <c r="S228" s="132">
        <v>31.441500000000001</v>
      </c>
      <c r="T228" s="7" t="s">
        <v>809</v>
      </c>
    </row>
    <row r="229" spans="1:20" ht="11.45" customHeight="1" x14ac:dyDescent="0.25">
      <c r="A229" s="7" t="s">
        <v>977</v>
      </c>
      <c r="B229" s="7" t="s">
        <v>958</v>
      </c>
      <c r="C229" s="7" t="s">
        <v>978</v>
      </c>
      <c r="D229" s="7">
        <v>64</v>
      </c>
      <c r="E229" s="147" t="s">
        <v>1605</v>
      </c>
      <c r="F229" s="7" t="s">
        <v>77</v>
      </c>
      <c r="G229" s="239"/>
      <c r="H229" s="2"/>
      <c r="I229" s="132">
        <v>44.99</v>
      </c>
      <c r="J229" s="132">
        <v>44.99</v>
      </c>
      <c r="K229" s="132">
        <v>44.540100000000002</v>
      </c>
      <c r="L229" s="132">
        <v>44.090200000000003</v>
      </c>
      <c r="M229" s="132">
        <v>43.640300000000003</v>
      </c>
      <c r="N229" s="132">
        <v>43.190399999999997</v>
      </c>
      <c r="O229" s="132">
        <v>42.290599999999998</v>
      </c>
      <c r="P229" s="132">
        <v>41.390800000000006</v>
      </c>
      <c r="Q229" s="132">
        <v>40.491</v>
      </c>
      <c r="R229" s="132">
        <v>39.366250000000001</v>
      </c>
      <c r="S229" s="132">
        <v>38.241500000000002</v>
      </c>
      <c r="T229" s="7" t="s">
        <v>809</v>
      </c>
    </row>
    <row r="230" spans="1:20" ht="11.45" customHeight="1" x14ac:dyDescent="0.25">
      <c r="A230" s="7" t="s">
        <v>975</v>
      </c>
      <c r="B230" s="7" t="s">
        <v>958</v>
      </c>
      <c r="C230" s="7" t="s">
        <v>976</v>
      </c>
      <c r="D230" s="7">
        <v>63</v>
      </c>
      <c r="E230" s="147" t="s">
        <v>1605</v>
      </c>
      <c r="F230" s="7" t="s">
        <v>77</v>
      </c>
      <c r="G230" s="239"/>
      <c r="H230" s="2"/>
      <c r="I230" s="132">
        <v>45.99</v>
      </c>
      <c r="J230" s="132">
        <v>45.99</v>
      </c>
      <c r="K230" s="132">
        <v>45.530100000000004</v>
      </c>
      <c r="L230" s="132">
        <v>45.0702</v>
      </c>
      <c r="M230" s="132">
        <v>44.610300000000002</v>
      </c>
      <c r="N230" s="132">
        <v>44.150399999999998</v>
      </c>
      <c r="O230" s="132">
        <v>43.230600000000003</v>
      </c>
      <c r="P230" s="132">
        <v>42.3108</v>
      </c>
      <c r="Q230" s="132">
        <v>41.391000000000005</v>
      </c>
      <c r="R230" s="132">
        <v>40.241250000000001</v>
      </c>
      <c r="S230" s="132">
        <v>39.091500000000003</v>
      </c>
      <c r="T230" s="7" t="s">
        <v>809</v>
      </c>
    </row>
    <row r="231" spans="1:20" ht="11.45" customHeight="1" x14ac:dyDescent="0.25">
      <c r="A231" s="7" t="s">
        <v>988</v>
      </c>
      <c r="B231" s="7" t="s">
        <v>958</v>
      </c>
      <c r="C231" s="7" t="s">
        <v>989</v>
      </c>
      <c r="D231" s="7">
        <v>70</v>
      </c>
      <c r="E231" s="147" t="s">
        <v>1605</v>
      </c>
      <c r="F231" s="7" t="s">
        <v>77</v>
      </c>
      <c r="G231" s="239"/>
      <c r="H231" s="2"/>
      <c r="I231" s="132">
        <v>84.99</v>
      </c>
      <c r="J231" s="132">
        <v>84.99</v>
      </c>
      <c r="K231" s="132">
        <v>84.14009999999999</v>
      </c>
      <c r="L231" s="132">
        <v>83.290199999999999</v>
      </c>
      <c r="M231" s="132">
        <v>82.440299999999993</v>
      </c>
      <c r="N231" s="132">
        <v>81.590399999999988</v>
      </c>
      <c r="O231" s="132">
        <v>79.890599999999992</v>
      </c>
      <c r="P231" s="132">
        <v>78.190799999999996</v>
      </c>
      <c r="Q231" s="132">
        <v>76.491</v>
      </c>
      <c r="R231" s="132">
        <v>74.366249999999994</v>
      </c>
      <c r="S231" s="132">
        <v>72.241499999999988</v>
      </c>
      <c r="T231" s="7" t="s">
        <v>809</v>
      </c>
    </row>
    <row r="232" spans="1:20" ht="11.45" customHeight="1" x14ac:dyDescent="0.25">
      <c r="A232" s="7" t="s">
        <v>980</v>
      </c>
      <c r="B232" s="7" t="s">
        <v>958</v>
      </c>
      <c r="C232" s="7" t="s">
        <v>981</v>
      </c>
      <c r="D232" s="7">
        <v>67</v>
      </c>
      <c r="E232" s="147" t="s">
        <v>1605</v>
      </c>
      <c r="F232" s="7" t="s">
        <v>77</v>
      </c>
      <c r="G232" s="239"/>
      <c r="H232" s="2"/>
      <c r="I232" s="132">
        <v>64.989999999999995</v>
      </c>
      <c r="J232" s="132">
        <v>64.989999999999995</v>
      </c>
      <c r="K232" s="132">
        <v>64.340099999999993</v>
      </c>
      <c r="L232" s="132">
        <v>63.690199999999997</v>
      </c>
      <c r="M232" s="132">
        <v>63.040299999999995</v>
      </c>
      <c r="N232" s="132">
        <v>62.390399999999993</v>
      </c>
      <c r="O232" s="132">
        <v>61.090599999999995</v>
      </c>
      <c r="P232" s="132">
        <v>59.790799999999997</v>
      </c>
      <c r="Q232" s="132">
        <v>58.491</v>
      </c>
      <c r="R232" s="132">
        <v>56.866249999999994</v>
      </c>
      <c r="S232" s="132">
        <v>55.241499999999995</v>
      </c>
      <c r="T232" s="7" t="s">
        <v>809</v>
      </c>
    </row>
    <row r="233" spans="1:20" ht="11.45" customHeight="1" x14ac:dyDescent="0.25">
      <c r="A233" s="7" t="s">
        <v>982</v>
      </c>
      <c r="B233" s="7" t="s">
        <v>958</v>
      </c>
      <c r="C233" s="7" t="s">
        <v>995</v>
      </c>
      <c r="D233" s="7">
        <v>76</v>
      </c>
      <c r="E233" s="147" t="s">
        <v>1605</v>
      </c>
      <c r="F233" s="7" t="s">
        <v>77</v>
      </c>
      <c r="G233" s="239"/>
      <c r="H233" s="2"/>
      <c r="I233" s="132">
        <v>84.99</v>
      </c>
      <c r="J233" s="132">
        <v>84.99</v>
      </c>
      <c r="K233" s="132">
        <v>84.14009999999999</v>
      </c>
      <c r="L233" s="132">
        <v>83.290199999999999</v>
      </c>
      <c r="M233" s="132">
        <v>82.440299999999993</v>
      </c>
      <c r="N233" s="132">
        <v>81.590399999999988</v>
      </c>
      <c r="O233" s="132">
        <v>79.890599999999992</v>
      </c>
      <c r="P233" s="132">
        <v>78.190799999999996</v>
      </c>
      <c r="Q233" s="132">
        <v>76.491</v>
      </c>
      <c r="R233" s="132">
        <v>74.366249999999994</v>
      </c>
      <c r="S233" s="132">
        <v>72.241499999999988</v>
      </c>
      <c r="T233" s="7" t="s">
        <v>809</v>
      </c>
    </row>
    <row r="234" spans="1:20" ht="11.45" customHeight="1" x14ac:dyDescent="0.25">
      <c r="A234" s="7" t="s">
        <v>990</v>
      </c>
      <c r="B234" s="7" t="s">
        <v>958</v>
      </c>
      <c r="C234" s="7" t="s">
        <v>2254</v>
      </c>
      <c r="D234" s="7">
        <v>70</v>
      </c>
      <c r="E234" s="147" t="s">
        <v>1605</v>
      </c>
      <c r="F234" s="7" t="s">
        <v>77</v>
      </c>
      <c r="G234" s="239"/>
      <c r="H234" s="2"/>
      <c r="I234" s="132">
        <v>109.99</v>
      </c>
      <c r="J234" s="132">
        <v>109.99</v>
      </c>
      <c r="K234" s="132">
        <v>108.89009999999999</v>
      </c>
      <c r="L234" s="132">
        <v>107.7902</v>
      </c>
      <c r="M234" s="132">
        <v>106.69029999999999</v>
      </c>
      <c r="N234" s="132">
        <v>105.59039999999999</v>
      </c>
      <c r="O234" s="132">
        <v>103.39059999999999</v>
      </c>
      <c r="P234" s="132">
        <v>101.1908</v>
      </c>
      <c r="Q234" s="132">
        <v>98.991</v>
      </c>
      <c r="R234" s="132">
        <v>96.241249999999994</v>
      </c>
      <c r="S234" s="132">
        <v>93.491499999999988</v>
      </c>
      <c r="T234" s="7" t="s">
        <v>809</v>
      </c>
    </row>
    <row r="235" spans="1:20" ht="11.45" customHeight="1" x14ac:dyDescent="0.25">
      <c r="A235" s="7" t="s">
        <v>991</v>
      </c>
      <c r="B235" s="7" t="s">
        <v>958</v>
      </c>
      <c r="C235" s="7" t="s">
        <v>996</v>
      </c>
      <c r="D235" s="7">
        <v>80</v>
      </c>
      <c r="E235" s="147" t="s">
        <v>1605</v>
      </c>
      <c r="F235" s="7" t="s">
        <v>77</v>
      </c>
      <c r="G235" s="239"/>
      <c r="H235" s="2"/>
      <c r="I235" s="132">
        <v>37.99</v>
      </c>
      <c r="J235" s="132">
        <v>37.99</v>
      </c>
      <c r="K235" s="132">
        <v>37.610100000000003</v>
      </c>
      <c r="L235" s="132">
        <v>37.230200000000004</v>
      </c>
      <c r="M235" s="132">
        <v>36.850300000000004</v>
      </c>
      <c r="N235" s="132">
        <v>36.470399999999998</v>
      </c>
      <c r="O235" s="132">
        <v>35.710599999999999</v>
      </c>
      <c r="P235" s="132">
        <v>34.950800000000001</v>
      </c>
      <c r="Q235" s="132">
        <v>34.191000000000003</v>
      </c>
      <c r="R235" s="132">
        <v>33.241250000000001</v>
      </c>
      <c r="S235" s="132">
        <v>32.291499999999999</v>
      </c>
      <c r="T235" s="7" t="s">
        <v>809</v>
      </c>
    </row>
    <row r="236" spans="1:20" ht="11.45" customHeight="1" x14ac:dyDescent="0.25">
      <c r="A236" s="7" t="s">
        <v>993</v>
      </c>
      <c r="B236" s="7" t="s">
        <v>958</v>
      </c>
      <c r="C236" s="7" t="s">
        <v>994</v>
      </c>
      <c r="D236" s="7">
        <v>77</v>
      </c>
      <c r="E236" s="147" t="s">
        <v>1605</v>
      </c>
      <c r="F236" s="7" t="s">
        <v>77</v>
      </c>
      <c r="G236" s="239"/>
      <c r="H236" s="2"/>
      <c r="I236" s="132">
        <v>119.99</v>
      </c>
      <c r="J236" s="132">
        <v>119.99</v>
      </c>
      <c r="K236" s="132">
        <v>118.7901</v>
      </c>
      <c r="L236" s="132">
        <v>117.5902</v>
      </c>
      <c r="M236" s="132">
        <v>116.3903</v>
      </c>
      <c r="N236" s="132">
        <v>115.1904</v>
      </c>
      <c r="O236" s="132">
        <v>112.79059999999998</v>
      </c>
      <c r="P236" s="132">
        <v>110.3908</v>
      </c>
      <c r="Q236" s="132">
        <v>107.991</v>
      </c>
      <c r="R236" s="132">
        <v>104.99124999999999</v>
      </c>
      <c r="S236" s="132">
        <v>101.99149999999999</v>
      </c>
      <c r="T236" s="7" t="s">
        <v>809</v>
      </c>
    </row>
    <row r="237" spans="1:20" ht="11.45" customHeight="1" x14ac:dyDescent="0.25">
      <c r="A237" s="7" t="s">
        <v>985</v>
      </c>
      <c r="B237" s="7" t="s">
        <v>958</v>
      </c>
      <c r="C237" s="7" t="s">
        <v>986</v>
      </c>
      <c r="D237" s="7">
        <v>74</v>
      </c>
      <c r="E237" s="147" t="s">
        <v>1605</v>
      </c>
      <c r="F237" s="7" t="s">
        <v>77</v>
      </c>
      <c r="G237" s="239"/>
      <c r="H237" s="2"/>
      <c r="I237" s="132">
        <v>119.99</v>
      </c>
      <c r="J237" s="132">
        <v>119.99</v>
      </c>
      <c r="K237" s="132">
        <v>118.7901</v>
      </c>
      <c r="L237" s="132">
        <v>117.5902</v>
      </c>
      <c r="M237" s="132">
        <v>116.3903</v>
      </c>
      <c r="N237" s="132">
        <v>115.1904</v>
      </c>
      <c r="O237" s="132">
        <v>112.79059999999998</v>
      </c>
      <c r="P237" s="132">
        <v>110.3908</v>
      </c>
      <c r="Q237" s="132">
        <v>107.991</v>
      </c>
      <c r="R237" s="132">
        <v>104.99124999999999</v>
      </c>
      <c r="S237" s="132">
        <v>101.99149999999999</v>
      </c>
      <c r="T237" s="7" t="s">
        <v>809</v>
      </c>
    </row>
    <row r="238" spans="1:20" ht="11.45" customHeight="1" x14ac:dyDescent="0.25">
      <c r="A238" s="7" t="s">
        <v>987</v>
      </c>
      <c r="B238" s="7" t="s">
        <v>958</v>
      </c>
      <c r="C238" s="7" t="s">
        <v>992</v>
      </c>
      <c r="D238" s="7">
        <v>73</v>
      </c>
      <c r="E238" s="147" t="s">
        <v>1605</v>
      </c>
      <c r="F238" s="7" t="s">
        <v>77</v>
      </c>
      <c r="G238" s="239"/>
      <c r="H238" s="2"/>
      <c r="I238" s="132">
        <v>74.989999999999995</v>
      </c>
      <c r="J238" s="132">
        <v>74.989999999999995</v>
      </c>
      <c r="K238" s="132">
        <v>74.240099999999998</v>
      </c>
      <c r="L238" s="132">
        <v>73.490199999999987</v>
      </c>
      <c r="M238" s="132">
        <v>72.740299999999991</v>
      </c>
      <c r="N238" s="132">
        <v>71.990399999999994</v>
      </c>
      <c r="O238" s="132">
        <v>70.490599999999986</v>
      </c>
      <c r="P238" s="132">
        <v>68.990799999999993</v>
      </c>
      <c r="Q238" s="132">
        <v>67.491</v>
      </c>
      <c r="R238" s="132">
        <v>65.616249999999994</v>
      </c>
      <c r="S238" s="132">
        <v>63.741499999999995</v>
      </c>
      <c r="T238" s="7" t="s">
        <v>809</v>
      </c>
    </row>
    <row r="239" spans="1:20" ht="11.45" customHeight="1" x14ac:dyDescent="0.25">
      <c r="A239" s="1" t="s">
        <v>96</v>
      </c>
      <c r="B239" s="1" t="s">
        <v>96</v>
      </c>
      <c r="C239" s="1" t="s">
        <v>1282</v>
      </c>
      <c r="D239" s="1">
        <v>216</v>
      </c>
      <c r="E239" s="147" t="s">
        <v>1605</v>
      </c>
      <c r="F239" s="1" t="s">
        <v>796</v>
      </c>
      <c r="G239" s="239">
        <v>6.79</v>
      </c>
      <c r="H239" s="2">
        <v>-0.14727540500736377</v>
      </c>
      <c r="I239" s="132">
        <v>5.79</v>
      </c>
      <c r="J239" s="132">
        <v>5.79</v>
      </c>
      <c r="K239" s="132">
        <v>5.7321</v>
      </c>
      <c r="L239" s="132">
        <v>5.6741999999999999</v>
      </c>
      <c r="M239" s="132">
        <v>5.6162999999999998</v>
      </c>
      <c r="N239" s="132">
        <v>5.5583999999999998</v>
      </c>
      <c r="O239" s="132">
        <v>5.4425999999999997</v>
      </c>
      <c r="P239" s="132">
        <v>5.3268000000000004</v>
      </c>
      <c r="Q239" s="132">
        <v>5.2110000000000003</v>
      </c>
      <c r="R239" s="132">
        <v>5.0662500000000001</v>
      </c>
      <c r="S239" s="132">
        <v>4.9215</v>
      </c>
      <c r="T239" s="7" t="s">
        <v>820</v>
      </c>
    </row>
    <row r="240" spans="1:20" ht="11.45" customHeight="1" x14ac:dyDescent="0.25">
      <c r="A240" s="1" t="s">
        <v>149</v>
      </c>
      <c r="B240" s="1" t="s">
        <v>149</v>
      </c>
      <c r="C240" s="1" t="s">
        <v>1283</v>
      </c>
      <c r="D240" s="1">
        <v>217</v>
      </c>
      <c r="E240" s="147" t="s">
        <v>1605</v>
      </c>
      <c r="F240" s="1" t="s">
        <v>796</v>
      </c>
      <c r="G240" s="239">
        <v>8.49</v>
      </c>
      <c r="H240" s="2">
        <v>-0.11778563015312131</v>
      </c>
      <c r="I240" s="132">
        <v>7.49</v>
      </c>
      <c r="J240" s="132">
        <v>7.49</v>
      </c>
      <c r="K240" s="132">
        <v>7.4150999999999998</v>
      </c>
      <c r="L240" s="132">
        <v>7.3402000000000003</v>
      </c>
      <c r="M240" s="132">
        <v>7.2652999999999999</v>
      </c>
      <c r="N240" s="132">
        <v>7.1904000000000003</v>
      </c>
      <c r="O240" s="132">
        <v>7.0405999999999995</v>
      </c>
      <c r="P240" s="132">
        <v>6.8908000000000005</v>
      </c>
      <c r="Q240" s="132">
        <v>6.7410000000000005</v>
      </c>
      <c r="R240" s="132">
        <v>6.55375</v>
      </c>
      <c r="S240" s="132">
        <v>6.3665000000000003</v>
      </c>
      <c r="T240" s="7" t="s">
        <v>820</v>
      </c>
    </row>
    <row r="241" spans="1:20" ht="11.45" customHeight="1" x14ac:dyDescent="0.25">
      <c r="A241" s="1" t="s">
        <v>97</v>
      </c>
      <c r="B241" s="1" t="s">
        <v>97</v>
      </c>
      <c r="C241" s="1" t="s">
        <v>98</v>
      </c>
      <c r="D241" s="1">
        <v>216</v>
      </c>
      <c r="E241" s="147" t="s">
        <v>1605</v>
      </c>
      <c r="F241" s="1" t="s">
        <v>796</v>
      </c>
      <c r="G241" s="239">
        <v>5.89</v>
      </c>
      <c r="H241" s="2">
        <v>-3.3955857385398865E-2</v>
      </c>
      <c r="I241" s="132">
        <v>5.69</v>
      </c>
      <c r="J241" s="132">
        <v>5.69</v>
      </c>
      <c r="K241" s="132">
        <v>5.6331000000000007</v>
      </c>
      <c r="L241" s="132">
        <v>5.5762</v>
      </c>
      <c r="M241" s="132">
        <v>5.5193000000000003</v>
      </c>
      <c r="N241" s="132">
        <v>5.4624000000000006</v>
      </c>
      <c r="O241" s="132">
        <v>5.3486000000000002</v>
      </c>
      <c r="P241" s="132">
        <v>5.2348000000000008</v>
      </c>
      <c r="Q241" s="132">
        <v>5.1210000000000004</v>
      </c>
      <c r="R241" s="132">
        <v>4.9787500000000007</v>
      </c>
      <c r="S241" s="132">
        <v>4.8365</v>
      </c>
      <c r="T241" s="7" t="s">
        <v>820</v>
      </c>
    </row>
    <row r="242" spans="1:20" ht="11.45" customHeight="1" x14ac:dyDescent="0.25">
      <c r="A242" s="1" t="s">
        <v>84</v>
      </c>
      <c r="B242" s="1" t="s">
        <v>84</v>
      </c>
      <c r="C242" s="1" t="s">
        <v>1281</v>
      </c>
      <c r="D242" s="1">
        <v>216</v>
      </c>
      <c r="E242" s="147" t="s">
        <v>1605</v>
      </c>
      <c r="F242" s="1" t="s">
        <v>796</v>
      </c>
      <c r="G242" s="239">
        <v>5.79</v>
      </c>
      <c r="H242" s="2">
        <v>-0.17271157167530224</v>
      </c>
      <c r="I242" s="132">
        <v>4.79</v>
      </c>
      <c r="J242" s="132">
        <v>4.79</v>
      </c>
      <c r="K242" s="132">
        <v>4.7420999999999998</v>
      </c>
      <c r="L242" s="132">
        <v>4.6942000000000004</v>
      </c>
      <c r="M242" s="132">
        <v>4.6463000000000001</v>
      </c>
      <c r="N242" s="132">
        <v>4.5983999999999998</v>
      </c>
      <c r="O242" s="132">
        <v>4.5026000000000002</v>
      </c>
      <c r="P242" s="132">
        <v>4.4068000000000005</v>
      </c>
      <c r="Q242" s="132">
        <v>4.3109999999999999</v>
      </c>
      <c r="R242" s="132">
        <v>4.1912500000000001</v>
      </c>
      <c r="S242" s="132">
        <v>4.0715000000000003</v>
      </c>
      <c r="T242" s="7" t="s">
        <v>820</v>
      </c>
    </row>
    <row r="243" spans="1:20" ht="11.45" customHeight="1" x14ac:dyDescent="0.25">
      <c r="A243" s="1" t="s">
        <v>139</v>
      </c>
      <c r="B243" s="1" t="s">
        <v>139</v>
      </c>
      <c r="C243" s="1" t="s">
        <v>1194</v>
      </c>
      <c r="D243" s="1">
        <v>207</v>
      </c>
      <c r="E243" s="147" t="s">
        <v>1605</v>
      </c>
      <c r="F243" s="1" t="s">
        <v>794</v>
      </c>
      <c r="G243" s="239">
        <v>6.79</v>
      </c>
      <c r="H243" s="2">
        <v>-0.18512182621502127</v>
      </c>
      <c r="I243" s="132">
        <v>5.5330228000000057</v>
      </c>
      <c r="J243" s="132">
        <v>5.5330228000000057</v>
      </c>
      <c r="K243" s="132">
        <v>5.4776925720000058</v>
      </c>
      <c r="L243" s="132">
        <v>5.4223623440000051</v>
      </c>
      <c r="M243" s="132">
        <v>5.3670321160000052</v>
      </c>
      <c r="N243" s="132">
        <v>5.3117018880000053</v>
      </c>
      <c r="O243" s="132">
        <v>5.2010414320000047</v>
      </c>
      <c r="P243" s="132">
        <v>5.0903809760000058</v>
      </c>
      <c r="Q243" s="132">
        <v>4.9797205200000052</v>
      </c>
      <c r="R243" s="132">
        <v>4.8413949500000051</v>
      </c>
      <c r="S243" s="132">
        <v>4.703069380000005</v>
      </c>
      <c r="T243" s="7" t="s">
        <v>811</v>
      </c>
    </row>
    <row r="244" spans="1:20" ht="11.45" customHeight="1" x14ac:dyDescent="0.25">
      <c r="A244" s="1" t="s">
        <v>37</v>
      </c>
      <c r="B244" s="1" t="s">
        <v>37</v>
      </c>
      <c r="C244" s="1" t="s">
        <v>38</v>
      </c>
      <c r="D244" s="1">
        <v>205</v>
      </c>
      <c r="E244" s="147" t="s">
        <v>1605</v>
      </c>
      <c r="F244" s="1" t="s">
        <v>794</v>
      </c>
      <c r="G244" s="239">
        <v>2.99</v>
      </c>
      <c r="H244" s="2">
        <v>-0.34140173913043487</v>
      </c>
      <c r="I244" s="132">
        <v>1.9692087999999999</v>
      </c>
      <c r="J244" s="132">
        <v>1.9692087999999999</v>
      </c>
      <c r="K244" s="132">
        <v>1.9495167119999999</v>
      </c>
      <c r="L244" s="132">
        <v>1.9298246239999999</v>
      </c>
      <c r="M244" s="132">
        <v>1.9101325359999999</v>
      </c>
      <c r="N244" s="132">
        <v>1.8904404479999999</v>
      </c>
      <c r="O244" s="132">
        <v>1.8510562719999997</v>
      </c>
      <c r="P244" s="132">
        <v>1.8116720959999999</v>
      </c>
      <c r="Q244" s="132">
        <v>1.7722879199999999</v>
      </c>
      <c r="R244" s="132">
        <v>1.7230576999999998</v>
      </c>
      <c r="S244" s="132">
        <v>1.6738274799999999</v>
      </c>
      <c r="T244" s="7" t="s">
        <v>811</v>
      </c>
    </row>
    <row r="245" spans="1:20" ht="11.45" customHeight="1" x14ac:dyDescent="0.25">
      <c r="A245" s="1" t="s">
        <v>35</v>
      </c>
      <c r="B245" s="1" t="s">
        <v>35</v>
      </c>
      <c r="C245" s="1" t="s">
        <v>36</v>
      </c>
      <c r="D245" s="1">
        <v>205</v>
      </c>
      <c r="E245" s="147" t="s">
        <v>1605</v>
      </c>
      <c r="F245" s="1" t="s">
        <v>794</v>
      </c>
      <c r="G245" s="239">
        <v>2.4900000000000002</v>
      </c>
      <c r="H245" s="2">
        <v>-0.32111309236947794</v>
      </c>
      <c r="I245" s="132">
        <v>1.6904284000000001</v>
      </c>
      <c r="J245" s="132">
        <v>1.6904284000000001</v>
      </c>
      <c r="K245" s="132">
        <v>1.6735241160000001</v>
      </c>
      <c r="L245" s="132">
        <v>1.6566198320000001</v>
      </c>
      <c r="M245" s="132">
        <v>1.6397155480000001</v>
      </c>
      <c r="N245" s="132">
        <v>1.6228112640000001</v>
      </c>
      <c r="O245" s="132">
        <v>1.5890026959999999</v>
      </c>
      <c r="P245" s="132">
        <v>1.5551941280000001</v>
      </c>
      <c r="Q245" s="132">
        <v>1.5213855600000001</v>
      </c>
      <c r="R245" s="132">
        <v>1.47912485</v>
      </c>
      <c r="S245" s="132">
        <v>1.43686414</v>
      </c>
      <c r="T245" s="7" t="s">
        <v>811</v>
      </c>
    </row>
    <row r="246" spans="1:20" ht="11.45" customHeight="1" x14ac:dyDescent="0.25">
      <c r="A246" s="1" t="s">
        <v>131</v>
      </c>
      <c r="B246" s="1" t="s">
        <v>131</v>
      </c>
      <c r="C246" s="1" t="s">
        <v>132</v>
      </c>
      <c r="D246" s="1">
        <v>214</v>
      </c>
      <c r="E246" s="147" t="s">
        <v>1605</v>
      </c>
      <c r="F246" s="1" t="s">
        <v>796</v>
      </c>
      <c r="G246" s="239">
        <v>6.79</v>
      </c>
      <c r="H246" s="2">
        <v>-0.13258241531664214</v>
      </c>
      <c r="I246" s="132">
        <v>5.8897653999999999</v>
      </c>
      <c r="J246" s="132">
        <v>5.8897653999999999</v>
      </c>
      <c r="K246" s="132">
        <v>5.830867746</v>
      </c>
      <c r="L246" s="132">
        <v>5.7719700920000001</v>
      </c>
      <c r="M246" s="132">
        <v>5.7130724380000002</v>
      </c>
      <c r="N246" s="132">
        <v>5.6541747839999994</v>
      </c>
      <c r="O246" s="132">
        <v>5.5363794759999996</v>
      </c>
      <c r="P246" s="132">
        <v>5.4185841679999998</v>
      </c>
      <c r="Q246" s="132">
        <v>5.3007888599999999</v>
      </c>
      <c r="R246" s="132">
        <v>5.1535447249999997</v>
      </c>
      <c r="S246" s="132">
        <v>5.0063005899999995</v>
      </c>
      <c r="T246" s="7" t="s">
        <v>811</v>
      </c>
    </row>
    <row r="247" spans="1:20" ht="11.45" customHeight="1" x14ac:dyDescent="0.25">
      <c r="A247" s="1" t="s">
        <v>93</v>
      </c>
      <c r="B247" s="1" t="s">
        <v>93</v>
      </c>
      <c r="C247" s="1" t="s">
        <v>94</v>
      </c>
      <c r="D247" s="1">
        <v>187</v>
      </c>
      <c r="E247" s="147" t="s">
        <v>1605</v>
      </c>
      <c r="F247" s="1" t="s">
        <v>1168</v>
      </c>
      <c r="G247" s="239">
        <v>6.49</v>
      </c>
      <c r="H247" s="2">
        <v>0</v>
      </c>
      <c r="I247" s="132">
        <v>6.49</v>
      </c>
      <c r="J247" s="132">
        <v>6.49</v>
      </c>
      <c r="K247" s="132">
        <v>6.4251000000000005</v>
      </c>
      <c r="L247" s="132">
        <v>6.3601999999999999</v>
      </c>
      <c r="M247" s="132">
        <v>6.2953000000000001</v>
      </c>
      <c r="N247" s="132">
        <v>6.2304000000000004</v>
      </c>
      <c r="O247" s="132">
        <v>6.1006</v>
      </c>
      <c r="P247" s="132">
        <v>5.9708000000000006</v>
      </c>
      <c r="Q247" s="132">
        <v>5.8410000000000002</v>
      </c>
      <c r="R247" s="132">
        <v>5.67875</v>
      </c>
      <c r="S247" s="132">
        <v>5.5164999999999997</v>
      </c>
      <c r="T247" s="7" t="s">
        <v>809</v>
      </c>
    </row>
    <row r="248" spans="1:20" ht="11.45" customHeight="1" x14ac:dyDescent="0.25">
      <c r="A248" s="1" t="s">
        <v>191</v>
      </c>
      <c r="B248" s="1" t="s">
        <v>191</v>
      </c>
      <c r="C248" s="1" t="s">
        <v>192</v>
      </c>
      <c r="D248" s="1">
        <v>183</v>
      </c>
      <c r="E248" s="147" t="s">
        <v>1605</v>
      </c>
      <c r="F248" s="1" t="s">
        <v>1168</v>
      </c>
      <c r="G248" s="239">
        <v>10.99</v>
      </c>
      <c r="H248" s="2">
        <v>-9.0991810737033663E-2</v>
      </c>
      <c r="I248" s="132">
        <v>9.99</v>
      </c>
      <c r="J248" s="132">
        <v>9.99</v>
      </c>
      <c r="K248" s="132">
        <v>9.8901000000000003</v>
      </c>
      <c r="L248" s="132">
        <v>9.7902000000000005</v>
      </c>
      <c r="M248" s="132">
        <v>9.6903000000000006</v>
      </c>
      <c r="N248" s="132">
        <v>9.5904000000000007</v>
      </c>
      <c r="O248" s="132">
        <v>9.3905999999999992</v>
      </c>
      <c r="P248" s="132">
        <v>9.1908000000000012</v>
      </c>
      <c r="Q248" s="132">
        <v>8.9909999999999997</v>
      </c>
      <c r="R248" s="132">
        <v>8.7412500000000009</v>
      </c>
      <c r="S248" s="132">
        <v>8.4915000000000003</v>
      </c>
      <c r="T248" s="7" t="s">
        <v>811</v>
      </c>
    </row>
    <row r="249" spans="1:20" ht="11.45" customHeight="1" x14ac:dyDescent="0.25">
      <c r="A249" s="1" t="s">
        <v>426</v>
      </c>
      <c r="B249" s="1" t="s">
        <v>426</v>
      </c>
      <c r="C249" s="1" t="s">
        <v>427</v>
      </c>
      <c r="D249" s="1">
        <v>188</v>
      </c>
      <c r="E249" s="147" t="s">
        <v>1605</v>
      </c>
      <c r="F249" s="1" t="s">
        <v>798</v>
      </c>
      <c r="G249" s="239">
        <v>21.99</v>
      </c>
      <c r="H249" s="2">
        <v>-0.22737608003638018</v>
      </c>
      <c r="I249" s="132">
        <v>16.989999999999998</v>
      </c>
      <c r="J249" s="132">
        <v>16.989999999999998</v>
      </c>
      <c r="K249" s="132">
        <v>16.8201</v>
      </c>
      <c r="L249" s="132">
        <v>16.650199999999998</v>
      </c>
      <c r="M249" s="132">
        <v>16.4803</v>
      </c>
      <c r="N249" s="132">
        <v>16.310399999999998</v>
      </c>
      <c r="O249" s="132">
        <v>15.970599999999997</v>
      </c>
      <c r="P249" s="132">
        <v>15.630799999999999</v>
      </c>
      <c r="Q249" s="132">
        <v>15.290999999999999</v>
      </c>
      <c r="R249" s="132">
        <v>14.866249999999999</v>
      </c>
      <c r="S249" s="132">
        <v>14.441499999999998</v>
      </c>
      <c r="T249" s="7" t="s">
        <v>814</v>
      </c>
    </row>
    <row r="250" spans="1:20" ht="11.45" customHeight="1" x14ac:dyDescent="0.25">
      <c r="A250" s="1" t="s">
        <v>383</v>
      </c>
      <c r="B250" s="1" t="s">
        <v>835</v>
      </c>
      <c r="C250" s="1" t="s">
        <v>384</v>
      </c>
      <c r="D250" s="187"/>
      <c r="E250" s="147" t="s">
        <v>1605</v>
      </c>
      <c r="F250" s="1" t="s">
        <v>997</v>
      </c>
      <c r="G250" s="239">
        <v>85.99</v>
      </c>
      <c r="H250" s="2">
        <v>-3.4887777648563788E-2</v>
      </c>
      <c r="I250" s="132">
        <v>82.99</v>
      </c>
      <c r="J250" s="132">
        <v>82.99</v>
      </c>
      <c r="K250" s="132">
        <v>82.1601</v>
      </c>
      <c r="L250" s="132">
        <v>81.330199999999991</v>
      </c>
      <c r="M250" s="132">
        <v>80.500299999999996</v>
      </c>
      <c r="N250" s="132">
        <v>79.670399999999987</v>
      </c>
      <c r="O250" s="132">
        <v>78.010599999999997</v>
      </c>
      <c r="P250" s="132">
        <v>76.350799999999992</v>
      </c>
      <c r="Q250" s="132">
        <v>74.691000000000003</v>
      </c>
      <c r="R250" s="132">
        <v>72.616249999999994</v>
      </c>
      <c r="S250" s="132">
        <v>70.541499999999999</v>
      </c>
      <c r="T250" s="7" t="s">
        <v>809</v>
      </c>
    </row>
    <row r="251" spans="1:20" ht="11.45" customHeight="1" x14ac:dyDescent="0.25">
      <c r="A251" s="7" t="s">
        <v>965</v>
      </c>
      <c r="B251" s="7" t="s">
        <v>958</v>
      </c>
      <c r="C251" s="7" t="s">
        <v>964</v>
      </c>
      <c r="D251" s="7">
        <v>82</v>
      </c>
      <c r="E251" s="147" t="s">
        <v>1605</v>
      </c>
      <c r="F251" s="7" t="s">
        <v>997</v>
      </c>
      <c r="G251" s="239"/>
      <c r="H251" s="2"/>
      <c r="I251" s="132">
        <v>15.99</v>
      </c>
      <c r="J251" s="132">
        <v>15.99</v>
      </c>
      <c r="K251" s="132">
        <v>15.8301</v>
      </c>
      <c r="L251" s="132">
        <v>15.670199999999999</v>
      </c>
      <c r="M251" s="132">
        <v>15.510299999999999</v>
      </c>
      <c r="N251" s="132">
        <v>15.3504</v>
      </c>
      <c r="O251" s="132">
        <v>15.0306</v>
      </c>
      <c r="P251" s="132">
        <v>14.710800000000001</v>
      </c>
      <c r="Q251" s="132">
        <v>14.391</v>
      </c>
      <c r="R251" s="132">
        <v>13.991250000000001</v>
      </c>
      <c r="S251" s="132">
        <v>13.5915</v>
      </c>
      <c r="T251" s="7" t="s">
        <v>809</v>
      </c>
    </row>
    <row r="252" spans="1:20" ht="11.45" customHeight="1" x14ac:dyDescent="0.25">
      <c r="A252" s="7" t="s">
        <v>1004</v>
      </c>
      <c r="B252" s="7" t="s">
        <v>958</v>
      </c>
      <c r="C252" s="7" t="s">
        <v>1006</v>
      </c>
      <c r="D252" s="7">
        <v>87</v>
      </c>
      <c r="E252" s="147" t="s">
        <v>1605</v>
      </c>
      <c r="F252" s="7" t="s">
        <v>997</v>
      </c>
      <c r="G252" s="239"/>
      <c r="H252" s="2"/>
      <c r="I252" s="132">
        <v>59.99</v>
      </c>
      <c r="J252" s="132">
        <v>59.99</v>
      </c>
      <c r="K252" s="132">
        <v>59.390100000000004</v>
      </c>
      <c r="L252" s="132">
        <v>58.790199999999999</v>
      </c>
      <c r="M252" s="132">
        <v>58.190300000000001</v>
      </c>
      <c r="N252" s="132">
        <v>57.590400000000002</v>
      </c>
      <c r="O252" s="132">
        <v>56.390599999999999</v>
      </c>
      <c r="P252" s="132">
        <v>55.190800000000003</v>
      </c>
      <c r="Q252" s="132">
        <v>53.991</v>
      </c>
      <c r="R252" s="132">
        <v>52.491250000000001</v>
      </c>
      <c r="S252" s="132">
        <v>50.991500000000002</v>
      </c>
      <c r="T252" s="7" t="s">
        <v>809</v>
      </c>
    </row>
    <row r="253" spans="1:20" ht="11.45" customHeight="1" x14ac:dyDescent="0.25">
      <c r="A253" s="7" t="s">
        <v>1003</v>
      </c>
      <c r="B253" s="7" t="s">
        <v>958</v>
      </c>
      <c r="C253" s="7" t="s">
        <v>1005</v>
      </c>
      <c r="D253" s="7">
        <v>87</v>
      </c>
      <c r="E253" s="147" t="s">
        <v>1605</v>
      </c>
      <c r="F253" s="7" t="s">
        <v>997</v>
      </c>
      <c r="G253" s="239"/>
      <c r="H253" s="2"/>
      <c r="I253" s="132">
        <v>57.99</v>
      </c>
      <c r="J253" s="132">
        <v>57.99</v>
      </c>
      <c r="K253" s="132">
        <v>57.4101</v>
      </c>
      <c r="L253" s="132">
        <v>56.830199999999998</v>
      </c>
      <c r="M253" s="132">
        <v>56.250300000000003</v>
      </c>
      <c r="N253" s="132">
        <v>55.670400000000001</v>
      </c>
      <c r="O253" s="132">
        <v>54.510599999999997</v>
      </c>
      <c r="P253" s="132">
        <v>53.350800000000007</v>
      </c>
      <c r="Q253" s="132">
        <v>52.191000000000003</v>
      </c>
      <c r="R253" s="132">
        <v>50.741250000000001</v>
      </c>
      <c r="S253" s="132">
        <v>49.291499999999999</v>
      </c>
      <c r="T253" s="7" t="s">
        <v>809</v>
      </c>
    </row>
    <row r="254" spans="1:20" ht="11.45" customHeight="1" x14ac:dyDescent="0.25">
      <c r="A254" s="7" t="s">
        <v>1002</v>
      </c>
      <c r="B254" s="7" t="s">
        <v>958</v>
      </c>
      <c r="C254" s="7" t="s">
        <v>1001</v>
      </c>
      <c r="D254" s="7">
        <v>86</v>
      </c>
      <c r="E254" s="147" t="s">
        <v>1605</v>
      </c>
      <c r="F254" s="7" t="s">
        <v>997</v>
      </c>
      <c r="G254" s="239"/>
      <c r="H254" s="2"/>
      <c r="I254" s="132">
        <v>69.989999999999995</v>
      </c>
      <c r="J254" s="132">
        <v>69.989999999999995</v>
      </c>
      <c r="K254" s="132">
        <v>69.290099999999995</v>
      </c>
      <c r="L254" s="132">
        <v>68.590199999999996</v>
      </c>
      <c r="M254" s="132">
        <v>67.890299999999996</v>
      </c>
      <c r="N254" s="132">
        <v>67.190399999999997</v>
      </c>
      <c r="O254" s="132">
        <v>65.790599999999998</v>
      </c>
      <c r="P254" s="132">
        <v>64.390799999999999</v>
      </c>
      <c r="Q254" s="132">
        <v>62.991</v>
      </c>
      <c r="R254" s="132">
        <v>61.241249999999994</v>
      </c>
      <c r="S254" s="132">
        <v>59.491499999999995</v>
      </c>
      <c r="T254" s="7" t="s">
        <v>809</v>
      </c>
    </row>
    <row r="255" spans="1:20" ht="11.45" customHeight="1" x14ac:dyDescent="0.25">
      <c r="A255" s="1" t="s">
        <v>276</v>
      </c>
      <c r="B255" s="1" t="s">
        <v>276</v>
      </c>
      <c r="C255" s="1" t="s">
        <v>1069</v>
      </c>
      <c r="D255" s="1">
        <v>120</v>
      </c>
      <c r="E255" s="147" t="s">
        <v>1605</v>
      </c>
      <c r="F255" s="7" t="s">
        <v>1047</v>
      </c>
      <c r="G255" s="239">
        <v>23.99</v>
      </c>
      <c r="H255" s="2">
        <v>-2.0842017507294707E-2</v>
      </c>
      <c r="I255" s="132">
        <v>23.49</v>
      </c>
      <c r="J255" s="132">
        <v>23.49</v>
      </c>
      <c r="K255" s="132">
        <v>23.255099999999999</v>
      </c>
      <c r="L255" s="132">
        <v>23.020199999999999</v>
      </c>
      <c r="M255" s="132">
        <v>22.785299999999999</v>
      </c>
      <c r="N255" s="132">
        <v>22.550399999999996</v>
      </c>
      <c r="O255" s="132">
        <v>22.080599999999997</v>
      </c>
      <c r="P255" s="132">
        <v>21.610800000000001</v>
      </c>
      <c r="Q255" s="132">
        <v>21.140999999999998</v>
      </c>
      <c r="R255" s="132">
        <v>20.553749999999997</v>
      </c>
      <c r="S255" s="132">
        <v>19.9665</v>
      </c>
      <c r="T255" s="7" t="s">
        <v>809</v>
      </c>
    </row>
    <row r="256" spans="1:20" ht="11.45" customHeight="1" x14ac:dyDescent="0.25">
      <c r="A256" s="1" t="s">
        <v>277</v>
      </c>
      <c r="B256" s="1" t="s">
        <v>277</v>
      </c>
      <c r="C256" s="1" t="s">
        <v>278</v>
      </c>
      <c r="D256" s="1">
        <v>121</v>
      </c>
      <c r="E256" s="147" t="s">
        <v>1605</v>
      </c>
      <c r="F256" s="7" t="s">
        <v>1047</v>
      </c>
      <c r="G256" s="239">
        <v>24.99</v>
      </c>
      <c r="H256" s="2">
        <v>-0.12004801920768308</v>
      </c>
      <c r="I256" s="132">
        <v>21.99</v>
      </c>
      <c r="J256" s="132">
        <v>21.99</v>
      </c>
      <c r="K256" s="132">
        <v>21.770099999999999</v>
      </c>
      <c r="L256" s="132">
        <v>21.550199999999997</v>
      </c>
      <c r="M256" s="132">
        <v>21.330299999999998</v>
      </c>
      <c r="N256" s="132">
        <v>21.110399999999998</v>
      </c>
      <c r="O256" s="132">
        <v>20.670599999999997</v>
      </c>
      <c r="P256" s="132">
        <v>20.230799999999999</v>
      </c>
      <c r="Q256" s="132">
        <v>19.791</v>
      </c>
      <c r="R256" s="132">
        <v>19.241249999999997</v>
      </c>
      <c r="S256" s="132">
        <v>18.691499999999998</v>
      </c>
      <c r="T256" s="7" t="s">
        <v>809</v>
      </c>
    </row>
    <row r="257" spans="1:20" ht="11.45" customHeight="1" x14ac:dyDescent="0.25">
      <c r="A257" s="1" t="s">
        <v>295</v>
      </c>
      <c r="B257" s="1" t="s">
        <v>295</v>
      </c>
      <c r="C257" s="1" t="s">
        <v>296</v>
      </c>
      <c r="D257" s="1">
        <v>121</v>
      </c>
      <c r="E257" s="147" t="s">
        <v>1605</v>
      </c>
      <c r="F257" s="7" t="s">
        <v>1047</v>
      </c>
      <c r="G257" s="239">
        <v>29.99</v>
      </c>
      <c r="H257" s="2">
        <v>-0.10003334444814939</v>
      </c>
      <c r="I257" s="132">
        <v>26.99</v>
      </c>
      <c r="J257" s="132">
        <v>26.99</v>
      </c>
      <c r="K257" s="132">
        <v>26.720099999999999</v>
      </c>
      <c r="L257" s="132">
        <v>26.450199999999999</v>
      </c>
      <c r="M257" s="132">
        <v>26.180299999999999</v>
      </c>
      <c r="N257" s="132">
        <v>25.910399999999999</v>
      </c>
      <c r="O257" s="132">
        <v>25.370599999999996</v>
      </c>
      <c r="P257" s="132">
        <v>24.8308</v>
      </c>
      <c r="Q257" s="132">
        <v>24.291</v>
      </c>
      <c r="R257" s="132">
        <v>23.616249999999997</v>
      </c>
      <c r="S257" s="132">
        <v>22.941499999999998</v>
      </c>
      <c r="T257" s="7" t="s">
        <v>811</v>
      </c>
    </row>
    <row r="258" spans="1:20" ht="11.45" customHeight="1" x14ac:dyDescent="0.25">
      <c r="A258" s="1" t="s">
        <v>169</v>
      </c>
      <c r="B258" s="1" t="s">
        <v>169</v>
      </c>
      <c r="C258" s="1" t="s">
        <v>170</v>
      </c>
      <c r="D258" s="1">
        <v>89</v>
      </c>
      <c r="E258" s="147" t="s">
        <v>1605</v>
      </c>
      <c r="F258" s="1" t="s">
        <v>997</v>
      </c>
      <c r="G258" s="239">
        <v>8.49</v>
      </c>
      <c r="H258" s="2">
        <v>5.8892815076560655E-2</v>
      </c>
      <c r="I258" s="132">
        <v>8.99</v>
      </c>
      <c r="J258" s="132">
        <v>8.99</v>
      </c>
      <c r="K258" s="132">
        <v>8.9001000000000001</v>
      </c>
      <c r="L258" s="132">
        <v>8.8102</v>
      </c>
      <c r="M258" s="132">
        <v>8.7202999999999999</v>
      </c>
      <c r="N258" s="132">
        <v>8.6303999999999998</v>
      </c>
      <c r="O258" s="132">
        <v>8.4505999999999997</v>
      </c>
      <c r="P258" s="132">
        <v>8.2708000000000013</v>
      </c>
      <c r="Q258" s="132">
        <v>8.0910000000000011</v>
      </c>
      <c r="R258" s="132">
        <v>7.86625</v>
      </c>
      <c r="S258" s="132">
        <v>7.6414999999999997</v>
      </c>
      <c r="T258" s="7" t="s">
        <v>809</v>
      </c>
    </row>
    <row r="259" spans="1:20" ht="11.45" customHeight="1" x14ac:dyDescent="0.25">
      <c r="A259" s="1" t="s">
        <v>108</v>
      </c>
      <c r="B259" s="1" t="s">
        <v>108</v>
      </c>
      <c r="C259" s="1" t="s">
        <v>109</v>
      </c>
      <c r="D259" s="1">
        <v>89</v>
      </c>
      <c r="E259" s="147" t="s">
        <v>1605</v>
      </c>
      <c r="F259" s="1" t="s">
        <v>997</v>
      </c>
      <c r="G259" s="239">
        <v>5.79</v>
      </c>
      <c r="H259" s="2">
        <v>-5.1813471502590643E-2</v>
      </c>
      <c r="I259" s="132">
        <v>5.49</v>
      </c>
      <c r="J259" s="132">
        <v>5.49</v>
      </c>
      <c r="K259" s="132">
        <v>5.4351000000000003</v>
      </c>
      <c r="L259" s="132">
        <v>5.3802000000000003</v>
      </c>
      <c r="M259" s="132">
        <v>5.3253000000000004</v>
      </c>
      <c r="N259" s="132">
        <v>5.2704000000000004</v>
      </c>
      <c r="O259" s="132">
        <v>5.1605999999999996</v>
      </c>
      <c r="P259" s="132">
        <v>5.0508000000000006</v>
      </c>
      <c r="Q259" s="132">
        <v>4.9410000000000007</v>
      </c>
      <c r="R259" s="132">
        <v>4.80375</v>
      </c>
      <c r="S259" s="132">
        <v>4.6665000000000001</v>
      </c>
      <c r="T259" s="7" t="s">
        <v>809</v>
      </c>
    </row>
    <row r="260" spans="1:20" ht="11.45" customHeight="1" x14ac:dyDescent="0.25">
      <c r="A260" s="7" t="s">
        <v>1034</v>
      </c>
      <c r="B260" s="7" t="s">
        <v>958</v>
      </c>
      <c r="C260" s="7" t="s">
        <v>1035</v>
      </c>
      <c r="D260" s="7">
        <v>103</v>
      </c>
      <c r="E260" s="147" t="s">
        <v>1605</v>
      </c>
      <c r="F260" s="7" t="s">
        <v>1010</v>
      </c>
      <c r="G260" s="239"/>
      <c r="H260" s="2"/>
      <c r="I260" s="321" t="s">
        <v>10263</v>
      </c>
      <c r="J260" s="321" t="s">
        <v>10263</v>
      </c>
      <c r="K260" s="321" t="s">
        <v>10263</v>
      </c>
      <c r="L260" s="321" t="s">
        <v>10263</v>
      </c>
      <c r="M260" s="321" t="s">
        <v>10263</v>
      </c>
      <c r="N260" s="321" t="s">
        <v>10263</v>
      </c>
      <c r="O260" s="321" t="s">
        <v>10263</v>
      </c>
      <c r="P260" s="321" t="s">
        <v>10263</v>
      </c>
      <c r="Q260" s="321" t="s">
        <v>10263</v>
      </c>
      <c r="R260" s="321" t="s">
        <v>10263</v>
      </c>
      <c r="S260" s="321" t="s">
        <v>10263</v>
      </c>
      <c r="T260" s="7" t="s">
        <v>831</v>
      </c>
    </row>
    <row r="261" spans="1:20" ht="11.45" customHeight="1" x14ac:dyDescent="0.25">
      <c r="A261" s="7" t="s">
        <v>1043</v>
      </c>
      <c r="B261" s="7" t="s">
        <v>958</v>
      </c>
      <c r="C261" s="7" t="s">
        <v>1044</v>
      </c>
      <c r="D261" s="7">
        <v>108</v>
      </c>
      <c r="E261" s="147" t="s">
        <v>1605</v>
      </c>
      <c r="F261" s="7" t="s">
        <v>1010</v>
      </c>
      <c r="G261" s="239"/>
      <c r="H261" s="2"/>
      <c r="I261" s="132">
        <v>34.99</v>
      </c>
      <c r="J261" s="132">
        <v>34.99</v>
      </c>
      <c r="K261" s="132">
        <v>34.640100000000004</v>
      </c>
      <c r="L261" s="132">
        <v>34.290199999999999</v>
      </c>
      <c r="M261" s="132">
        <v>33.940300000000001</v>
      </c>
      <c r="N261" s="132">
        <v>33.590400000000002</v>
      </c>
      <c r="O261" s="132">
        <v>32.890599999999999</v>
      </c>
      <c r="P261" s="132">
        <v>32.190800000000003</v>
      </c>
      <c r="Q261" s="132">
        <v>31.491000000000003</v>
      </c>
      <c r="R261" s="132">
        <v>30.616250000000001</v>
      </c>
      <c r="S261" s="132">
        <v>29.741500000000002</v>
      </c>
      <c r="T261" s="7" t="s">
        <v>831</v>
      </c>
    </row>
    <row r="262" spans="1:20" ht="11.45" customHeight="1" x14ac:dyDescent="0.25">
      <c r="A262" s="7" t="s">
        <v>1036</v>
      </c>
      <c r="B262" s="7" t="s">
        <v>958</v>
      </c>
      <c r="C262" s="7" t="s">
        <v>1037</v>
      </c>
      <c r="D262" s="7">
        <v>103</v>
      </c>
      <c r="E262" s="147" t="s">
        <v>1605</v>
      </c>
      <c r="F262" s="7" t="s">
        <v>1010</v>
      </c>
      <c r="G262" s="239"/>
      <c r="H262" s="2"/>
      <c r="I262" s="132">
        <v>28.99</v>
      </c>
      <c r="J262" s="132">
        <v>28.99</v>
      </c>
      <c r="K262" s="132">
        <v>28.700099999999999</v>
      </c>
      <c r="L262" s="132">
        <v>28.4102</v>
      </c>
      <c r="M262" s="132">
        <v>28.120299999999997</v>
      </c>
      <c r="N262" s="132">
        <v>27.830399999999997</v>
      </c>
      <c r="O262" s="132">
        <v>27.250599999999999</v>
      </c>
      <c r="P262" s="132">
        <v>26.6708</v>
      </c>
      <c r="Q262" s="132">
        <v>26.090999999999998</v>
      </c>
      <c r="R262" s="132">
        <v>25.366249999999997</v>
      </c>
      <c r="S262" s="132">
        <v>24.641499999999997</v>
      </c>
      <c r="T262" s="7" t="s">
        <v>831</v>
      </c>
    </row>
    <row r="263" spans="1:20" ht="11.45" customHeight="1" x14ac:dyDescent="0.25">
      <c r="A263" s="7" t="s">
        <v>1041</v>
      </c>
      <c r="B263" s="7" t="s">
        <v>958</v>
      </c>
      <c r="C263" s="7" t="s">
        <v>1042</v>
      </c>
      <c r="D263" s="7">
        <v>107</v>
      </c>
      <c r="E263" s="147" t="s">
        <v>1605</v>
      </c>
      <c r="F263" s="7" t="s">
        <v>1010</v>
      </c>
      <c r="G263" s="239"/>
      <c r="H263" s="2"/>
      <c r="I263" s="321" t="s">
        <v>10263</v>
      </c>
      <c r="J263" s="321" t="s">
        <v>10263</v>
      </c>
      <c r="K263" s="321" t="s">
        <v>10263</v>
      </c>
      <c r="L263" s="321" t="s">
        <v>10263</v>
      </c>
      <c r="M263" s="321" t="s">
        <v>10263</v>
      </c>
      <c r="N263" s="321" t="s">
        <v>10263</v>
      </c>
      <c r="O263" s="321" t="s">
        <v>10263</v>
      </c>
      <c r="P263" s="321" t="s">
        <v>10263</v>
      </c>
      <c r="Q263" s="321" t="s">
        <v>10263</v>
      </c>
      <c r="R263" s="321" t="s">
        <v>10263</v>
      </c>
      <c r="S263" s="321" t="s">
        <v>10263</v>
      </c>
      <c r="T263" s="7" t="s">
        <v>831</v>
      </c>
    </row>
    <row r="264" spans="1:20" ht="11.45" customHeight="1" x14ac:dyDescent="0.25">
      <c r="A264" s="7" t="s">
        <v>1015</v>
      </c>
      <c r="B264" s="7" t="s">
        <v>958</v>
      </c>
      <c r="C264" s="7" t="s">
        <v>1016</v>
      </c>
      <c r="D264" s="7">
        <v>95</v>
      </c>
      <c r="E264" s="147" t="s">
        <v>1605</v>
      </c>
      <c r="F264" s="7" t="s">
        <v>1010</v>
      </c>
      <c r="G264" s="239"/>
      <c r="H264" s="2"/>
      <c r="I264" s="132">
        <v>15.49</v>
      </c>
      <c r="J264" s="132">
        <v>15.49</v>
      </c>
      <c r="K264" s="132">
        <v>15.335100000000001</v>
      </c>
      <c r="L264" s="132">
        <v>15.180199999999999</v>
      </c>
      <c r="M264" s="132">
        <v>15.0253</v>
      </c>
      <c r="N264" s="132">
        <v>14.8704</v>
      </c>
      <c r="O264" s="132">
        <v>14.560599999999999</v>
      </c>
      <c r="P264" s="132">
        <v>14.250800000000002</v>
      </c>
      <c r="Q264" s="132">
        <v>13.941000000000001</v>
      </c>
      <c r="R264" s="132">
        <v>13.553750000000001</v>
      </c>
      <c r="S264" s="132">
        <v>13.166499999999999</v>
      </c>
      <c r="T264" s="7" t="s">
        <v>811</v>
      </c>
    </row>
    <row r="265" spans="1:20" ht="11.45" customHeight="1" x14ac:dyDescent="0.25">
      <c r="A265" s="7" t="s">
        <v>1017</v>
      </c>
      <c r="B265" s="7" t="s">
        <v>958</v>
      </c>
      <c r="C265" s="7" t="s">
        <v>1038</v>
      </c>
      <c r="D265" s="7">
        <v>104</v>
      </c>
      <c r="E265" s="147" t="s">
        <v>1605</v>
      </c>
      <c r="F265" s="7" t="s">
        <v>1010</v>
      </c>
      <c r="G265" s="239"/>
      <c r="H265" s="2"/>
      <c r="I265" s="132">
        <v>27.99</v>
      </c>
      <c r="J265" s="132">
        <v>27.99</v>
      </c>
      <c r="K265" s="132">
        <v>27.710099999999997</v>
      </c>
      <c r="L265" s="132">
        <v>27.430199999999999</v>
      </c>
      <c r="M265" s="132">
        <v>27.150299999999998</v>
      </c>
      <c r="N265" s="132">
        <v>26.870399999999997</v>
      </c>
      <c r="O265" s="132">
        <v>26.310599999999997</v>
      </c>
      <c r="P265" s="132">
        <v>25.750799999999998</v>
      </c>
      <c r="Q265" s="132">
        <v>25.190999999999999</v>
      </c>
      <c r="R265" s="132">
        <v>24.491249999999997</v>
      </c>
      <c r="S265" s="132">
        <v>23.791499999999999</v>
      </c>
      <c r="T265" s="7" t="s">
        <v>831</v>
      </c>
    </row>
    <row r="266" spans="1:20" ht="11.45" customHeight="1" x14ac:dyDescent="0.25">
      <c r="A266" s="7" t="s">
        <v>1008</v>
      </c>
      <c r="B266" s="7" t="s">
        <v>958</v>
      </c>
      <c r="C266" s="7" t="s">
        <v>1009</v>
      </c>
      <c r="D266" s="7">
        <v>94</v>
      </c>
      <c r="E266" s="147" t="s">
        <v>1605</v>
      </c>
      <c r="F266" s="7" t="s">
        <v>1010</v>
      </c>
      <c r="G266" s="239"/>
      <c r="H266" s="2"/>
      <c r="I266" s="132">
        <v>10.49</v>
      </c>
      <c r="J266" s="132">
        <v>10.49</v>
      </c>
      <c r="K266" s="132">
        <v>10.3851</v>
      </c>
      <c r="L266" s="132">
        <v>10.280200000000001</v>
      </c>
      <c r="M266" s="132">
        <v>10.1753</v>
      </c>
      <c r="N266" s="132">
        <v>10.070399999999999</v>
      </c>
      <c r="O266" s="132">
        <v>9.8605999999999998</v>
      </c>
      <c r="P266" s="132">
        <v>9.6508000000000003</v>
      </c>
      <c r="Q266" s="132">
        <v>9.4410000000000007</v>
      </c>
      <c r="R266" s="132">
        <v>9.1787500000000009</v>
      </c>
      <c r="S266" s="132">
        <v>8.9164999999999992</v>
      </c>
      <c r="T266" s="7" t="s">
        <v>809</v>
      </c>
    </row>
    <row r="267" spans="1:20" ht="11.45" customHeight="1" x14ac:dyDescent="0.25">
      <c r="A267" s="7" t="s">
        <v>1011</v>
      </c>
      <c r="B267" s="7" t="s">
        <v>958</v>
      </c>
      <c r="C267" s="7" t="s">
        <v>1039</v>
      </c>
      <c r="D267" s="7">
        <v>105</v>
      </c>
      <c r="E267" s="147" t="s">
        <v>1605</v>
      </c>
      <c r="F267" s="7" t="s">
        <v>1010</v>
      </c>
      <c r="G267" s="239"/>
      <c r="H267" s="2"/>
      <c r="I267" s="132">
        <v>37.99</v>
      </c>
      <c r="J267" s="132">
        <v>37.99</v>
      </c>
      <c r="K267" s="132">
        <v>37.610100000000003</v>
      </c>
      <c r="L267" s="132">
        <v>37.230200000000004</v>
      </c>
      <c r="M267" s="132">
        <v>36.850300000000004</v>
      </c>
      <c r="N267" s="132">
        <v>36.470399999999998</v>
      </c>
      <c r="O267" s="132">
        <v>35.710599999999999</v>
      </c>
      <c r="P267" s="132">
        <v>34.950800000000001</v>
      </c>
      <c r="Q267" s="132">
        <v>34.191000000000003</v>
      </c>
      <c r="R267" s="132">
        <v>33.241250000000001</v>
      </c>
      <c r="S267" s="132">
        <v>32.291499999999999</v>
      </c>
      <c r="T267" s="7" t="s">
        <v>811</v>
      </c>
    </row>
    <row r="268" spans="1:20" ht="11.45" customHeight="1" x14ac:dyDescent="0.25">
      <c r="A268" s="7" t="s">
        <v>1019</v>
      </c>
      <c r="B268" s="7" t="s">
        <v>958</v>
      </c>
      <c r="C268" s="7" t="s">
        <v>1022</v>
      </c>
      <c r="D268" s="7">
        <v>96</v>
      </c>
      <c r="E268" s="147" t="s">
        <v>1605</v>
      </c>
      <c r="F268" s="7" t="s">
        <v>1010</v>
      </c>
      <c r="G268" s="239"/>
      <c r="H268" s="2"/>
      <c r="I268" s="132">
        <v>18.989999999999998</v>
      </c>
      <c r="J268" s="132">
        <v>18.989999999999998</v>
      </c>
      <c r="K268" s="132">
        <v>18.800099999999997</v>
      </c>
      <c r="L268" s="132">
        <v>18.610199999999999</v>
      </c>
      <c r="M268" s="132">
        <v>18.420299999999997</v>
      </c>
      <c r="N268" s="132">
        <v>18.230399999999999</v>
      </c>
      <c r="O268" s="132">
        <v>17.850599999999996</v>
      </c>
      <c r="P268" s="132">
        <v>17.470800000000001</v>
      </c>
      <c r="Q268" s="132">
        <v>17.090999999999998</v>
      </c>
      <c r="R268" s="132">
        <v>16.616249999999997</v>
      </c>
      <c r="S268" s="132">
        <v>16.141499999999997</v>
      </c>
      <c r="T268" s="7" t="s">
        <v>811</v>
      </c>
    </row>
    <row r="269" spans="1:20" ht="11.45" customHeight="1" x14ac:dyDescent="0.25">
      <c r="A269" s="7" t="s">
        <v>1018</v>
      </c>
      <c r="B269" s="7" t="s">
        <v>958</v>
      </c>
      <c r="C269" s="7" t="s">
        <v>1023</v>
      </c>
      <c r="D269" s="7">
        <v>96</v>
      </c>
      <c r="E269" s="147" t="s">
        <v>1605</v>
      </c>
      <c r="F269" s="7" t="s">
        <v>1010</v>
      </c>
      <c r="G269" s="239"/>
      <c r="H269" s="2"/>
      <c r="I269" s="132">
        <v>18.989999999999998</v>
      </c>
      <c r="J269" s="132">
        <v>18.989999999999998</v>
      </c>
      <c r="K269" s="132">
        <v>18.800099999999997</v>
      </c>
      <c r="L269" s="132">
        <v>18.610199999999999</v>
      </c>
      <c r="M269" s="132">
        <v>18.420299999999997</v>
      </c>
      <c r="N269" s="132">
        <v>18.230399999999999</v>
      </c>
      <c r="O269" s="132">
        <v>17.850599999999996</v>
      </c>
      <c r="P269" s="132">
        <v>17.470800000000001</v>
      </c>
      <c r="Q269" s="132">
        <v>17.090999999999998</v>
      </c>
      <c r="R269" s="132">
        <v>16.616249999999997</v>
      </c>
      <c r="S269" s="132">
        <v>16.141499999999997</v>
      </c>
      <c r="T269" s="7" t="s">
        <v>831</v>
      </c>
    </row>
    <row r="270" spans="1:20" ht="11.45" customHeight="1" x14ac:dyDescent="0.25">
      <c r="A270" s="7" t="s">
        <v>1012</v>
      </c>
      <c r="B270" s="7" t="s">
        <v>958</v>
      </c>
      <c r="C270" s="7" t="s">
        <v>1013</v>
      </c>
      <c r="D270" s="7">
        <v>94</v>
      </c>
      <c r="E270" s="147" t="s">
        <v>1605</v>
      </c>
      <c r="F270" s="7" t="s">
        <v>1010</v>
      </c>
      <c r="G270" s="239"/>
      <c r="H270" s="2"/>
      <c r="I270" s="132">
        <v>17.489999999999998</v>
      </c>
      <c r="J270" s="132">
        <v>17.489999999999998</v>
      </c>
      <c r="K270" s="132">
        <v>17.315099999999997</v>
      </c>
      <c r="L270" s="132">
        <v>17.140199999999997</v>
      </c>
      <c r="M270" s="132">
        <v>16.965299999999999</v>
      </c>
      <c r="N270" s="132">
        <v>16.790399999999998</v>
      </c>
      <c r="O270" s="132">
        <v>16.440599999999996</v>
      </c>
      <c r="P270" s="132">
        <v>16.090799999999998</v>
      </c>
      <c r="Q270" s="132">
        <v>15.741</v>
      </c>
      <c r="R270" s="132">
        <v>15.303749999999999</v>
      </c>
      <c r="S270" s="132">
        <v>14.866499999999998</v>
      </c>
      <c r="T270" s="7" t="s">
        <v>809</v>
      </c>
    </row>
    <row r="271" spans="1:20" ht="11.45" customHeight="1" x14ac:dyDescent="0.25">
      <c r="A271" s="7" t="s">
        <v>1014</v>
      </c>
      <c r="B271" s="7" t="s">
        <v>958</v>
      </c>
      <c r="C271" s="7" t="s">
        <v>1031</v>
      </c>
      <c r="D271" s="7">
        <v>102</v>
      </c>
      <c r="E271" s="147" t="s">
        <v>1605</v>
      </c>
      <c r="F271" s="7" t="s">
        <v>1010</v>
      </c>
      <c r="G271" s="239"/>
      <c r="H271" s="2"/>
      <c r="I271" s="132">
        <v>7.49</v>
      </c>
      <c r="J271" s="132">
        <v>7.49</v>
      </c>
      <c r="K271" s="132">
        <v>7.4150999999999998</v>
      </c>
      <c r="L271" s="132">
        <v>7.3402000000000003</v>
      </c>
      <c r="M271" s="132">
        <v>7.2652999999999999</v>
      </c>
      <c r="N271" s="132">
        <v>7.1904000000000003</v>
      </c>
      <c r="O271" s="132">
        <v>7.0405999999999995</v>
      </c>
      <c r="P271" s="132">
        <v>6.8908000000000005</v>
      </c>
      <c r="Q271" s="132">
        <v>6.7410000000000005</v>
      </c>
      <c r="R271" s="132">
        <v>6.55375</v>
      </c>
      <c r="S271" s="132">
        <v>6.3665000000000003</v>
      </c>
      <c r="T271" s="7" t="s">
        <v>831</v>
      </c>
    </row>
    <row r="272" spans="1:20" ht="11.45" customHeight="1" x14ac:dyDescent="0.25">
      <c r="A272" s="7" t="s">
        <v>1020</v>
      </c>
      <c r="B272" s="7" t="s">
        <v>958</v>
      </c>
      <c r="C272" s="7" t="s">
        <v>1021</v>
      </c>
      <c r="D272" s="7">
        <v>97</v>
      </c>
      <c r="E272" s="147" t="s">
        <v>1605</v>
      </c>
      <c r="F272" s="7" t="s">
        <v>1010</v>
      </c>
      <c r="G272" s="239"/>
      <c r="H272" s="2"/>
      <c r="I272" s="132">
        <v>62.99</v>
      </c>
      <c r="J272" s="132">
        <v>62.99</v>
      </c>
      <c r="K272" s="132">
        <v>62.360100000000003</v>
      </c>
      <c r="L272" s="132">
        <v>61.730200000000004</v>
      </c>
      <c r="M272" s="132">
        <v>61.100299999999997</v>
      </c>
      <c r="N272" s="132">
        <v>60.470399999999998</v>
      </c>
      <c r="O272" s="132">
        <v>59.210599999999999</v>
      </c>
      <c r="P272" s="132">
        <v>57.950800000000001</v>
      </c>
      <c r="Q272" s="132">
        <v>56.691000000000003</v>
      </c>
      <c r="R272" s="132">
        <v>55.116250000000001</v>
      </c>
      <c r="S272" s="132">
        <v>53.541499999999999</v>
      </c>
      <c r="T272" s="7" t="s">
        <v>813</v>
      </c>
    </row>
    <row r="273" spans="1:20" ht="11.45" customHeight="1" x14ac:dyDescent="0.25">
      <c r="A273" s="7" t="s">
        <v>1032</v>
      </c>
      <c r="B273" s="7" t="s">
        <v>958</v>
      </c>
      <c r="C273" s="7" t="s">
        <v>1033</v>
      </c>
      <c r="D273" s="7">
        <v>102</v>
      </c>
      <c r="E273" s="147" t="s">
        <v>1605</v>
      </c>
      <c r="F273" s="7" t="s">
        <v>1010</v>
      </c>
      <c r="G273" s="239"/>
      <c r="H273" s="2"/>
      <c r="I273" s="132">
        <v>12.49</v>
      </c>
      <c r="J273" s="132">
        <v>12.49</v>
      </c>
      <c r="K273" s="132">
        <v>12.3651</v>
      </c>
      <c r="L273" s="132">
        <v>12.2402</v>
      </c>
      <c r="M273" s="132">
        <v>12.1153</v>
      </c>
      <c r="N273" s="132">
        <v>11.990399999999999</v>
      </c>
      <c r="O273" s="132">
        <v>11.740599999999999</v>
      </c>
      <c r="P273" s="132">
        <v>11.4908</v>
      </c>
      <c r="Q273" s="132">
        <v>11.241</v>
      </c>
      <c r="R273" s="132">
        <v>10.928750000000001</v>
      </c>
      <c r="S273" s="132">
        <v>10.6165</v>
      </c>
      <c r="T273" s="7" t="s">
        <v>831</v>
      </c>
    </row>
    <row r="274" spans="1:20" ht="11.45" customHeight="1" x14ac:dyDescent="0.25">
      <c r="A274" s="1" t="s">
        <v>410</v>
      </c>
      <c r="B274" s="1" t="s">
        <v>410</v>
      </c>
      <c r="C274" s="1" t="s">
        <v>432</v>
      </c>
      <c r="D274" s="1">
        <v>170</v>
      </c>
      <c r="E274" s="147" t="s">
        <v>1605</v>
      </c>
      <c r="F274" s="1" t="s">
        <v>793</v>
      </c>
      <c r="G274" s="239">
        <v>137.99</v>
      </c>
      <c r="H274" s="2">
        <v>5.0728313645916366E-2</v>
      </c>
      <c r="I274" s="132">
        <v>144.99</v>
      </c>
      <c r="J274" s="132">
        <v>144.99</v>
      </c>
      <c r="K274" s="132">
        <v>143.5401</v>
      </c>
      <c r="L274" s="132">
        <v>142.09020000000001</v>
      </c>
      <c r="M274" s="132">
        <v>140.6403</v>
      </c>
      <c r="N274" s="132">
        <v>139.19040000000001</v>
      </c>
      <c r="O274" s="132">
        <v>136.29060000000001</v>
      </c>
      <c r="P274" s="132">
        <v>133.39080000000001</v>
      </c>
      <c r="Q274" s="132">
        <v>130.49100000000001</v>
      </c>
      <c r="R274" s="132">
        <v>126.86625000000001</v>
      </c>
      <c r="S274" s="132">
        <v>123.2415</v>
      </c>
      <c r="T274" s="7" t="s">
        <v>813</v>
      </c>
    </row>
    <row r="275" spans="1:20" ht="11.45" customHeight="1" x14ac:dyDescent="0.25">
      <c r="A275" s="1" t="s">
        <v>403</v>
      </c>
      <c r="B275" s="1" t="s">
        <v>403</v>
      </c>
      <c r="C275" s="1" t="s">
        <v>433</v>
      </c>
      <c r="D275" s="1">
        <v>170</v>
      </c>
      <c r="E275" s="147" t="s">
        <v>1605</v>
      </c>
      <c r="F275" s="1" t="s">
        <v>793</v>
      </c>
      <c r="G275" s="239">
        <v>137.99</v>
      </c>
      <c r="H275" s="2">
        <v>1.4493803898833249E-2</v>
      </c>
      <c r="I275" s="132">
        <v>139.99</v>
      </c>
      <c r="J275" s="132">
        <v>139.99</v>
      </c>
      <c r="K275" s="132">
        <v>138.59010000000001</v>
      </c>
      <c r="L275" s="132">
        <v>137.1902</v>
      </c>
      <c r="M275" s="132">
        <v>135.7903</v>
      </c>
      <c r="N275" s="132">
        <v>134.3904</v>
      </c>
      <c r="O275" s="132">
        <v>131.59059999999999</v>
      </c>
      <c r="P275" s="132">
        <v>128.79080000000002</v>
      </c>
      <c r="Q275" s="132">
        <v>125.99100000000001</v>
      </c>
      <c r="R275" s="132">
        <v>122.49125000000001</v>
      </c>
      <c r="S275" s="132">
        <v>118.9915</v>
      </c>
      <c r="T275" s="7" t="s">
        <v>819</v>
      </c>
    </row>
    <row r="276" spans="1:20" ht="11.45" customHeight="1" x14ac:dyDescent="0.25">
      <c r="A276" s="7" t="s">
        <v>1057</v>
      </c>
      <c r="B276" s="7" t="s">
        <v>958</v>
      </c>
      <c r="C276" s="7" t="s">
        <v>1058</v>
      </c>
      <c r="D276" s="7">
        <v>116</v>
      </c>
      <c r="E276" s="147" t="s">
        <v>1605</v>
      </c>
      <c r="F276" s="7" t="s">
        <v>1047</v>
      </c>
      <c r="G276" s="239"/>
      <c r="H276" s="2"/>
      <c r="I276" s="132">
        <v>6.29</v>
      </c>
      <c r="J276" s="132">
        <v>6.29</v>
      </c>
      <c r="K276" s="132">
        <v>6.2271000000000001</v>
      </c>
      <c r="L276" s="132">
        <v>6.1642000000000001</v>
      </c>
      <c r="M276" s="132">
        <v>6.1013000000000002</v>
      </c>
      <c r="N276" s="132">
        <v>6.0384000000000002</v>
      </c>
      <c r="O276" s="132">
        <v>5.9125999999999994</v>
      </c>
      <c r="P276" s="132">
        <v>5.7868000000000004</v>
      </c>
      <c r="Q276" s="132">
        <v>5.6610000000000005</v>
      </c>
      <c r="R276" s="132">
        <v>5.5037500000000001</v>
      </c>
      <c r="S276" s="132">
        <v>5.3464999999999998</v>
      </c>
      <c r="T276" s="7" t="s">
        <v>809</v>
      </c>
    </row>
    <row r="277" spans="1:20" ht="11.45" customHeight="1" x14ac:dyDescent="0.25">
      <c r="A277" s="7" t="s">
        <v>1054</v>
      </c>
      <c r="B277" s="7" t="s">
        <v>958</v>
      </c>
      <c r="C277" s="7" t="s">
        <v>1055</v>
      </c>
      <c r="D277" s="7">
        <v>115</v>
      </c>
      <c r="E277" s="147" t="s">
        <v>1605</v>
      </c>
      <c r="F277" s="7" t="s">
        <v>1047</v>
      </c>
      <c r="G277" s="239"/>
      <c r="H277" s="2"/>
      <c r="I277" s="132">
        <v>3.19</v>
      </c>
      <c r="J277" s="132">
        <v>3.19</v>
      </c>
      <c r="K277" s="132">
        <v>3.1581000000000001</v>
      </c>
      <c r="L277" s="132">
        <v>3.1261999999999999</v>
      </c>
      <c r="M277" s="132">
        <v>3.0943000000000001</v>
      </c>
      <c r="N277" s="132">
        <v>3.0623999999999998</v>
      </c>
      <c r="O277" s="132">
        <v>2.9985999999999997</v>
      </c>
      <c r="P277" s="132">
        <v>2.9348000000000001</v>
      </c>
      <c r="Q277" s="132">
        <v>2.871</v>
      </c>
      <c r="R277" s="132">
        <v>2.7912499999999998</v>
      </c>
      <c r="S277" s="132">
        <v>2.7115</v>
      </c>
      <c r="T277" s="7" t="s">
        <v>811</v>
      </c>
    </row>
    <row r="278" spans="1:20" ht="11.45" customHeight="1" x14ac:dyDescent="0.25">
      <c r="A278" s="7" t="s">
        <v>1056</v>
      </c>
      <c r="B278" s="7" t="s">
        <v>958</v>
      </c>
      <c r="C278" s="7" t="s">
        <v>1061</v>
      </c>
      <c r="D278" s="7">
        <v>116</v>
      </c>
      <c r="E278" s="147" t="s">
        <v>1605</v>
      </c>
      <c r="F278" s="7" t="s">
        <v>1047</v>
      </c>
      <c r="G278" s="239"/>
      <c r="H278" s="2"/>
      <c r="I278" s="132">
        <v>9.2899999999999991</v>
      </c>
      <c r="J278" s="132">
        <v>9.2899999999999991</v>
      </c>
      <c r="K278" s="132">
        <v>9.1970999999999989</v>
      </c>
      <c r="L278" s="132">
        <v>9.1041999999999987</v>
      </c>
      <c r="M278" s="132">
        <v>9.0112999999999985</v>
      </c>
      <c r="N278" s="132">
        <v>8.9183999999999983</v>
      </c>
      <c r="O278" s="132">
        <v>8.7325999999999979</v>
      </c>
      <c r="P278" s="132">
        <v>8.5467999999999993</v>
      </c>
      <c r="Q278" s="132">
        <v>8.3609999999999989</v>
      </c>
      <c r="R278" s="132">
        <v>8.1287500000000001</v>
      </c>
      <c r="S278" s="132">
        <v>7.8964999999999987</v>
      </c>
      <c r="T278" s="7" t="s">
        <v>809</v>
      </c>
    </row>
    <row r="279" spans="1:20" ht="11.45" customHeight="1" x14ac:dyDescent="0.25">
      <c r="A279" s="7" t="s">
        <v>1059</v>
      </c>
      <c r="B279" s="7" t="s">
        <v>958</v>
      </c>
      <c r="C279" s="7" t="s">
        <v>1060</v>
      </c>
      <c r="D279" s="7">
        <v>116</v>
      </c>
      <c r="E279" s="147" t="s">
        <v>1605</v>
      </c>
      <c r="F279" s="7" t="s">
        <v>1047</v>
      </c>
      <c r="G279" s="239"/>
      <c r="H279" s="2"/>
      <c r="I279" s="132">
        <v>9.99</v>
      </c>
      <c r="J279" s="132">
        <v>9.99</v>
      </c>
      <c r="K279" s="132">
        <v>9.8901000000000003</v>
      </c>
      <c r="L279" s="132">
        <v>9.7902000000000005</v>
      </c>
      <c r="M279" s="132">
        <v>9.6903000000000006</v>
      </c>
      <c r="N279" s="132">
        <v>9.5904000000000007</v>
      </c>
      <c r="O279" s="132">
        <v>9.3905999999999992</v>
      </c>
      <c r="P279" s="132">
        <v>9.1908000000000012</v>
      </c>
      <c r="Q279" s="132">
        <v>8.9909999999999997</v>
      </c>
      <c r="R279" s="132">
        <v>8.7412500000000009</v>
      </c>
      <c r="S279" s="132">
        <v>8.4915000000000003</v>
      </c>
      <c r="T279" s="7" t="s">
        <v>809</v>
      </c>
    </row>
    <row r="280" spans="1:20" ht="11.45" customHeight="1" x14ac:dyDescent="0.25">
      <c r="A280" s="7" t="s">
        <v>1106</v>
      </c>
      <c r="B280" s="7" t="s">
        <v>958</v>
      </c>
      <c r="C280" s="7" t="s">
        <v>1107</v>
      </c>
      <c r="D280" s="7">
        <v>138</v>
      </c>
      <c r="E280" s="147" t="s">
        <v>1605</v>
      </c>
      <c r="F280" s="7" t="s">
        <v>792</v>
      </c>
      <c r="G280" s="239"/>
      <c r="H280" s="2"/>
      <c r="I280" s="132">
        <v>1.69</v>
      </c>
      <c r="J280" s="132">
        <v>1.69</v>
      </c>
      <c r="K280" s="132">
        <v>1.6731</v>
      </c>
      <c r="L280" s="132">
        <v>1.6561999999999999</v>
      </c>
      <c r="M280" s="132">
        <v>1.6393</v>
      </c>
      <c r="N280" s="132">
        <v>1.6223999999999998</v>
      </c>
      <c r="O280" s="132">
        <v>1.5885999999999998</v>
      </c>
      <c r="P280" s="132">
        <v>1.5548</v>
      </c>
      <c r="Q280" s="132">
        <v>1.5209999999999999</v>
      </c>
      <c r="R280" s="132">
        <v>1.47875</v>
      </c>
      <c r="S280" s="132">
        <v>1.4364999999999999</v>
      </c>
      <c r="T280" s="7" t="s">
        <v>811</v>
      </c>
    </row>
    <row r="281" spans="1:20" ht="11.45" customHeight="1" x14ac:dyDescent="0.25">
      <c r="A281" s="139" t="s">
        <v>1066</v>
      </c>
      <c r="B281" s="7" t="s">
        <v>958</v>
      </c>
      <c r="C281" s="7" t="s">
        <v>1067</v>
      </c>
      <c r="D281" s="7">
        <v>118</v>
      </c>
      <c r="E281" s="147" t="s">
        <v>1605</v>
      </c>
      <c r="F281" s="7" t="s">
        <v>1047</v>
      </c>
      <c r="G281" s="239"/>
      <c r="H281" s="2"/>
      <c r="I281" s="321" t="s">
        <v>10263</v>
      </c>
      <c r="J281" s="321" t="s">
        <v>10263</v>
      </c>
      <c r="K281" s="321" t="s">
        <v>10263</v>
      </c>
      <c r="L281" s="321" t="s">
        <v>10263</v>
      </c>
      <c r="M281" s="321" t="s">
        <v>10263</v>
      </c>
      <c r="N281" s="321" t="s">
        <v>10263</v>
      </c>
      <c r="O281" s="321" t="s">
        <v>10263</v>
      </c>
      <c r="P281" s="321" t="s">
        <v>10263</v>
      </c>
      <c r="Q281" s="321" t="s">
        <v>10263</v>
      </c>
      <c r="R281" s="321" t="s">
        <v>10263</v>
      </c>
      <c r="S281" s="321" t="s">
        <v>10263</v>
      </c>
      <c r="T281" s="7" t="s">
        <v>809</v>
      </c>
    </row>
    <row r="282" spans="1:20" ht="11.45" customHeight="1" x14ac:dyDescent="0.25">
      <c r="A282" s="7" t="s">
        <v>1084</v>
      </c>
      <c r="B282" s="7" t="s">
        <v>958</v>
      </c>
      <c r="C282" s="7" t="s">
        <v>1085</v>
      </c>
      <c r="D282" s="7">
        <v>128</v>
      </c>
      <c r="E282" s="147" t="s">
        <v>1605</v>
      </c>
      <c r="F282" s="7" t="s">
        <v>792</v>
      </c>
      <c r="G282" s="239"/>
      <c r="H282" s="2"/>
      <c r="I282" s="132">
        <v>1.99</v>
      </c>
      <c r="J282" s="132">
        <v>1.99</v>
      </c>
      <c r="K282" s="132">
        <v>1.9701</v>
      </c>
      <c r="L282" s="132">
        <v>1.9501999999999999</v>
      </c>
      <c r="M282" s="132">
        <v>1.9302999999999999</v>
      </c>
      <c r="N282" s="132">
        <v>1.9103999999999999</v>
      </c>
      <c r="O282" s="132">
        <v>1.8705999999999998</v>
      </c>
      <c r="P282" s="132">
        <v>1.8308</v>
      </c>
      <c r="Q282" s="132">
        <v>1.7909999999999999</v>
      </c>
      <c r="R282" s="132">
        <v>1.74125</v>
      </c>
      <c r="S282" s="132">
        <v>1.6915</v>
      </c>
      <c r="T282" s="7" t="s">
        <v>811</v>
      </c>
    </row>
    <row r="283" spans="1:20" ht="11.45" customHeight="1" x14ac:dyDescent="0.25">
      <c r="A283" s="7" t="s">
        <v>1070</v>
      </c>
      <c r="B283" s="7" t="s">
        <v>958</v>
      </c>
      <c r="C283" s="7" t="s">
        <v>1071</v>
      </c>
      <c r="D283" s="7">
        <v>122</v>
      </c>
      <c r="E283" s="147" t="s">
        <v>1605</v>
      </c>
      <c r="F283" s="7" t="s">
        <v>1047</v>
      </c>
      <c r="G283" s="239"/>
      <c r="H283" s="2"/>
      <c r="I283" s="132">
        <v>4.49</v>
      </c>
      <c r="J283" s="132">
        <v>4.49</v>
      </c>
      <c r="K283" s="132">
        <v>4.4451000000000001</v>
      </c>
      <c r="L283" s="132">
        <v>4.4001999999999999</v>
      </c>
      <c r="M283" s="132">
        <v>4.3552999999999997</v>
      </c>
      <c r="N283" s="132">
        <v>4.3104000000000005</v>
      </c>
      <c r="O283" s="132">
        <v>4.2206000000000001</v>
      </c>
      <c r="P283" s="132">
        <v>4.1308000000000007</v>
      </c>
      <c r="Q283" s="132">
        <v>4.0410000000000004</v>
      </c>
      <c r="R283" s="132">
        <v>3.92875</v>
      </c>
      <c r="S283" s="132">
        <v>3.8165</v>
      </c>
      <c r="T283" s="7" t="s">
        <v>811</v>
      </c>
    </row>
    <row r="284" spans="1:20" ht="11.45" customHeight="1" x14ac:dyDescent="0.25">
      <c r="A284" s="7" t="s">
        <v>1077</v>
      </c>
      <c r="B284" s="7" t="s">
        <v>958</v>
      </c>
      <c r="C284" s="7" t="s">
        <v>1078</v>
      </c>
      <c r="D284" s="7">
        <v>126</v>
      </c>
      <c r="E284" s="147" t="s">
        <v>1605</v>
      </c>
      <c r="F284" s="1" t="s">
        <v>792</v>
      </c>
      <c r="G284" s="239"/>
      <c r="H284" s="2"/>
      <c r="I284" s="132">
        <v>1.99</v>
      </c>
      <c r="J284" s="132">
        <v>1.99</v>
      </c>
      <c r="K284" s="132">
        <v>1.9701</v>
      </c>
      <c r="L284" s="132">
        <v>1.9501999999999999</v>
      </c>
      <c r="M284" s="132">
        <v>1.9302999999999999</v>
      </c>
      <c r="N284" s="132">
        <v>1.9103999999999999</v>
      </c>
      <c r="O284" s="132">
        <v>1.8705999999999998</v>
      </c>
      <c r="P284" s="132">
        <v>1.8308</v>
      </c>
      <c r="Q284" s="132">
        <v>1.7909999999999999</v>
      </c>
      <c r="R284" s="132">
        <v>1.74125</v>
      </c>
      <c r="S284" s="132">
        <v>1.6915</v>
      </c>
      <c r="T284" s="7" t="s">
        <v>811</v>
      </c>
    </row>
    <row r="285" spans="1:20" ht="11.45" customHeight="1" x14ac:dyDescent="0.25">
      <c r="A285" s="139" t="s">
        <v>1063</v>
      </c>
      <c r="B285" s="7" t="s">
        <v>958</v>
      </c>
      <c r="C285" s="7" t="s">
        <v>1064</v>
      </c>
      <c r="D285" s="7">
        <v>118</v>
      </c>
      <c r="E285" s="147" t="s">
        <v>1605</v>
      </c>
      <c r="F285" s="7" t="s">
        <v>1047</v>
      </c>
      <c r="G285" s="239"/>
      <c r="H285" s="2"/>
      <c r="I285" s="321" t="s">
        <v>10263</v>
      </c>
      <c r="J285" s="321" t="s">
        <v>10263</v>
      </c>
      <c r="K285" s="321" t="s">
        <v>10263</v>
      </c>
      <c r="L285" s="321" t="s">
        <v>10263</v>
      </c>
      <c r="M285" s="321" t="s">
        <v>10263</v>
      </c>
      <c r="N285" s="321" t="s">
        <v>10263</v>
      </c>
      <c r="O285" s="321" t="s">
        <v>10263</v>
      </c>
      <c r="P285" s="321" t="s">
        <v>10263</v>
      </c>
      <c r="Q285" s="321" t="s">
        <v>10263</v>
      </c>
      <c r="R285" s="321" t="s">
        <v>10263</v>
      </c>
      <c r="S285" s="321" t="s">
        <v>10263</v>
      </c>
      <c r="T285" s="7" t="s">
        <v>809</v>
      </c>
    </row>
    <row r="286" spans="1:20" ht="11.45" customHeight="1" x14ac:dyDescent="0.25">
      <c r="A286" s="7" t="s">
        <v>1065</v>
      </c>
      <c r="B286" s="7" t="s">
        <v>958</v>
      </c>
      <c r="C286" s="7" t="s">
        <v>1093</v>
      </c>
      <c r="D286" s="7">
        <v>131</v>
      </c>
      <c r="E286" s="147" t="s">
        <v>1605</v>
      </c>
      <c r="F286" s="7" t="s">
        <v>792</v>
      </c>
      <c r="G286" s="239"/>
      <c r="H286" s="2"/>
      <c r="I286" s="132">
        <v>2.39</v>
      </c>
      <c r="J286" s="132">
        <v>2.39</v>
      </c>
      <c r="K286" s="132">
        <v>2.3661000000000003</v>
      </c>
      <c r="L286" s="132">
        <v>2.3422000000000001</v>
      </c>
      <c r="M286" s="132">
        <v>2.3183000000000002</v>
      </c>
      <c r="N286" s="132">
        <v>2.2944</v>
      </c>
      <c r="O286" s="132">
        <v>2.2465999999999999</v>
      </c>
      <c r="P286" s="132">
        <v>2.1988000000000003</v>
      </c>
      <c r="Q286" s="132">
        <v>2.1510000000000002</v>
      </c>
      <c r="R286" s="132">
        <v>2.0912500000000001</v>
      </c>
      <c r="S286" s="132">
        <v>2.0314999999999999</v>
      </c>
      <c r="T286" s="7" t="s">
        <v>811</v>
      </c>
    </row>
    <row r="287" spans="1:20" ht="11.45" customHeight="1" x14ac:dyDescent="0.25">
      <c r="A287" s="7" t="s">
        <v>1088</v>
      </c>
      <c r="B287" s="7" t="s">
        <v>958</v>
      </c>
      <c r="C287" s="7" t="s">
        <v>1089</v>
      </c>
      <c r="D287" s="7">
        <v>129</v>
      </c>
      <c r="E287" s="147" t="s">
        <v>1605</v>
      </c>
      <c r="F287" s="7" t="s">
        <v>792</v>
      </c>
      <c r="G287" s="239"/>
      <c r="H287" s="2"/>
      <c r="I287" s="132">
        <v>3.99</v>
      </c>
      <c r="J287" s="132">
        <v>3.99</v>
      </c>
      <c r="K287" s="132">
        <v>3.9501000000000004</v>
      </c>
      <c r="L287" s="132">
        <v>3.9102000000000001</v>
      </c>
      <c r="M287" s="132">
        <v>3.8703000000000003</v>
      </c>
      <c r="N287" s="132">
        <v>3.8304</v>
      </c>
      <c r="O287" s="132">
        <v>3.7505999999999999</v>
      </c>
      <c r="P287" s="132">
        <v>3.6708000000000003</v>
      </c>
      <c r="Q287" s="132">
        <v>3.5910000000000002</v>
      </c>
      <c r="R287" s="132">
        <v>3.49125</v>
      </c>
      <c r="S287" s="132">
        <v>3.3915000000000002</v>
      </c>
      <c r="T287" s="7" t="s">
        <v>811</v>
      </c>
    </row>
    <row r="288" spans="1:20" ht="11.45" customHeight="1" x14ac:dyDescent="0.25">
      <c r="A288" s="7" t="s">
        <v>1046</v>
      </c>
      <c r="B288" s="7" t="s">
        <v>958</v>
      </c>
      <c r="C288" s="7" t="s">
        <v>2255</v>
      </c>
      <c r="D288" s="7">
        <v>111</v>
      </c>
      <c r="E288" s="147" t="s">
        <v>1605</v>
      </c>
      <c r="F288" s="7" t="s">
        <v>1047</v>
      </c>
      <c r="G288" s="239"/>
      <c r="H288" s="2"/>
      <c r="I288" s="132">
        <v>9.49</v>
      </c>
      <c r="J288" s="132">
        <v>9.49</v>
      </c>
      <c r="K288" s="132">
        <v>9.3950999999999993</v>
      </c>
      <c r="L288" s="132">
        <v>9.3002000000000002</v>
      </c>
      <c r="M288" s="132">
        <v>9.2052999999999994</v>
      </c>
      <c r="N288" s="132">
        <v>9.1104000000000003</v>
      </c>
      <c r="O288" s="132">
        <v>8.9206000000000003</v>
      </c>
      <c r="P288" s="132">
        <v>8.7308000000000003</v>
      </c>
      <c r="Q288" s="132">
        <v>8.5410000000000004</v>
      </c>
      <c r="R288" s="132">
        <v>8.3037500000000009</v>
      </c>
      <c r="S288" s="132">
        <v>8.0664999999999996</v>
      </c>
      <c r="T288" s="7" t="s">
        <v>820</v>
      </c>
    </row>
    <row r="289" spans="1:20" ht="11.45" customHeight="1" x14ac:dyDescent="0.25">
      <c r="A289" s="7" t="s">
        <v>1110</v>
      </c>
      <c r="B289" s="7" t="s">
        <v>958</v>
      </c>
      <c r="C289" s="7" t="s">
        <v>1111</v>
      </c>
      <c r="D289" s="7">
        <v>139</v>
      </c>
      <c r="E289" s="147" t="s">
        <v>1605</v>
      </c>
      <c r="F289" s="7" t="s">
        <v>792</v>
      </c>
      <c r="G289" s="239"/>
      <c r="H289" s="2"/>
      <c r="I289" s="132">
        <v>2.39</v>
      </c>
      <c r="J289" s="132">
        <v>2.39</v>
      </c>
      <c r="K289" s="132">
        <v>2.3661000000000003</v>
      </c>
      <c r="L289" s="132">
        <v>2.3422000000000001</v>
      </c>
      <c r="M289" s="132">
        <v>2.3183000000000002</v>
      </c>
      <c r="N289" s="132">
        <v>2.2944</v>
      </c>
      <c r="O289" s="132">
        <v>2.2465999999999999</v>
      </c>
      <c r="P289" s="132">
        <v>2.1988000000000003</v>
      </c>
      <c r="Q289" s="132">
        <v>2.1510000000000002</v>
      </c>
      <c r="R289" s="132">
        <v>2.0912500000000001</v>
      </c>
      <c r="S289" s="132">
        <v>2.0314999999999999</v>
      </c>
      <c r="T289" s="7" t="s">
        <v>811</v>
      </c>
    </row>
    <row r="290" spans="1:20" ht="11.45" customHeight="1" x14ac:dyDescent="0.25">
      <c r="A290" s="7" t="s">
        <v>1079</v>
      </c>
      <c r="B290" s="7" t="s">
        <v>958</v>
      </c>
      <c r="C290" s="7" t="s">
        <v>1080</v>
      </c>
      <c r="D290" s="7">
        <v>127</v>
      </c>
      <c r="E290" s="147" t="s">
        <v>1605</v>
      </c>
      <c r="F290" s="7" t="s">
        <v>792</v>
      </c>
      <c r="G290" s="239"/>
      <c r="H290" s="2"/>
      <c r="I290" s="132">
        <v>3.49</v>
      </c>
      <c r="J290" s="132">
        <v>3.49</v>
      </c>
      <c r="K290" s="132">
        <v>3.4551000000000003</v>
      </c>
      <c r="L290" s="132">
        <v>3.4202000000000004</v>
      </c>
      <c r="M290" s="132">
        <v>3.3853</v>
      </c>
      <c r="N290" s="132">
        <v>3.3504</v>
      </c>
      <c r="O290" s="132">
        <v>3.2806000000000002</v>
      </c>
      <c r="P290" s="132">
        <v>3.2108000000000003</v>
      </c>
      <c r="Q290" s="132">
        <v>3.1410000000000005</v>
      </c>
      <c r="R290" s="132">
        <v>3.05375</v>
      </c>
      <c r="S290" s="132">
        <v>2.9664999999999999</v>
      </c>
      <c r="T290" s="7" t="s">
        <v>811</v>
      </c>
    </row>
    <row r="291" spans="1:20" ht="11.45" customHeight="1" x14ac:dyDescent="0.25">
      <c r="A291" s="7" t="s">
        <v>1118</v>
      </c>
      <c r="B291" s="7" t="s">
        <v>958</v>
      </c>
      <c r="C291" s="7" t="s">
        <v>1119</v>
      </c>
      <c r="D291" s="7">
        <v>145</v>
      </c>
      <c r="E291" s="147" t="s">
        <v>1605</v>
      </c>
      <c r="F291" s="7" t="s">
        <v>792</v>
      </c>
      <c r="G291" s="239"/>
      <c r="H291" s="2"/>
      <c r="I291" s="132">
        <v>13.99</v>
      </c>
      <c r="J291" s="132">
        <v>13.99</v>
      </c>
      <c r="K291" s="132">
        <v>13.850099999999999</v>
      </c>
      <c r="L291" s="132">
        <v>13.7102</v>
      </c>
      <c r="M291" s="132">
        <v>13.5703</v>
      </c>
      <c r="N291" s="132">
        <v>13.430400000000001</v>
      </c>
      <c r="O291" s="132">
        <v>13.150599999999999</v>
      </c>
      <c r="P291" s="132">
        <v>12.870800000000001</v>
      </c>
      <c r="Q291" s="132">
        <v>12.591000000000001</v>
      </c>
      <c r="R291" s="132">
        <v>12.241250000000001</v>
      </c>
      <c r="S291" s="132">
        <v>11.891500000000001</v>
      </c>
      <c r="T291" s="7" t="s">
        <v>811</v>
      </c>
    </row>
    <row r="292" spans="1:20" ht="11.45" customHeight="1" x14ac:dyDescent="0.25">
      <c r="A292" s="7" t="s">
        <v>1048</v>
      </c>
      <c r="B292" s="7" t="s">
        <v>958</v>
      </c>
      <c r="C292" s="7" t="s">
        <v>1049</v>
      </c>
      <c r="D292" s="7">
        <v>112</v>
      </c>
      <c r="E292" s="147" t="s">
        <v>1605</v>
      </c>
      <c r="F292" s="7" t="s">
        <v>1047</v>
      </c>
      <c r="G292" s="239"/>
      <c r="H292" s="2"/>
      <c r="I292" s="132">
        <v>6.49</v>
      </c>
      <c r="J292" s="132">
        <v>6.49</v>
      </c>
      <c r="K292" s="132">
        <v>6.4251000000000005</v>
      </c>
      <c r="L292" s="132">
        <v>6.3601999999999999</v>
      </c>
      <c r="M292" s="132">
        <v>6.2953000000000001</v>
      </c>
      <c r="N292" s="132">
        <v>6.2304000000000004</v>
      </c>
      <c r="O292" s="132">
        <v>6.1006</v>
      </c>
      <c r="P292" s="132">
        <v>5.9708000000000006</v>
      </c>
      <c r="Q292" s="132">
        <v>5.8410000000000002</v>
      </c>
      <c r="R292" s="132">
        <v>5.67875</v>
      </c>
      <c r="S292" s="132">
        <v>5.5164999999999997</v>
      </c>
      <c r="T292" s="7" t="s">
        <v>820</v>
      </c>
    </row>
    <row r="293" spans="1:20" ht="11.45" customHeight="1" x14ac:dyDescent="0.25">
      <c r="A293" s="7" t="s">
        <v>1120</v>
      </c>
      <c r="B293" s="7" t="s">
        <v>958</v>
      </c>
      <c r="C293" s="7" t="s">
        <v>1121</v>
      </c>
      <c r="D293" s="7">
        <v>145</v>
      </c>
      <c r="E293" s="147" t="s">
        <v>1605</v>
      </c>
      <c r="F293" s="7" t="s">
        <v>792</v>
      </c>
      <c r="G293" s="239"/>
      <c r="H293" s="2"/>
      <c r="I293" s="132">
        <v>17.489999999999998</v>
      </c>
      <c r="J293" s="132">
        <v>17.489999999999998</v>
      </c>
      <c r="K293" s="132">
        <v>17.315099999999997</v>
      </c>
      <c r="L293" s="132">
        <v>17.140199999999997</v>
      </c>
      <c r="M293" s="132">
        <v>16.965299999999999</v>
      </c>
      <c r="N293" s="132">
        <v>16.790399999999998</v>
      </c>
      <c r="O293" s="132">
        <v>16.440599999999996</v>
      </c>
      <c r="P293" s="132">
        <v>16.090799999999998</v>
      </c>
      <c r="Q293" s="132">
        <v>15.741</v>
      </c>
      <c r="R293" s="132">
        <v>15.303749999999999</v>
      </c>
      <c r="S293" s="132">
        <v>14.866499999999998</v>
      </c>
      <c r="T293" s="7" t="s">
        <v>811</v>
      </c>
    </row>
    <row r="294" spans="1:20" ht="11.45" customHeight="1" x14ac:dyDescent="0.25">
      <c r="A294" s="1" t="s">
        <v>382</v>
      </c>
      <c r="B294" s="1" t="s">
        <v>382</v>
      </c>
      <c r="C294" s="1" t="s">
        <v>1164</v>
      </c>
      <c r="D294" s="1">
        <v>166</v>
      </c>
      <c r="E294" s="147" t="s">
        <v>1605</v>
      </c>
      <c r="F294" s="1" t="s">
        <v>152</v>
      </c>
      <c r="G294" s="239">
        <v>99.99</v>
      </c>
      <c r="H294" s="2">
        <v>-0.25002500250025006</v>
      </c>
      <c r="I294" s="132">
        <v>74.989999999999995</v>
      </c>
      <c r="J294" s="132">
        <v>74.989999999999995</v>
      </c>
      <c r="K294" s="132">
        <v>74.240099999999998</v>
      </c>
      <c r="L294" s="132">
        <v>73.490199999999987</v>
      </c>
      <c r="M294" s="132">
        <v>72.740299999999991</v>
      </c>
      <c r="N294" s="132">
        <v>71.990399999999994</v>
      </c>
      <c r="O294" s="132">
        <v>70.490599999999986</v>
      </c>
      <c r="P294" s="132">
        <v>68.990799999999993</v>
      </c>
      <c r="Q294" s="132">
        <v>67.491</v>
      </c>
      <c r="R294" s="132">
        <v>65.616249999999994</v>
      </c>
      <c r="S294" s="132">
        <v>63.741499999999995</v>
      </c>
      <c r="T294" s="7" t="s">
        <v>809</v>
      </c>
    </row>
    <row r="295" spans="1:20" ht="11.45" customHeight="1" x14ac:dyDescent="0.25">
      <c r="A295" s="1" t="s">
        <v>396</v>
      </c>
      <c r="B295" s="1" t="s">
        <v>396</v>
      </c>
      <c r="C295" s="1" t="s">
        <v>397</v>
      </c>
      <c r="D295" s="1">
        <v>166</v>
      </c>
      <c r="E295" s="147" t="s">
        <v>1605</v>
      </c>
      <c r="F295" s="1" t="s">
        <v>152</v>
      </c>
      <c r="G295" s="239">
        <v>134.99</v>
      </c>
      <c r="H295" s="2">
        <v>-0.18519890362249064</v>
      </c>
      <c r="I295" s="132">
        <v>109.99</v>
      </c>
      <c r="J295" s="132">
        <v>109.99</v>
      </c>
      <c r="K295" s="132">
        <v>108.89009999999999</v>
      </c>
      <c r="L295" s="132">
        <v>107.7902</v>
      </c>
      <c r="M295" s="132">
        <v>106.69029999999999</v>
      </c>
      <c r="N295" s="132">
        <v>105.59039999999999</v>
      </c>
      <c r="O295" s="132">
        <v>103.39059999999999</v>
      </c>
      <c r="P295" s="132">
        <v>101.1908</v>
      </c>
      <c r="Q295" s="132">
        <v>98.991</v>
      </c>
      <c r="R295" s="132">
        <v>96.241249999999994</v>
      </c>
      <c r="S295" s="132">
        <v>93.491499999999988</v>
      </c>
      <c r="T295" s="7" t="s">
        <v>809</v>
      </c>
    </row>
    <row r="296" spans="1:20" ht="11.45" customHeight="1" x14ac:dyDescent="0.25">
      <c r="A296" s="7" t="s">
        <v>1145</v>
      </c>
      <c r="B296" s="7" t="s">
        <v>958</v>
      </c>
      <c r="C296" s="7" t="s">
        <v>1146</v>
      </c>
      <c r="D296" s="7">
        <v>153</v>
      </c>
      <c r="E296" s="147" t="s">
        <v>1605</v>
      </c>
      <c r="F296" s="7" t="s">
        <v>152</v>
      </c>
      <c r="G296" s="239"/>
      <c r="H296" s="2"/>
      <c r="I296" s="132">
        <v>13.99</v>
      </c>
      <c r="J296" s="132">
        <v>13.99</v>
      </c>
      <c r="K296" s="132">
        <v>13.850099999999999</v>
      </c>
      <c r="L296" s="132">
        <v>13.7102</v>
      </c>
      <c r="M296" s="132">
        <v>13.5703</v>
      </c>
      <c r="N296" s="132">
        <v>13.430400000000001</v>
      </c>
      <c r="O296" s="132">
        <v>13.150599999999999</v>
      </c>
      <c r="P296" s="132">
        <v>12.870800000000001</v>
      </c>
      <c r="Q296" s="132">
        <v>12.591000000000001</v>
      </c>
      <c r="R296" s="132">
        <v>12.241250000000001</v>
      </c>
      <c r="S296" s="132">
        <v>11.891500000000001</v>
      </c>
      <c r="T296" s="7" t="s">
        <v>809</v>
      </c>
    </row>
    <row r="297" spans="1:20" ht="11.45" customHeight="1" x14ac:dyDescent="0.25">
      <c r="A297" s="7" t="s">
        <v>1157</v>
      </c>
      <c r="B297" s="7" t="s">
        <v>958</v>
      </c>
      <c r="C297" s="7" t="s">
        <v>1158</v>
      </c>
      <c r="D297" s="7">
        <v>161</v>
      </c>
      <c r="E297" s="147" t="s">
        <v>1605</v>
      </c>
      <c r="F297" s="7" t="s">
        <v>152</v>
      </c>
      <c r="G297" s="239"/>
      <c r="H297" s="2"/>
      <c r="I297" s="132">
        <v>24.99</v>
      </c>
      <c r="J297" s="132">
        <v>24.99</v>
      </c>
      <c r="K297" s="132">
        <v>24.740099999999998</v>
      </c>
      <c r="L297" s="132">
        <v>24.490199999999998</v>
      </c>
      <c r="M297" s="132">
        <v>24.240299999999998</v>
      </c>
      <c r="N297" s="132">
        <v>23.990399999999998</v>
      </c>
      <c r="O297" s="132">
        <v>23.490599999999997</v>
      </c>
      <c r="P297" s="132">
        <v>22.9908</v>
      </c>
      <c r="Q297" s="132">
        <v>22.491</v>
      </c>
      <c r="R297" s="132">
        <v>21.866249999999997</v>
      </c>
      <c r="S297" s="132">
        <v>21.241499999999998</v>
      </c>
      <c r="T297" s="7" t="s">
        <v>809</v>
      </c>
    </row>
    <row r="298" spans="1:20" ht="11.45" customHeight="1" x14ac:dyDescent="0.25">
      <c r="A298" s="7" t="s">
        <v>1131</v>
      </c>
      <c r="B298" s="7" t="s">
        <v>958</v>
      </c>
      <c r="C298" s="7" t="s">
        <v>1132</v>
      </c>
      <c r="D298" s="7">
        <v>150</v>
      </c>
      <c r="E298" s="147" t="s">
        <v>1605</v>
      </c>
      <c r="F298" s="7" t="s">
        <v>152</v>
      </c>
      <c r="G298" s="239"/>
      <c r="H298" s="2"/>
      <c r="I298" s="132">
        <v>5.49</v>
      </c>
      <c r="J298" s="132">
        <v>5.49</v>
      </c>
      <c r="K298" s="132">
        <v>5.4351000000000003</v>
      </c>
      <c r="L298" s="132">
        <v>5.3802000000000003</v>
      </c>
      <c r="M298" s="132">
        <v>5.3253000000000004</v>
      </c>
      <c r="N298" s="132">
        <v>5.2704000000000004</v>
      </c>
      <c r="O298" s="132">
        <v>5.1605999999999996</v>
      </c>
      <c r="P298" s="132">
        <v>5.0508000000000006</v>
      </c>
      <c r="Q298" s="132">
        <v>4.9410000000000007</v>
      </c>
      <c r="R298" s="132">
        <v>4.80375</v>
      </c>
      <c r="S298" s="132">
        <v>4.6665000000000001</v>
      </c>
      <c r="T298" s="7" t="s">
        <v>811</v>
      </c>
    </row>
    <row r="299" spans="1:20" ht="11.45" customHeight="1" x14ac:dyDescent="0.25">
      <c r="A299" s="139" t="s">
        <v>1133</v>
      </c>
      <c r="B299" s="7" t="s">
        <v>958</v>
      </c>
      <c r="C299" s="7" t="s">
        <v>1148</v>
      </c>
      <c r="D299" s="7">
        <v>155</v>
      </c>
      <c r="E299" s="147" t="s">
        <v>1605</v>
      </c>
      <c r="F299" s="7" t="s">
        <v>152</v>
      </c>
      <c r="G299" s="239"/>
      <c r="H299" s="2"/>
      <c r="I299" s="321" t="s">
        <v>10263</v>
      </c>
      <c r="J299" s="321" t="s">
        <v>10263</v>
      </c>
      <c r="K299" s="321" t="s">
        <v>10263</v>
      </c>
      <c r="L299" s="321" t="s">
        <v>10263</v>
      </c>
      <c r="M299" s="321" t="s">
        <v>10263</v>
      </c>
      <c r="N299" s="321" t="s">
        <v>10263</v>
      </c>
      <c r="O299" s="321" t="s">
        <v>10263</v>
      </c>
      <c r="P299" s="321" t="s">
        <v>10263</v>
      </c>
      <c r="Q299" s="321" t="s">
        <v>10263</v>
      </c>
      <c r="R299" s="321" t="s">
        <v>10263</v>
      </c>
      <c r="S299" s="321" t="s">
        <v>10263</v>
      </c>
      <c r="T299" s="7" t="s">
        <v>809</v>
      </c>
    </row>
    <row r="300" spans="1:20" ht="11.45" customHeight="1" x14ac:dyDescent="0.25">
      <c r="A300" s="139" t="s">
        <v>1149</v>
      </c>
      <c r="B300" s="7" t="s">
        <v>958</v>
      </c>
      <c r="C300" s="7" t="s">
        <v>1150</v>
      </c>
      <c r="D300" s="7">
        <v>155</v>
      </c>
      <c r="E300" s="147" t="s">
        <v>1605</v>
      </c>
      <c r="F300" s="7" t="s">
        <v>152</v>
      </c>
      <c r="G300" s="239"/>
      <c r="H300" s="2"/>
      <c r="I300" s="321" t="s">
        <v>10263</v>
      </c>
      <c r="J300" s="321" t="s">
        <v>10263</v>
      </c>
      <c r="K300" s="321" t="s">
        <v>10263</v>
      </c>
      <c r="L300" s="321" t="s">
        <v>10263</v>
      </c>
      <c r="M300" s="321" t="s">
        <v>10263</v>
      </c>
      <c r="N300" s="321" t="s">
        <v>10263</v>
      </c>
      <c r="O300" s="321" t="s">
        <v>10263</v>
      </c>
      <c r="P300" s="321" t="s">
        <v>10263</v>
      </c>
      <c r="Q300" s="321" t="s">
        <v>10263</v>
      </c>
      <c r="R300" s="321" t="s">
        <v>10263</v>
      </c>
      <c r="S300" s="321" t="s">
        <v>10263</v>
      </c>
      <c r="T300" s="7" t="s">
        <v>809</v>
      </c>
    </row>
    <row r="301" spans="1:20" ht="11.45" customHeight="1" x14ac:dyDescent="0.25">
      <c r="A301" s="7" t="s">
        <v>1151</v>
      </c>
      <c r="B301" s="7" t="s">
        <v>958</v>
      </c>
      <c r="C301" s="7" t="s">
        <v>1152</v>
      </c>
      <c r="D301" s="7">
        <v>158</v>
      </c>
      <c r="E301" s="147" t="s">
        <v>1605</v>
      </c>
      <c r="F301" s="7" t="s">
        <v>152</v>
      </c>
      <c r="G301" s="239"/>
      <c r="H301" s="2"/>
      <c r="I301" s="132">
        <v>12.79</v>
      </c>
      <c r="J301" s="132">
        <v>12.79</v>
      </c>
      <c r="K301" s="132">
        <v>12.662099999999999</v>
      </c>
      <c r="L301" s="132">
        <v>12.534199999999998</v>
      </c>
      <c r="M301" s="132">
        <v>12.406299999999998</v>
      </c>
      <c r="N301" s="132">
        <v>12.2784</v>
      </c>
      <c r="O301" s="132">
        <v>12.022599999999999</v>
      </c>
      <c r="P301" s="132">
        <v>11.7668</v>
      </c>
      <c r="Q301" s="132">
        <v>11.510999999999999</v>
      </c>
      <c r="R301" s="132">
        <v>11.19125</v>
      </c>
      <c r="S301" s="132">
        <v>10.871499999999999</v>
      </c>
      <c r="T301" s="7" t="s">
        <v>809</v>
      </c>
    </row>
    <row r="302" spans="1:20" ht="11.45" customHeight="1" x14ac:dyDescent="0.25">
      <c r="A302" s="7" t="s">
        <v>1129</v>
      </c>
      <c r="B302" s="7" t="s">
        <v>958</v>
      </c>
      <c r="C302" s="7" t="s">
        <v>1130</v>
      </c>
      <c r="D302" s="7">
        <v>150</v>
      </c>
      <c r="E302" s="147" t="s">
        <v>1605</v>
      </c>
      <c r="F302" s="7" t="s">
        <v>152</v>
      </c>
      <c r="G302" s="239"/>
      <c r="H302" s="2"/>
      <c r="I302" s="132">
        <v>4.99</v>
      </c>
      <c r="J302" s="132">
        <v>4.99</v>
      </c>
      <c r="K302" s="132">
        <v>4.9401000000000002</v>
      </c>
      <c r="L302" s="132">
        <v>4.8902000000000001</v>
      </c>
      <c r="M302" s="132">
        <v>4.8403</v>
      </c>
      <c r="N302" s="132">
        <v>4.7904</v>
      </c>
      <c r="O302" s="132">
        <v>4.6905999999999999</v>
      </c>
      <c r="P302" s="132">
        <v>4.5908000000000007</v>
      </c>
      <c r="Q302" s="132">
        <v>4.4910000000000005</v>
      </c>
      <c r="R302" s="132">
        <v>4.36625</v>
      </c>
      <c r="S302" s="132">
        <v>4.2415000000000003</v>
      </c>
      <c r="T302" s="7" t="s">
        <v>820</v>
      </c>
    </row>
    <row r="303" spans="1:20" ht="11.45" customHeight="1" x14ac:dyDescent="0.25">
      <c r="A303" s="7" t="s">
        <v>1143</v>
      </c>
      <c r="B303" s="7" t="s">
        <v>958</v>
      </c>
      <c r="C303" s="7" t="s">
        <v>1144</v>
      </c>
      <c r="D303" s="7">
        <v>152</v>
      </c>
      <c r="E303" s="147" t="s">
        <v>1605</v>
      </c>
      <c r="F303" s="7" t="s">
        <v>152</v>
      </c>
      <c r="G303" s="239"/>
      <c r="H303" s="2"/>
      <c r="I303" s="132">
        <v>20.99</v>
      </c>
      <c r="J303" s="132">
        <v>20.99</v>
      </c>
      <c r="K303" s="132">
        <v>20.780099999999997</v>
      </c>
      <c r="L303" s="132">
        <v>20.5702</v>
      </c>
      <c r="M303" s="132">
        <v>20.360299999999999</v>
      </c>
      <c r="N303" s="132">
        <v>20.150399999999998</v>
      </c>
      <c r="O303" s="132">
        <v>19.730599999999999</v>
      </c>
      <c r="P303" s="132">
        <v>19.3108</v>
      </c>
      <c r="Q303" s="132">
        <v>18.890999999999998</v>
      </c>
      <c r="R303" s="132">
        <v>18.366249999999997</v>
      </c>
      <c r="S303" s="132">
        <v>17.8415</v>
      </c>
      <c r="T303" s="7" t="s">
        <v>809</v>
      </c>
    </row>
    <row r="304" spans="1:20" ht="11.45" customHeight="1" x14ac:dyDescent="0.25">
      <c r="A304" s="7" t="s">
        <v>1134</v>
      </c>
      <c r="B304" s="7" t="s">
        <v>958</v>
      </c>
      <c r="C304" s="7" t="s">
        <v>1135</v>
      </c>
      <c r="D304" s="7">
        <v>150</v>
      </c>
      <c r="E304" s="147" t="s">
        <v>1605</v>
      </c>
      <c r="F304" s="7" t="s">
        <v>152</v>
      </c>
      <c r="G304" s="239"/>
      <c r="H304" s="2"/>
      <c r="I304" s="132">
        <v>8.99</v>
      </c>
      <c r="J304" s="132">
        <v>8.99</v>
      </c>
      <c r="K304" s="132">
        <v>8.9001000000000001</v>
      </c>
      <c r="L304" s="132">
        <v>8.8102</v>
      </c>
      <c r="M304" s="132">
        <v>8.7202999999999999</v>
      </c>
      <c r="N304" s="132">
        <v>8.6303999999999998</v>
      </c>
      <c r="O304" s="132">
        <v>8.4505999999999997</v>
      </c>
      <c r="P304" s="132">
        <v>8.2708000000000013</v>
      </c>
      <c r="Q304" s="132">
        <v>8.0910000000000011</v>
      </c>
      <c r="R304" s="132">
        <v>7.86625</v>
      </c>
      <c r="S304" s="132">
        <v>7.6414999999999997</v>
      </c>
      <c r="T304" s="7" t="s">
        <v>809</v>
      </c>
    </row>
    <row r="305" spans="1:20" ht="11.45" customHeight="1" x14ac:dyDescent="0.25">
      <c r="A305" s="7" t="s">
        <v>1153</v>
      </c>
      <c r="B305" s="7" t="s">
        <v>958</v>
      </c>
      <c r="C305" s="7" t="s">
        <v>1154</v>
      </c>
      <c r="D305" s="7">
        <v>159</v>
      </c>
      <c r="E305" s="147" t="s">
        <v>1605</v>
      </c>
      <c r="F305" s="7" t="s">
        <v>152</v>
      </c>
      <c r="G305" s="239"/>
      <c r="H305" s="2"/>
      <c r="I305" s="132">
        <v>23.99</v>
      </c>
      <c r="J305" s="132">
        <v>23.99</v>
      </c>
      <c r="K305" s="132">
        <v>23.7501</v>
      </c>
      <c r="L305" s="132">
        <v>23.510199999999998</v>
      </c>
      <c r="M305" s="132">
        <v>23.270299999999999</v>
      </c>
      <c r="N305" s="132">
        <v>23.030399999999997</v>
      </c>
      <c r="O305" s="132">
        <v>22.550599999999996</v>
      </c>
      <c r="P305" s="132">
        <v>22.070799999999998</v>
      </c>
      <c r="Q305" s="132">
        <v>21.590999999999998</v>
      </c>
      <c r="R305" s="132">
        <v>20.991249999999997</v>
      </c>
      <c r="S305" s="132">
        <v>20.391499999999997</v>
      </c>
      <c r="T305" s="7" t="s">
        <v>809</v>
      </c>
    </row>
    <row r="306" spans="1:20" ht="11.45" customHeight="1" x14ac:dyDescent="0.25">
      <c r="A306" s="7" t="s">
        <v>1136</v>
      </c>
      <c r="B306" s="7" t="s">
        <v>958</v>
      </c>
      <c r="C306" s="7" t="s">
        <v>1137</v>
      </c>
      <c r="D306" s="7">
        <v>150</v>
      </c>
      <c r="E306" s="147" t="s">
        <v>1605</v>
      </c>
      <c r="F306" s="7" t="s">
        <v>152</v>
      </c>
      <c r="G306" s="239"/>
      <c r="H306" s="2"/>
      <c r="I306" s="132">
        <v>9.99</v>
      </c>
      <c r="J306" s="132">
        <v>9.99</v>
      </c>
      <c r="K306" s="132">
        <v>9.8901000000000003</v>
      </c>
      <c r="L306" s="132">
        <v>9.7902000000000005</v>
      </c>
      <c r="M306" s="132">
        <v>9.6903000000000006</v>
      </c>
      <c r="N306" s="132">
        <v>9.5904000000000007</v>
      </c>
      <c r="O306" s="132">
        <v>9.3905999999999992</v>
      </c>
      <c r="P306" s="132">
        <v>9.1908000000000012</v>
      </c>
      <c r="Q306" s="132">
        <v>8.9909999999999997</v>
      </c>
      <c r="R306" s="132">
        <v>8.7412500000000009</v>
      </c>
      <c r="S306" s="132">
        <v>8.4915000000000003</v>
      </c>
      <c r="T306" s="7" t="s">
        <v>820</v>
      </c>
    </row>
    <row r="307" spans="1:20" ht="11.45" customHeight="1" x14ac:dyDescent="0.25">
      <c r="A307" s="7" t="s">
        <v>1159</v>
      </c>
      <c r="B307" s="7" t="s">
        <v>958</v>
      </c>
      <c r="C307" s="7" t="s">
        <v>1160</v>
      </c>
      <c r="D307" s="7">
        <v>162</v>
      </c>
      <c r="E307" s="147" t="s">
        <v>1605</v>
      </c>
      <c r="F307" s="7" t="s">
        <v>152</v>
      </c>
      <c r="G307" s="239"/>
      <c r="H307" s="2"/>
      <c r="I307" s="132">
        <v>22.99</v>
      </c>
      <c r="J307" s="132">
        <v>22.99</v>
      </c>
      <c r="K307" s="132">
        <v>22.760099999999998</v>
      </c>
      <c r="L307" s="132">
        <v>22.530199999999997</v>
      </c>
      <c r="M307" s="132">
        <v>22.300299999999996</v>
      </c>
      <c r="N307" s="132">
        <v>22.070399999999999</v>
      </c>
      <c r="O307" s="132">
        <v>21.610599999999998</v>
      </c>
      <c r="P307" s="132">
        <v>21.1508</v>
      </c>
      <c r="Q307" s="132">
        <v>20.690999999999999</v>
      </c>
      <c r="R307" s="132">
        <v>20.116249999999997</v>
      </c>
      <c r="S307" s="132">
        <v>19.541499999999999</v>
      </c>
      <c r="T307" s="7" t="s">
        <v>809</v>
      </c>
    </row>
    <row r="308" spans="1:20" ht="11.45" customHeight="1" x14ac:dyDescent="0.25">
      <c r="A308" s="7" t="s">
        <v>1138</v>
      </c>
      <c r="B308" s="7" t="s">
        <v>958</v>
      </c>
      <c r="C308" s="7" t="s">
        <v>1139</v>
      </c>
      <c r="D308" s="7">
        <v>151</v>
      </c>
      <c r="E308" s="147" t="s">
        <v>1605</v>
      </c>
      <c r="F308" s="7" t="s">
        <v>152</v>
      </c>
      <c r="G308" s="239"/>
      <c r="H308" s="2"/>
      <c r="I308" s="132">
        <v>11.49</v>
      </c>
      <c r="J308" s="132">
        <v>11.49</v>
      </c>
      <c r="K308" s="132">
        <v>11.3751</v>
      </c>
      <c r="L308" s="132">
        <v>11.260199999999999</v>
      </c>
      <c r="M308" s="132">
        <v>11.145300000000001</v>
      </c>
      <c r="N308" s="132">
        <v>11.0304</v>
      </c>
      <c r="O308" s="132">
        <v>10.800599999999999</v>
      </c>
      <c r="P308" s="132">
        <v>10.5708</v>
      </c>
      <c r="Q308" s="132">
        <v>10.341000000000001</v>
      </c>
      <c r="R308" s="132">
        <v>10.053750000000001</v>
      </c>
      <c r="S308" s="132">
        <v>9.7665000000000006</v>
      </c>
      <c r="T308" s="7" t="s">
        <v>820</v>
      </c>
    </row>
    <row r="309" spans="1:20" ht="11.45" customHeight="1" x14ac:dyDescent="0.25">
      <c r="A309" s="1" t="s">
        <v>392</v>
      </c>
      <c r="B309" s="1" t="s">
        <v>392</v>
      </c>
      <c r="C309" s="1" t="s">
        <v>393</v>
      </c>
      <c r="D309" s="1">
        <v>44</v>
      </c>
      <c r="E309" s="147" t="s">
        <v>1605</v>
      </c>
      <c r="F309" s="1" t="s">
        <v>795</v>
      </c>
      <c r="G309" s="239">
        <v>107.99</v>
      </c>
      <c r="H309" s="2">
        <v>-7.4080933419761089E-2</v>
      </c>
      <c r="I309" s="132">
        <v>99.99</v>
      </c>
      <c r="J309" s="132">
        <v>99.99</v>
      </c>
      <c r="K309" s="132">
        <v>98.990099999999998</v>
      </c>
      <c r="L309" s="132">
        <v>97.990199999999987</v>
      </c>
      <c r="M309" s="132">
        <v>96.990299999999991</v>
      </c>
      <c r="N309" s="132">
        <v>95.990399999999994</v>
      </c>
      <c r="O309" s="132">
        <v>93.990599999999986</v>
      </c>
      <c r="P309" s="132">
        <v>91.990799999999993</v>
      </c>
      <c r="Q309" s="132">
        <v>89.991</v>
      </c>
      <c r="R309" s="132">
        <v>87.491249999999994</v>
      </c>
      <c r="S309" s="132">
        <v>84.991499999999988</v>
      </c>
      <c r="T309" s="7" t="s">
        <v>811</v>
      </c>
    </row>
    <row r="310" spans="1:20" ht="11.45" customHeight="1" x14ac:dyDescent="0.25">
      <c r="A310" s="1" t="s">
        <v>372</v>
      </c>
      <c r="B310" s="1" t="s">
        <v>372</v>
      </c>
      <c r="C310" s="1" t="s">
        <v>373</v>
      </c>
      <c r="D310" s="1">
        <v>28</v>
      </c>
      <c r="E310" s="147" t="s">
        <v>1605</v>
      </c>
      <c r="F310" s="1" t="s">
        <v>795</v>
      </c>
      <c r="G310" s="239">
        <v>69.989999999999995</v>
      </c>
      <c r="H310" s="2">
        <v>0</v>
      </c>
      <c r="I310" s="132">
        <v>69.989999999999995</v>
      </c>
      <c r="J310" s="132">
        <v>69.989999999999995</v>
      </c>
      <c r="K310" s="132">
        <v>69.290099999999995</v>
      </c>
      <c r="L310" s="132">
        <v>68.590199999999996</v>
      </c>
      <c r="M310" s="132">
        <v>67.890299999999996</v>
      </c>
      <c r="N310" s="132">
        <v>67.190399999999997</v>
      </c>
      <c r="O310" s="132">
        <v>65.790599999999998</v>
      </c>
      <c r="P310" s="132">
        <v>64.390799999999999</v>
      </c>
      <c r="Q310" s="132">
        <v>62.991</v>
      </c>
      <c r="R310" s="132">
        <v>61.241249999999994</v>
      </c>
      <c r="S310" s="132">
        <v>59.491499999999995</v>
      </c>
      <c r="T310" s="1" t="s">
        <v>823</v>
      </c>
    </row>
    <row r="311" spans="1:20" ht="11.45" customHeight="1" x14ac:dyDescent="0.25">
      <c r="A311" s="1" t="s">
        <v>332</v>
      </c>
      <c r="B311" s="1" t="s">
        <v>332</v>
      </c>
      <c r="C311" s="1" t="s">
        <v>333</v>
      </c>
      <c r="D311" s="1">
        <v>85</v>
      </c>
      <c r="E311" s="147" t="s">
        <v>1605</v>
      </c>
      <c r="F311" s="1" t="s">
        <v>997</v>
      </c>
      <c r="G311" s="239">
        <v>39.99</v>
      </c>
      <c r="H311" s="2">
        <v>2.500625156289072E-2</v>
      </c>
      <c r="I311" s="132">
        <v>40.99</v>
      </c>
      <c r="J311" s="132">
        <v>40.99</v>
      </c>
      <c r="K311" s="132">
        <v>40.580100000000002</v>
      </c>
      <c r="L311" s="132">
        <v>40.170200000000001</v>
      </c>
      <c r="M311" s="132">
        <v>39.760300000000001</v>
      </c>
      <c r="N311" s="132">
        <v>39.3504</v>
      </c>
      <c r="O311" s="132">
        <v>38.5306</v>
      </c>
      <c r="P311" s="132">
        <v>37.710800000000006</v>
      </c>
      <c r="Q311" s="132">
        <v>36.891000000000005</v>
      </c>
      <c r="R311" s="132">
        <v>35.866250000000001</v>
      </c>
      <c r="S311" s="132">
        <v>34.841500000000003</v>
      </c>
      <c r="T311" s="7" t="s">
        <v>809</v>
      </c>
    </row>
    <row r="312" spans="1:20" ht="11.45" customHeight="1" x14ac:dyDescent="0.25">
      <c r="A312" s="1" t="s">
        <v>101</v>
      </c>
      <c r="B312" s="1" t="s">
        <v>101</v>
      </c>
      <c r="C312" s="1" t="s">
        <v>102</v>
      </c>
      <c r="D312" s="1">
        <v>181</v>
      </c>
      <c r="E312" s="147" t="s">
        <v>1605</v>
      </c>
      <c r="F312" s="1" t="s">
        <v>1168</v>
      </c>
      <c r="G312" s="239">
        <v>4.79</v>
      </c>
      <c r="H312" s="2">
        <v>4.1753653444676443E-2</v>
      </c>
      <c r="I312" s="132">
        <v>4.99</v>
      </c>
      <c r="J312" s="132">
        <v>4.99</v>
      </c>
      <c r="K312" s="132">
        <v>4.9401000000000002</v>
      </c>
      <c r="L312" s="132">
        <v>4.8902000000000001</v>
      </c>
      <c r="M312" s="132">
        <v>4.8403</v>
      </c>
      <c r="N312" s="132">
        <v>4.7904</v>
      </c>
      <c r="O312" s="132">
        <v>4.6905999999999999</v>
      </c>
      <c r="P312" s="132">
        <v>4.5908000000000007</v>
      </c>
      <c r="Q312" s="132">
        <v>4.4910000000000005</v>
      </c>
      <c r="R312" s="132">
        <v>4.36625</v>
      </c>
      <c r="S312" s="132">
        <v>4.2415000000000003</v>
      </c>
      <c r="T312" s="7" t="s">
        <v>811</v>
      </c>
    </row>
    <row r="313" spans="1:20" ht="11.45" customHeight="1" x14ac:dyDescent="0.25">
      <c r="A313" s="1" t="s">
        <v>60</v>
      </c>
      <c r="B313" s="1" t="s">
        <v>836</v>
      </c>
      <c r="C313" s="1" t="s">
        <v>61</v>
      </c>
      <c r="D313" s="1">
        <v>16</v>
      </c>
      <c r="E313" s="147" t="s">
        <v>1605</v>
      </c>
      <c r="F313" s="1" t="s">
        <v>795</v>
      </c>
      <c r="G313" s="239">
        <v>2.99</v>
      </c>
      <c r="H313" s="2">
        <v>6.6889632107023311E-2</v>
      </c>
      <c r="I313" s="132">
        <v>3.19</v>
      </c>
      <c r="J313" s="132">
        <v>3.19</v>
      </c>
      <c r="K313" s="132">
        <v>3.1581000000000001</v>
      </c>
      <c r="L313" s="132">
        <v>3.1261999999999999</v>
      </c>
      <c r="M313" s="132">
        <v>3.0943000000000001</v>
      </c>
      <c r="N313" s="132">
        <v>3.0623999999999998</v>
      </c>
      <c r="O313" s="132">
        <v>2.9985999999999997</v>
      </c>
      <c r="P313" s="132">
        <v>2.9348000000000001</v>
      </c>
      <c r="Q313" s="132">
        <v>2.871</v>
      </c>
      <c r="R313" s="132">
        <v>2.7912499999999998</v>
      </c>
      <c r="S313" s="132">
        <v>2.7115</v>
      </c>
      <c r="T313" s="7" t="s">
        <v>811</v>
      </c>
    </row>
    <row r="314" spans="1:20" ht="11.45" customHeight="1" x14ac:dyDescent="0.25">
      <c r="A314" s="7" t="s">
        <v>1178</v>
      </c>
      <c r="B314" s="7" t="s">
        <v>958</v>
      </c>
      <c r="C314" s="7" t="s">
        <v>1179</v>
      </c>
      <c r="D314" s="7">
        <v>177</v>
      </c>
      <c r="E314" s="147" t="s">
        <v>1605</v>
      </c>
      <c r="F314" s="1" t="s">
        <v>1168</v>
      </c>
      <c r="G314" s="239"/>
      <c r="H314" s="2"/>
      <c r="I314" s="132">
        <v>4.99</v>
      </c>
      <c r="J314" s="132">
        <v>4.99</v>
      </c>
      <c r="K314" s="132">
        <v>4.9401000000000002</v>
      </c>
      <c r="L314" s="132">
        <v>4.8902000000000001</v>
      </c>
      <c r="M314" s="132">
        <v>4.8403</v>
      </c>
      <c r="N314" s="132">
        <v>4.7904</v>
      </c>
      <c r="O314" s="132">
        <v>4.6905999999999999</v>
      </c>
      <c r="P314" s="132">
        <v>4.5908000000000007</v>
      </c>
      <c r="Q314" s="132">
        <v>4.4910000000000005</v>
      </c>
      <c r="R314" s="132">
        <v>4.36625</v>
      </c>
      <c r="S314" s="132">
        <v>4.2415000000000003</v>
      </c>
      <c r="T314" s="7" t="s">
        <v>814</v>
      </c>
    </row>
    <row r="315" spans="1:20" ht="11.45" customHeight="1" x14ac:dyDescent="0.25">
      <c r="A315" s="7" t="s">
        <v>1307</v>
      </c>
      <c r="B315" s="7" t="s">
        <v>958</v>
      </c>
      <c r="C315" s="7" t="s">
        <v>1308</v>
      </c>
      <c r="D315" s="7">
        <v>222</v>
      </c>
      <c r="E315" s="147" t="s">
        <v>1605</v>
      </c>
      <c r="F315" s="7" t="s">
        <v>1297</v>
      </c>
      <c r="G315" s="239"/>
      <c r="H315" s="2"/>
      <c r="I315" s="132">
        <v>7.49</v>
      </c>
      <c r="J315" s="132">
        <v>7.49</v>
      </c>
      <c r="K315" s="132">
        <v>7.4150999999999998</v>
      </c>
      <c r="L315" s="132">
        <v>7.3402000000000003</v>
      </c>
      <c r="M315" s="132">
        <v>7.2652999999999999</v>
      </c>
      <c r="N315" s="132">
        <v>7.1904000000000003</v>
      </c>
      <c r="O315" s="132">
        <v>7.0405999999999995</v>
      </c>
      <c r="P315" s="132">
        <v>6.8908000000000005</v>
      </c>
      <c r="Q315" s="132">
        <v>6.7410000000000005</v>
      </c>
      <c r="R315" s="132">
        <v>6.55375</v>
      </c>
      <c r="S315" s="132">
        <v>6.3665000000000003</v>
      </c>
      <c r="T315" s="7" t="s">
        <v>814</v>
      </c>
    </row>
    <row r="316" spans="1:20" ht="11.45" customHeight="1" x14ac:dyDescent="0.25">
      <c r="A316" s="7" t="s">
        <v>1305</v>
      </c>
      <c r="B316" s="7" t="s">
        <v>958</v>
      </c>
      <c r="C316" s="7" t="s">
        <v>1306</v>
      </c>
      <c r="D316" s="7">
        <v>222</v>
      </c>
      <c r="E316" s="147" t="s">
        <v>1605</v>
      </c>
      <c r="F316" s="7" t="s">
        <v>1297</v>
      </c>
      <c r="G316" s="239"/>
      <c r="H316" s="2"/>
      <c r="I316" s="132">
        <v>6.29</v>
      </c>
      <c r="J316" s="132">
        <v>6.29</v>
      </c>
      <c r="K316" s="132">
        <v>6.2271000000000001</v>
      </c>
      <c r="L316" s="132">
        <v>6.1642000000000001</v>
      </c>
      <c r="M316" s="132">
        <v>6.1013000000000002</v>
      </c>
      <c r="N316" s="132">
        <v>6.0384000000000002</v>
      </c>
      <c r="O316" s="132">
        <v>5.9125999999999994</v>
      </c>
      <c r="P316" s="132">
        <v>5.7868000000000004</v>
      </c>
      <c r="Q316" s="132">
        <v>5.6610000000000005</v>
      </c>
      <c r="R316" s="132">
        <v>5.5037500000000001</v>
      </c>
      <c r="S316" s="132">
        <v>5.3464999999999998</v>
      </c>
      <c r="T316" s="7" t="s">
        <v>811</v>
      </c>
    </row>
    <row r="317" spans="1:20" ht="11.45" customHeight="1" x14ac:dyDescent="0.25">
      <c r="A317" s="7" t="s">
        <v>1180</v>
      </c>
      <c r="B317" s="7" t="s">
        <v>958</v>
      </c>
      <c r="C317" s="7" t="s">
        <v>1181</v>
      </c>
      <c r="D317" s="7">
        <v>179</v>
      </c>
      <c r="E317" s="147" t="s">
        <v>1605</v>
      </c>
      <c r="F317" s="1" t="s">
        <v>1168</v>
      </c>
      <c r="G317" s="239"/>
      <c r="H317" s="2"/>
      <c r="I317" s="132">
        <v>8.99</v>
      </c>
      <c r="J317" s="132">
        <v>8.99</v>
      </c>
      <c r="K317" s="132">
        <v>8.9001000000000001</v>
      </c>
      <c r="L317" s="132">
        <v>8.8102</v>
      </c>
      <c r="M317" s="132">
        <v>8.7202999999999999</v>
      </c>
      <c r="N317" s="132">
        <v>8.6303999999999998</v>
      </c>
      <c r="O317" s="132">
        <v>8.4505999999999997</v>
      </c>
      <c r="P317" s="132">
        <v>8.2708000000000013</v>
      </c>
      <c r="Q317" s="132">
        <v>8.0910000000000011</v>
      </c>
      <c r="R317" s="132">
        <v>7.86625</v>
      </c>
      <c r="S317" s="132">
        <v>7.6414999999999997</v>
      </c>
      <c r="T317" s="7" t="s">
        <v>811</v>
      </c>
    </row>
    <row r="318" spans="1:20" ht="11.45" customHeight="1" x14ac:dyDescent="0.25">
      <c r="A318" s="7" t="s">
        <v>1187</v>
      </c>
      <c r="B318" s="7" t="s">
        <v>958</v>
      </c>
      <c r="C318" s="7" t="s">
        <v>1188</v>
      </c>
      <c r="D318" s="7">
        <v>184</v>
      </c>
      <c r="E318" s="147" t="s">
        <v>1605</v>
      </c>
      <c r="F318" s="1" t="s">
        <v>1168</v>
      </c>
      <c r="G318" s="239"/>
      <c r="H318" s="2"/>
      <c r="I318" s="132">
        <v>6.79</v>
      </c>
      <c r="J318" s="132">
        <v>6.79</v>
      </c>
      <c r="K318" s="132">
        <v>6.7221000000000002</v>
      </c>
      <c r="L318" s="132">
        <v>6.6542000000000003</v>
      </c>
      <c r="M318" s="132">
        <v>6.5862999999999996</v>
      </c>
      <c r="N318" s="132">
        <v>6.5183999999999997</v>
      </c>
      <c r="O318" s="132">
        <v>6.3826000000000001</v>
      </c>
      <c r="P318" s="132">
        <v>6.2468000000000004</v>
      </c>
      <c r="Q318" s="132">
        <v>6.1109999999999998</v>
      </c>
      <c r="R318" s="132">
        <v>5.9412500000000001</v>
      </c>
      <c r="S318" s="132">
        <v>5.7714999999999996</v>
      </c>
      <c r="T318" s="7" t="s">
        <v>811</v>
      </c>
    </row>
    <row r="319" spans="1:20" ht="11.45" customHeight="1" x14ac:dyDescent="0.25">
      <c r="A319" s="7" t="s">
        <v>1300</v>
      </c>
      <c r="B319" s="7" t="s">
        <v>958</v>
      </c>
      <c r="C319" s="7" t="s">
        <v>1301</v>
      </c>
      <c r="D319" s="7">
        <v>234</v>
      </c>
      <c r="E319" s="147" t="s">
        <v>1605</v>
      </c>
      <c r="F319" s="7" t="s">
        <v>1297</v>
      </c>
      <c r="G319" s="239"/>
      <c r="H319" s="2"/>
      <c r="I319" s="132">
        <v>17.989999999999998</v>
      </c>
      <c r="J319" s="132">
        <v>17.989999999999998</v>
      </c>
      <c r="K319" s="132">
        <v>17.810099999999998</v>
      </c>
      <c r="L319" s="132">
        <v>17.630199999999999</v>
      </c>
      <c r="M319" s="132">
        <v>17.450299999999999</v>
      </c>
      <c r="N319" s="132">
        <v>17.270399999999999</v>
      </c>
      <c r="O319" s="132">
        <v>16.910599999999999</v>
      </c>
      <c r="P319" s="132">
        <v>16.550799999999999</v>
      </c>
      <c r="Q319" s="132">
        <v>16.190999999999999</v>
      </c>
      <c r="R319" s="132">
        <v>15.741249999999999</v>
      </c>
      <c r="S319" s="132">
        <v>15.291499999999997</v>
      </c>
      <c r="T319" s="7" t="s">
        <v>809</v>
      </c>
    </row>
    <row r="320" spans="1:20" ht="11.45" customHeight="1" x14ac:dyDescent="0.25">
      <c r="A320" s="7" t="s">
        <v>1190</v>
      </c>
      <c r="B320" s="7" t="s">
        <v>958</v>
      </c>
      <c r="C320" s="7" t="s">
        <v>1191</v>
      </c>
      <c r="D320" s="7">
        <v>186</v>
      </c>
      <c r="E320" s="147" t="s">
        <v>1605</v>
      </c>
      <c r="F320" s="1" t="s">
        <v>1168</v>
      </c>
      <c r="G320" s="239"/>
      <c r="H320" s="2"/>
      <c r="I320" s="132">
        <v>5.99</v>
      </c>
      <c r="J320" s="132">
        <v>5.99</v>
      </c>
      <c r="K320" s="132">
        <v>5.9301000000000004</v>
      </c>
      <c r="L320" s="132">
        <v>5.8702000000000005</v>
      </c>
      <c r="M320" s="132">
        <v>5.8102999999999998</v>
      </c>
      <c r="N320" s="132">
        <v>5.7504</v>
      </c>
      <c r="O320" s="132">
        <v>5.6306000000000003</v>
      </c>
      <c r="P320" s="132">
        <v>5.5108000000000006</v>
      </c>
      <c r="Q320" s="132">
        <v>5.391</v>
      </c>
      <c r="R320" s="132">
        <v>5.24125</v>
      </c>
      <c r="S320" s="132">
        <v>5.0914999999999999</v>
      </c>
      <c r="T320" s="7" t="s">
        <v>811</v>
      </c>
    </row>
    <row r="321" spans="1:20" ht="11.45" customHeight="1" x14ac:dyDescent="0.25">
      <c r="A321" s="7" t="s">
        <v>1268</v>
      </c>
      <c r="B321" s="7" t="s">
        <v>958</v>
      </c>
      <c r="C321" s="7" t="s">
        <v>1269</v>
      </c>
      <c r="D321" s="7">
        <v>206</v>
      </c>
      <c r="E321" s="147" t="s">
        <v>1605</v>
      </c>
      <c r="F321" s="7" t="s">
        <v>794</v>
      </c>
      <c r="G321" s="239"/>
      <c r="H321" s="2"/>
      <c r="I321" s="132">
        <v>6.49</v>
      </c>
      <c r="J321" s="132">
        <v>6.49</v>
      </c>
      <c r="K321" s="132">
        <v>6.4251000000000005</v>
      </c>
      <c r="L321" s="132">
        <v>6.3601999999999999</v>
      </c>
      <c r="M321" s="132">
        <v>6.2953000000000001</v>
      </c>
      <c r="N321" s="132">
        <v>6.2304000000000004</v>
      </c>
      <c r="O321" s="132">
        <v>6.1006</v>
      </c>
      <c r="P321" s="132">
        <v>5.9708000000000006</v>
      </c>
      <c r="Q321" s="132">
        <v>5.8410000000000002</v>
      </c>
      <c r="R321" s="132">
        <v>5.67875</v>
      </c>
      <c r="S321" s="132">
        <v>5.5164999999999997</v>
      </c>
      <c r="T321" s="7" t="s">
        <v>811</v>
      </c>
    </row>
    <row r="322" spans="1:20" ht="11.45" customHeight="1" x14ac:dyDescent="0.25">
      <c r="A322" s="7" t="s">
        <v>1270</v>
      </c>
      <c r="B322" s="7" t="s">
        <v>958</v>
      </c>
      <c r="C322" s="7" t="s">
        <v>1271</v>
      </c>
      <c r="D322" s="7">
        <v>206</v>
      </c>
      <c r="E322" s="147" t="s">
        <v>1605</v>
      </c>
      <c r="F322" s="7" t="s">
        <v>794</v>
      </c>
      <c r="G322" s="239"/>
      <c r="H322" s="2"/>
      <c r="I322" s="132">
        <v>9.99</v>
      </c>
      <c r="J322" s="132">
        <v>9.99</v>
      </c>
      <c r="K322" s="132">
        <v>9.8901000000000003</v>
      </c>
      <c r="L322" s="132">
        <v>9.7902000000000005</v>
      </c>
      <c r="M322" s="132">
        <v>9.6903000000000006</v>
      </c>
      <c r="N322" s="132">
        <v>9.5904000000000007</v>
      </c>
      <c r="O322" s="132">
        <v>9.3905999999999992</v>
      </c>
      <c r="P322" s="132">
        <v>9.1908000000000012</v>
      </c>
      <c r="Q322" s="132">
        <v>8.9909999999999997</v>
      </c>
      <c r="R322" s="132">
        <v>8.7412500000000009</v>
      </c>
      <c r="S322" s="132">
        <v>8.4915000000000003</v>
      </c>
      <c r="T322" s="7" t="s">
        <v>813</v>
      </c>
    </row>
    <row r="323" spans="1:20" ht="11.45" customHeight="1" x14ac:dyDescent="0.25">
      <c r="A323" s="7" t="s">
        <v>1266</v>
      </c>
      <c r="B323" s="7" t="s">
        <v>958</v>
      </c>
      <c r="C323" s="7" t="s">
        <v>1267</v>
      </c>
      <c r="D323" s="7">
        <v>204</v>
      </c>
      <c r="E323" s="147" t="s">
        <v>1605</v>
      </c>
      <c r="F323" s="7" t="s">
        <v>794</v>
      </c>
      <c r="G323" s="239"/>
      <c r="H323" s="2"/>
      <c r="I323" s="132">
        <v>13.49</v>
      </c>
      <c r="J323" s="132">
        <v>13.49</v>
      </c>
      <c r="K323" s="132">
        <v>13.3551</v>
      </c>
      <c r="L323" s="132">
        <v>13.2202</v>
      </c>
      <c r="M323" s="132">
        <v>13.0853</v>
      </c>
      <c r="N323" s="132">
        <v>12.9504</v>
      </c>
      <c r="O323" s="132">
        <v>12.6806</v>
      </c>
      <c r="P323" s="132">
        <v>12.4108</v>
      </c>
      <c r="Q323" s="132">
        <v>12.141</v>
      </c>
      <c r="R323" s="132">
        <v>11.803750000000001</v>
      </c>
      <c r="S323" s="132">
        <v>11.4665</v>
      </c>
      <c r="T323" s="7" t="s">
        <v>811</v>
      </c>
    </row>
    <row r="324" spans="1:20" ht="11.45" customHeight="1" x14ac:dyDescent="0.25">
      <c r="A324" s="7" t="s">
        <v>1274</v>
      </c>
      <c r="B324" s="7" t="s">
        <v>958</v>
      </c>
      <c r="C324" s="7" t="s">
        <v>1275</v>
      </c>
      <c r="D324" s="7">
        <v>210</v>
      </c>
      <c r="E324" s="147" t="s">
        <v>1605</v>
      </c>
      <c r="F324" s="7" t="s">
        <v>794</v>
      </c>
      <c r="G324" s="239"/>
      <c r="H324" s="2"/>
      <c r="I324" s="132">
        <v>12.99</v>
      </c>
      <c r="J324" s="132">
        <v>12.99</v>
      </c>
      <c r="K324" s="132">
        <v>12.860100000000001</v>
      </c>
      <c r="L324" s="132">
        <v>12.7302</v>
      </c>
      <c r="M324" s="132">
        <v>12.600300000000001</v>
      </c>
      <c r="N324" s="132">
        <v>12.4704</v>
      </c>
      <c r="O324" s="132">
        <v>12.210599999999999</v>
      </c>
      <c r="P324" s="132">
        <v>11.950800000000001</v>
      </c>
      <c r="Q324" s="132">
        <v>11.691000000000001</v>
      </c>
      <c r="R324" s="132">
        <v>11.366250000000001</v>
      </c>
      <c r="S324" s="132">
        <v>11.041499999999999</v>
      </c>
      <c r="T324" s="7" t="s">
        <v>813</v>
      </c>
    </row>
    <row r="325" spans="1:20" ht="11.45" customHeight="1" x14ac:dyDescent="0.25">
      <c r="A325" s="1" t="s">
        <v>308</v>
      </c>
      <c r="B325" s="1" t="s">
        <v>308</v>
      </c>
      <c r="C325" s="1" t="s">
        <v>309</v>
      </c>
      <c r="D325" s="1">
        <v>84</v>
      </c>
      <c r="E325" s="147" t="s">
        <v>1605</v>
      </c>
      <c r="F325" s="1" t="s">
        <v>997</v>
      </c>
      <c r="G325" s="239">
        <v>29.99</v>
      </c>
      <c r="H325" s="2">
        <v>-3.334444814938313E-2</v>
      </c>
      <c r="I325" s="132">
        <v>28.99</v>
      </c>
      <c r="J325" s="132">
        <v>28.99</v>
      </c>
      <c r="K325" s="132">
        <v>28.700099999999999</v>
      </c>
      <c r="L325" s="132">
        <v>28.4102</v>
      </c>
      <c r="M325" s="132">
        <v>28.120299999999997</v>
      </c>
      <c r="N325" s="132">
        <v>27.830399999999997</v>
      </c>
      <c r="O325" s="132">
        <v>27.250599999999999</v>
      </c>
      <c r="P325" s="132">
        <v>26.6708</v>
      </c>
      <c r="Q325" s="132">
        <v>26.090999999999998</v>
      </c>
      <c r="R325" s="132">
        <v>25.366249999999997</v>
      </c>
      <c r="S325" s="132">
        <v>24.641499999999997</v>
      </c>
      <c r="T325" s="7" t="s">
        <v>809</v>
      </c>
    </row>
    <row r="326" spans="1:20" ht="11.45" customHeight="1" x14ac:dyDescent="0.25">
      <c r="A326" s="1" t="s">
        <v>255</v>
      </c>
      <c r="B326" s="1" t="s">
        <v>255</v>
      </c>
      <c r="C326" s="1" t="s">
        <v>256</v>
      </c>
      <c r="D326" s="1">
        <v>99</v>
      </c>
      <c r="E326" s="147" t="s">
        <v>1605</v>
      </c>
      <c r="F326" s="1" t="s">
        <v>1010</v>
      </c>
      <c r="G326" s="239">
        <v>18.989999999999998</v>
      </c>
      <c r="H326" s="2">
        <v>-5.2659294365455508E-2</v>
      </c>
      <c r="I326" s="132">
        <v>17.989999999999998</v>
      </c>
      <c r="J326" s="132">
        <v>17.989999999999998</v>
      </c>
      <c r="K326" s="132">
        <v>17.810099999999998</v>
      </c>
      <c r="L326" s="132">
        <v>17.630199999999999</v>
      </c>
      <c r="M326" s="132">
        <v>17.450299999999999</v>
      </c>
      <c r="N326" s="132">
        <v>17.270399999999999</v>
      </c>
      <c r="O326" s="132">
        <v>16.910599999999999</v>
      </c>
      <c r="P326" s="132">
        <v>16.550799999999999</v>
      </c>
      <c r="Q326" s="132">
        <v>16.190999999999999</v>
      </c>
      <c r="R326" s="132">
        <v>15.741249999999999</v>
      </c>
      <c r="S326" s="132">
        <v>15.291499999999997</v>
      </c>
      <c r="T326" s="7" t="s">
        <v>831</v>
      </c>
    </row>
    <row r="327" spans="1:20" ht="11.45" customHeight="1" x14ac:dyDescent="0.25">
      <c r="A327" s="1" t="s">
        <v>95</v>
      </c>
      <c r="B327" s="1" t="s">
        <v>95</v>
      </c>
      <c r="C327" s="1" t="s">
        <v>1115</v>
      </c>
      <c r="D327" s="1">
        <v>140</v>
      </c>
      <c r="E327" s="147" t="s">
        <v>1605</v>
      </c>
      <c r="F327" s="1" t="s">
        <v>792</v>
      </c>
      <c r="G327" s="239">
        <v>5.99</v>
      </c>
      <c r="H327" s="2">
        <v>-0.1669449081803005</v>
      </c>
      <c r="I327" s="132">
        <v>4.99</v>
      </c>
      <c r="J327" s="132">
        <v>4.99</v>
      </c>
      <c r="K327" s="132">
        <v>4.9401000000000002</v>
      </c>
      <c r="L327" s="132">
        <v>4.8902000000000001</v>
      </c>
      <c r="M327" s="132">
        <v>4.8403</v>
      </c>
      <c r="N327" s="132">
        <v>4.7904</v>
      </c>
      <c r="O327" s="132">
        <v>4.6905999999999999</v>
      </c>
      <c r="P327" s="132">
        <v>4.5908000000000007</v>
      </c>
      <c r="Q327" s="132">
        <v>4.4910000000000005</v>
      </c>
      <c r="R327" s="132">
        <v>4.36625</v>
      </c>
      <c r="S327" s="132">
        <v>4.2415000000000003</v>
      </c>
      <c r="T327" s="7" t="s">
        <v>811</v>
      </c>
    </row>
    <row r="328" spans="1:20" ht="11.45" customHeight="1" x14ac:dyDescent="0.25">
      <c r="A328" s="139" t="s">
        <v>1258</v>
      </c>
      <c r="B328" s="7" t="s">
        <v>958</v>
      </c>
      <c r="C328" s="7" t="s">
        <v>1260</v>
      </c>
      <c r="D328" s="7">
        <v>200</v>
      </c>
      <c r="E328" s="147" t="s">
        <v>1605</v>
      </c>
      <c r="F328" s="7" t="s">
        <v>48</v>
      </c>
      <c r="G328" s="239"/>
      <c r="H328" s="2"/>
      <c r="I328" s="321" t="s">
        <v>10263</v>
      </c>
      <c r="J328" s="321" t="s">
        <v>10263</v>
      </c>
      <c r="K328" s="321" t="s">
        <v>10263</v>
      </c>
      <c r="L328" s="321" t="s">
        <v>10263</v>
      </c>
      <c r="M328" s="321" t="s">
        <v>10263</v>
      </c>
      <c r="N328" s="321" t="s">
        <v>10263</v>
      </c>
      <c r="O328" s="321" t="s">
        <v>10263</v>
      </c>
      <c r="P328" s="321" t="s">
        <v>10263</v>
      </c>
      <c r="Q328" s="321" t="s">
        <v>10263</v>
      </c>
      <c r="R328" s="321" t="s">
        <v>10263</v>
      </c>
      <c r="S328" s="321" t="s">
        <v>10263</v>
      </c>
      <c r="T328" s="7" t="s">
        <v>832</v>
      </c>
    </row>
    <row r="329" spans="1:20" ht="11.45" customHeight="1" x14ac:dyDescent="0.25">
      <c r="A329" s="139" t="s">
        <v>1259</v>
      </c>
      <c r="B329" s="7" t="s">
        <v>958</v>
      </c>
      <c r="C329" s="7" t="s">
        <v>1261</v>
      </c>
      <c r="D329" s="7">
        <v>201</v>
      </c>
      <c r="E329" s="147" t="s">
        <v>1605</v>
      </c>
      <c r="F329" s="7" t="s">
        <v>48</v>
      </c>
      <c r="G329" s="239"/>
      <c r="H329" s="2"/>
      <c r="I329" s="321" t="s">
        <v>10263</v>
      </c>
      <c r="J329" s="321" t="s">
        <v>10263</v>
      </c>
      <c r="K329" s="321" t="s">
        <v>10263</v>
      </c>
      <c r="L329" s="321" t="s">
        <v>10263</v>
      </c>
      <c r="M329" s="321" t="s">
        <v>10263</v>
      </c>
      <c r="N329" s="321" t="s">
        <v>10263</v>
      </c>
      <c r="O329" s="321" t="s">
        <v>10263</v>
      </c>
      <c r="P329" s="321" t="s">
        <v>10263</v>
      </c>
      <c r="Q329" s="321" t="s">
        <v>10263</v>
      </c>
      <c r="R329" s="321" t="s">
        <v>10263</v>
      </c>
      <c r="S329" s="321" t="s">
        <v>10263</v>
      </c>
      <c r="T329" s="7" t="s">
        <v>832</v>
      </c>
    </row>
    <row r="330" spans="1:20" ht="11.45" customHeight="1" x14ac:dyDescent="0.25">
      <c r="A330" s="1" t="s">
        <v>346</v>
      </c>
      <c r="B330" s="1" t="s">
        <v>346</v>
      </c>
      <c r="C330" s="1" t="s">
        <v>347</v>
      </c>
      <c r="D330" s="1">
        <v>107</v>
      </c>
      <c r="E330" s="147" t="s">
        <v>1605</v>
      </c>
      <c r="F330" s="1" t="s">
        <v>1010</v>
      </c>
      <c r="G330" s="239">
        <v>43.99</v>
      </c>
      <c r="H330" s="2">
        <v>8.9702205046601452E-2</v>
      </c>
      <c r="I330" s="132">
        <v>47.936</v>
      </c>
      <c r="J330" s="132">
        <v>47.936</v>
      </c>
      <c r="K330" s="132">
        <v>47.45664</v>
      </c>
      <c r="L330" s="132">
        <v>46.97728</v>
      </c>
      <c r="M330" s="132">
        <v>46.497920000000001</v>
      </c>
      <c r="N330" s="132">
        <v>46.018560000000001</v>
      </c>
      <c r="O330" s="132">
        <v>45.059839999999994</v>
      </c>
      <c r="P330" s="132">
        <v>44.101120000000002</v>
      </c>
      <c r="Q330" s="132">
        <v>43.142400000000002</v>
      </c>
      <c r="R330" s="132">
        <v>41.944000000000003</v>
      </c>
      <c r="S330" s="132">
        <v>40.745599999999996</v>
      </c>
      <c r="T330" s="7" t="s">
        <v>813</v>
      </c>
    </row>
    <row r="331" spans="1:20" ht="11.45" customHeight="1" x14ac:dyDescent="0.25">
      <c r="A331" s="1" t="s">
        <v>183</v>
      </c>
      <c r="B331" s="1" t="s">
        <v>183</v>
      </c>
      <c r="C331" s="1" t="s">
        <v>184</v>
      </c>
      <c r="D331" s="1">
        <v>173</v>
      </c>
      <c r="E331" s="147" t="s">
        <v>1605</v>
      </c>
      <c r="F331" s="1" t="s">
        <v>1168</v>
      </c>
      <c r="G331" s="239">
        <v>9.99</v>
      </c>
      <c r="H331" s="2">
        <v>-0.10010010010010009</v>
      </c>
      <c r="I331" s="132">
        <v>8.99</v>
      </c>
      <c r="J331" s="132">
        <v>8.99</v>
      </c>
      <c r="K331" s="132">
        <v>8.9001000000000001</v>
      </c>
      <c r="L331" s="132">
        <v>8.8102</v>
      </c>
      <c r="M331" s="132">
        <v>8.7202999999999999</v>
      </c>
      <c r="N331" s="132">
        <v>8.6303999999999998</v>
      </c>
      <c r="O331" s="132">
        <v>8.4505999999999997</v>
      </c>
      <c r="P331" s="132">
        <v>8.2708000000000013</v>
      </c>
      <c r="Q331" s="132">
        <v>8.0910000000000011</v>
      </c>
      <c r="R331" s="132">
        <v>7.86625</v>
      </c>
      <c r="S331" s="132">
        <v>7.6414999999999997</v>
      </c>
      <c r="T331" s="7" t="s">
        <v>811</v>
      </c>
    </row>
    <row r="332" spans="1:20" ht="11.45" customHeight="1" x14ac:dyDescent="0.25">
      <c r="A332" s="7" t="s">
        <v>1198</v>
      </c>
      <c r="B332" s="7" t="s">
        <v>958</v>
      </c>
      <c r="C332" s="7" t="s">
        <v>1199</v>
      </c>
      <c r="D332" s="7">
        <v>188</v>
      </c>
      <c r="E332" s="147" t="s">
        <v>1605</v>
      </c>
      <c r="F332" s="1" t="s">
        <v>1168</v>
      </c>
      <c r="G332" s="239"/>
      <c r="H332" s="2"/>
      <c r="I332" s="132">
        <v>16.690000000000001</v>
      </c>
      <c r="J332" s="132">
        <v>16.690000000000001</v>
      </c>
      <c r="K332" s="132">
        <v>16.523099999999999</v>
      </c>
      <c r="L332" s="132">
        <v>16.356200000000001</v>
      </c>
      <c r="M332" s="132">
        <v>16.189299999999999</v>
      </c>
      <c r="N332" s="132">
        <v>16.022400000000001</v>
      </c>
      <c r="O332" s="132">
        <v>15.688600000000001</v>
      </c>
      <c r="P332" s="132">
        <v>15.354800000000003</v>
      </c>
      <c r="Q332" s="132">
        <v>15.021000000000001</v>
      </c>
      <c r="R332" s="132">
        <v>14.603750000000002</v>
      </c>
      <c r="S332" s="132">
        <v>14.186500000000001</v>
      </c>
      <c r="T332" s="7" t="s">
        <v>813</v>
      </c>
    </row>
    <row r="333" spans="1:20" ht="11.45" customHeight="1" x14ac:dyDescent="0.25">
      <c r="A333" s="7" t="s">
        <v>1196</v>
      </c>
      <c r="B333" s="7" t="s">
        <v>958</v>
      </c>
      <c r="C333" s="7" t="s">
        <v>1197</v>
      </c>
      <c r="D333" s="7">
        <v>188</v>
      </c>
      <c r="E333" s="147" t="s">
        <v>1605</v>
      </c>
      <c r="F333" s="1" t="s">
        <v>1168</v>
      </c>
      <c r="G333" s="239"/>
      <c r="H333" s="2"/>
      <c r="I333" s="132">
        <v>13.49</v>
      </c>
      <c r="J333" s="132">
        <v>13.49</v>
      </c>
      <c r="K333" s="132">
        <v>13.3551</v>
      </c>
      <c r="L333" s="132">
        <v>13.2202</v>
      </c>
      <c r="M333" s="132">
        <v>13.0853</v>
      </c>
      <c r="N333" s="132">
        <v>12.9504</v>
      </c>
      <c r="O333" s="132">
        <v>12.6806</v>
      </c>
      <c r="P333" s="132">
        <v>12.4108</v>
      </c>
      <c r="Q333" s="132">
        <v>12.141</v>
      </c>
      <c r="R333" s="132">
        <v>11.803750000000001</v>
      </c>
      <c r="S333" s="132">
        <v>11.4665</v>
      </c>
      <c r="T333" s="7" t="s">
        <v>811</v>
      </c>
    </row>
    <row r="334" spans="1:20" ht="11.45" customHeight="1" x14ac:dyDescent="0.25">
      <c r="A334" s="7" t="s">
        <v>1202</v>
      </c>
      <c r="B334" s="7" t="s">
        <v>958</v>
      </c>
      <c r="C334" s="7" t="s">
        <v>1203</v>
      </c>
      <c r="D334" s="7">
        <v>195</v>
      </c>
      <c r="E334" s="147" t="s">
        <v>1605</v>
      </c>
      <c r="F334" s="7" t="s">
        <v>797</v>
      </c>
      <c r="G334" s="239"/>
      <c r="H334" s="2"/>
      <c r="I334" s="132">
        <v>56.99</v>
      </c>
      <c r="J334" s="132">
        <v>56.99</v>
      </c>
      <c r="K334" s="132">
        <v>56.420099999999998</v>
      </c>
      <c r="L334" s="132">
        <v>55.850200000000001</v>
      </c>
      <c r="M334" s="132">
        <v>55.280299999999997</v>
      </c>
      <c r="N334" s="132">
        <v>54.7104</v>
      </c>
      <c r="O334" s="132">
        <v>53.570599999999999</v>
      </c>
      <c r="P334" s="132">
        <v>52.430800000000005</v>
      </c>
      <c r="Q334" s="132">
        <v>51.291000000000004</v>
      </c>
      <c r="R334" s="132">
        <v>49.866250000000001</v>
      </c>
      <c r="S334" s="132">
        <v>48.441499999999998</v>
      </c>
      <c r="T334" s="7" t="s">
        <v>809</v>
      </c>
    </row>
    <row r="335" spans="1:20" ht="11.45" customHeight="1" x14ac:dyDescent="0.25">
      <c r="A335" s="7" t="s">
        <v>2257</v>
      </c>
      <c r="B335" s="7" t="s">
        <v>958</v>
      </c>
      <c r="C335" s="7" t="s">
        <v>1201</v>
      </c>
      <c r="D335" s="7">
        <v>193</v>
      </c>
      <c r="E335" s="147" t="s">
        <v>1605</v>
      </c>
      <c r="F335" s="7" t="s">
        <v>797</v>
      </c>
      <c r="G335" s="239"/>
      <c r="H335" s="2"/>
      <c r="I335" s="132">
        <v>13.49</v>
      </c>
      <c r="J335" s="132">
        <v>13.49</v>
      </c>
      <c r="K335" s="132">
        <v>13.3551</v>
      </c>
      <c r="L335" s="132">
        <v>13.2202</v>
      </c>
      <c r="M335" s="132">
        <v>13.0853</v>
      </c>
      <c r="N335" s="132">
        <v>12.9504</v>
      </c>
      <c r="O335" s="132">
        <v>12.6806</v>
      </c>
      <c r="P335" s="132">
        <v>12.4108</v>
      </c>
      <c r="Q335" s="132">
        <v>12.141</v>
      </c>
      <c r="R335" s="132">
        <v>11.803750000000001</v>
      </c>
      <c r="S335" s="132">
        <v>11.4665</v>
      </c>
      <c r="T335" s="7" t="s">
        <v>811</v>
      </c>
    </row>
    <row r="336" spans="1:20" ht="11.45" customHeight="1" x14ac:dyDescent="0.25">
      <c r="A336" s="7" t="s">
        <v>1200</v>
      </c>
      <c r="B336" s="7" t="s">
        <v>958</v>
      </c>
      <c r="C336" s="7" t="s">
        <v>1210</v>
      </c>
      <c r="D336" s="7">
        <v>193</v>
      </c>
      <c r="E336" s="147" t="s">
        <v>1605</v>
      </c>
      <c r="F336" s="7" t="s">
        <v>797</v>
      </c>
      <c r="G336" s="239"/>
      <c r="H336" s="2"/>
      <c r="I336" s="132">
        <v>10.99</v>
      </c>
      <c r="J336" s="132">
        <v>10.99</v>
      </c>
      <c r="K336" s="132">
        <v>10.880100000000001</v>
      </c>
      <c r="L336" s="132">
        <v>10.770200000000001</v>
      </c>
      <c r="M336" s="132">
        <v>10.660299999999999</v>
      </c>
      <c r="N336" s="132">
        <v>10.5504</v>
      </c>
      <c r="O336" s="132">
        <v>10.3306</v>
      </c>
      <c r="P336" s="132">
        <v>10.110800000000001</v>
      </c>
      <c r="Q336" s="132">
        <v>9.891</v>
      </c>
      <c r="R336" s="132">
        <v>9.6162500000000009</v>
      </c>
      <c r="S336" s="132">
        <v>9.3414999999999999</v>
      </c>
      <c r="T336" s="7" t="s">
        <v>811</v>
      </c>
    </row>
    <row r="337" spans="1:20" ht="11.45" customHeight="1" x14ac:dyDescent="0.25">
      <c r="A337" s="7" t="s">
        <v>1204</v>
      </c>
      <c r="B337" s="7" t="s">
        <v>958</v>
      </c>
      <c r="C337" s="7" t="s">
        <v>1205</v>
      </c>
      <c r="D337" s="7">
        <v>195</v>
      </c>
      <c r="E337" s="147" t="s">
        <v>1605</v>
      </c>
      <c r="F337" s="7" t="s">
        <v>797</v>
      </c>
      <c r="G337" s="239"/>
      <c r="H337" s="2"/>
      <c r="I337" s="132">
        <v>46.99</v>
      </c>
      <c r="J337" s="132">
        <v>46.99</v>
      </c>
      <c r="K337" s="132">
        <v>46.520099999999999</v>
      </c>
      <c r="L337" s="132">
        <v>46.050200000000004</v>
      </c>
      <c r="M337" s="132">
        <v>45.580300000000001</v>
      </c>
      <c r="N337" s="132">
        <v>45.110399999999998</v>
      </c>
      <c r="O337" s="132">
        <v>44.1706</v>
      </c>
      <c r="P337" s="132">
        <v>43.230800000000002</v>
      </c>
      <c r="Q337" s="132">
        <v>42.291000000000004</v>
      </c>
      <c r="R337" s="132">
        <v>41.116250000000001</v>
      </c>
      <c r="S337" s="132">
        <v>39.941499999999998</v>
      </c>
      <c r="T337" s="7" t="s">
        <v>809</v>
      </c>
    </row>
    <row r="338" spans="1:20" ht="11.45" customHeight="1" x14ac:dyDescent="0.25">
      <c r="A338" s="7" t="s">
        <v>1206</v>
      </c>
      <c r="B338" s="7" t="s">
        <v>958</v>
      </c>
      <c r="C338" s="7" t="s">
        <v>1207</v>
      </c>
      <c r="D338" s="7">
        <v>195</v>
      </c>
      <c r="E338" s="147" t="s">
        <v>1605</v>
      </c>
      <c r="F338" s="7" t="s">
        <v>797</v>
      </c>
      <c r="G338" s="239"/>
      <c r="H338" s="2"/>
      <c r="I338" s="132">
        <v>49.99</v>
      </c>
      <c r="J338" s="132">
        <v>49.99</v>
      </c>
      <c r="K338" s="132">
        <v>49.490099999999998</v>
      </c>
      <c r="L338" s="132">
        <v>48.990200000000002</v>
      </c>
      <c r="M338" s="132">
        <v>48.490299999999998</v>
      </c>
      <c r="N338" s="132">
        <v>47.990400000000001</v>
      </c>
      <c r="O338" s="132">
        <v>46.990600000000001</v>
      </c>
      <c r="P338" s="132">
        <v>45.990800000000007</v>
      </c>
      <c r="Q338" s="132">
        <v>44.991</v>
      </c>
      <c r="R338" s="132">
        <v>43.741250000000001</v>
      </c>
      <c r="S338" s="132">
        <v>42.491500000000002</v>
      </c>
      <c r="T338" s="7" t="s">
        <v>809</v>
      </c>
    </row>
    <row r="339" spans="1:20" ht="11.45" customHeight="1" x14ac:dyDescent="0.25">
      <c r="A339" s="1" t="s">
        <v>92</v>
      </c>
      <c r="B339" s="1" t="s">
        <v>92</v>
      </c>
      <c r="C339" s="1" t="s">
        <v>1193</v>
      </c>
      <c r="D339" s="1">
        <v>186</v>
      </c>
      <c r="E339" s="147" t="s">
        <v>1605</v>
      </c>
      <c r="F339" s="1" t="s">
        <v>1168</v>
      </c>
      <c r="G339" s="239">
        <v>5.99</v>
      </c>
      <c r="H339" s="2">
        <v>-0.1669449081803005</v>
      </c>
      <c r="I339" s="132">
        <v>4.99</v>
      </c>
      <c r="J339" s="132">
        <v>4.99</v>
      </c>
      <c r="K339" s="132">
        <v>4.9401000000000002</v>
      </c>
      <c r="L339" s="132">
        <v>4.8902000000000001</v>
      </c>
      <c r="M339" s="132">
        <v>4.8403</v>
      </c>
      <c r="N339" s="132">
        <v>4.7904</v>
      </c>
      <c r="O339" s="132">
        <v>4.6905999999999999</v>
      </c>
      <c r="P339" s="132">
        <v>4.5908000000000007</v>
      </c>
      <c r="Q339" s="132">
        <v>4.4910000000000005</v>
      </c>
      <c r="R339" s="132">
        <v>4.36625</v>
      </c>
      <c r="S339" s="132">
        <v>4.2415000000000003</v>
      </c>
      <c r="T339" s="7" t="s">
        <v>813</v>
      </c>
    </row>
    <row r="340" spans="1:20" ht="11.45" customHeight="1" x14ac:dyDescent="0.25">
      <c r="A340" s="1" t="s">
        <v>321</v>
      </c>
      <c r="B340" s="1" t="s">
        <v>321</v>
      </c>
      <c r="C340" s="1" t="s">
        <v>322</v>
      </c>
      <c r="D340" s="1">
        <v>104</v>
      </c>
      <c r="E340" s="147" t="s">
        <v>1605</v>
      </c>
      <c r="F340" s="1" t="s">
        <v>1010</v>
      </c>
      <c r="G340" s="239">
        <v>34.99</v>
      </c>
      <c r="H340" s="2">
        <v>0</v>
      </c>
      <c r="I340" s="132">
        <v>34.99</v>
      </c>
      <c r="J340" s="132">
        <v>34.99</v>
      </c>
      <c r="K340" s="132">
        <v>34.640100000000004</v>
      </c>
      <c r="L340" s="132">
        <v>34.290199999999999</v>
      </c>
      <c r="M340" s="132">
        <v>33.940300000000001</v>
      </c>
      <c r="N340" s="132">
        <v>33.590400000000002</v>
      </c>
      <c r="O340" s="132">
        <v>32.890599999999999</v>
      </c>
      <c r="P340" s="132">
        <v>32.190800000000003</v>
      </c>
      <c r="Q340" s="132">
        <v>31.491000000000003</v>
      </c>
      <c r="R340" s="132">
        <v>30.616250000000001</v>
      </c>
      <c r="S340" s="132">
        <v>29.741500000000002</v>
      </c>
      <c r="T340" s="7" t="s">
        <v>831</v>
      </c>
    </row>
    <row r="341" spans="1:20" ht="11.45" customHeight="1" x14ac:dyDescent="0.25">
      <c r="A341" s="7" t="s">
        <v>1185</v>
      </c>
      <c r="B341" s="7" t="s">
        <v>958</v>
      </c>
      <c r="C341" s="7" t="s">
        <v>1186</v>
      </c>
      <c r="D341" s="7">
        <v>215</v>
      </c>
      <c r="E341" s="147" t="s">
        <v>1605</v>
      </c>
      <c r="F341" s="7" t="s">
        <v>796</v>
      </c>
      <c r="G341" s="239"/>
      <c r="H341" s="2"/>
      <c r="I341" s="132">
        <v>5.49</v>
      </c>
      <c r="J341" s="132">
        <v>5.49</v>
      </c>
      <c r="K341" s="132">
        <v>5.4351000000000003</v>
      </c>
      <c r="L341" s="132">
        <v>5.3802000000000003</v>
      </c>
      <c r="M341" s="132">
        <v>5.3253000000000004</v>
      </c>
      <c r="N341" s="132">
        <v>5.2704000000000004</v>
      </c>
      <c r="O341" s="132">
        <v>5.1605999999999996</v>
      </c>
      <c r="P341" s="132">
        <v>5.0508000000000006</v>
      </c>
      <c r="Q341" s="132">
        <v>4.9410000000000007</v>
      </c>
      <c r="R341" s="132">
        <v>4.80375</v>
      </c>
      <c r="S341" s="132">
        <v>4.6665000000000001</v>
      </c>
      <c r="T341" s="7" t="s">
        <v>811</v>
      </c>
    </row>
    <row r="342" spans="1:20" ht="11.45" customHeight="1" x14ac:dyDescent="0.25">
      <c r="A342" s="7" t="s">
        <v>1183</v>
      </c>
      <c r="B342" s="7" t="s">
        <v>958</v>
      </c>
      <c r="C342" s="7" t="s">
        <v>1184</v>
      </c>
      <c r="D342" s="7">
        <v>215</v>
      </c>
      <c r="E342" s="147" t="s">
        <v>1605</v>
      </c>
      <c r="F342" s="7" t="s">
        <v>796</v>
      </c>
      <c r="G342" s="239"/>
      <c r="H342" s="2"/>
      <c r="I342" s="132">
        <v>7.99</v>
      </c>
      <c r="J342" s="132">
        <v>7.99</v>
      </c>
      <c r="K342" s="132">
        <v>7.9100999999999999</v>
      </c>
      <c r="L342" s="132">
        <v>7.8302000000000005</v>
      </c>
      <c r="M342" s="132">
        <v>7.7503000000000002</v>
      </c>
      <c r="N342" s="132">
        <v>7.6703999999999999</v>
      </c>
      <c r="O342" s="132">
        <v>7.5106000000000002</v>
      </c>
      <c r="P342" s="132">
        <v>7.3508000000000004</v>
      </c>
      <c r="Q342" s="132">
        <v>7.1910000000000007</v>
      </c>
      <c r="R342" s="132">
        <v>6.99125</v>
      </c>
      <c r="S342" s="132">
        <v>6.7915000000000001</v>
      </c>
      <c r="T342" s="7" t="s">
        <v>811</v>
      </c>
    </row>
    <row r="343" spans="1:20" ht="11.45" customHeight="1" x14ac:dyDescent="0.25">
      <c r="A343" s="7" t="s">
        <v>1284</v>
      </c>
      <c r="B343" s="7" t="s">
        <v>958</v>
      </c>
      <c r="C343" s="7" t="s">
        <v>1285</v>
      </c>
      <c r="D343" s="7">
        <v>217</v>
      </c>
      <c r="E343" s="147" t="s">
        <v>1605</v>
      </c>
      <c r="F343" s="7" t="s">
        <v>796</v>
      </c>
      <c r="G343" s="239"/>
      <c r="H343" s="2"/>
      <c r="I343" s="132">
        <v>9.49</v>
      </c>
      <c r="J343" s="132">
        <v>9.49</v>
      </c>
      <c r="K343" s="132">
        <v>9.3950999999999993</v>
      </c>
      <c r="L343" s="132">
        <v>9.3002000000000002</v>
      </c>
      <c r="M343" s="132">
        <v>9.2052999999999994</v>
      </c>
      <c r="N343" s="132">
        <v>9.1104000000000003</v>
      </c>
      <c r="O343" s="132">
        <v>8.9206000000000003</v>
      </c>
      <c r="P343" s="132">
        <v>8.7308000000000003</v>
      </c>
      <c r="Q343" s="132">
        <v>8.5410000000000004</v>
      </c>
      <c r="R343" s="132">
        <v>8.3037500000000009</v>
      </c>
      <c r="S343" s="132">
        <v>8.0664999999999996</v>
      </c>
      <c r="T343" s="7" t="s">
        <v>820</v>
      </c>
    </row>
    <row r="344" spans="1:20" ht="11.45" customHeight="1" x14ac:dyDescent="0.25">
      <c r="A344" s="7" t="s">
        <v>1288</v>
      </c>
      <c r="B344" s="7" t="s">
        <v>958</v>
      </c>
      <c r="C344" s="7" t="s">
        <v>1289</v>
      </c>
      <c r="D344" s="7">
        <v>218</v>
      </c>
      <c r="E344" s="147" t="s">
        <v>1605</v>
      </c>
      <c r="F344" s="7" t="s">
        <v>796</v>
      </c>
      <c r="G344" s="239"/>
      <c r="H344" s="2"/>
      <c r="I344" s="132">
        <v>11.69</v>
      </c>
      <c r="J344" s="132">
        <v>11.69</v>
      </c>
      <c r="K344" s="132">
        <v>11.5731</v>
      </c>
      <c r="L344" s="132">
        <v>11.456199999999999</v>
      </c>
      <c r="M344" s="132">
        <v>11.3393</v>
      </c>
      <c r="N344" s="132">
        <v>11.222399999999999</v>
      </c>
      <c r="O344" s="132">
        <v>10.988599999999998</v>
      </c>
      <c r="P344" s="132">
        <v>10.754799999999999</v>
      </c>
      <c r="Q344" s="132">
        <v>10.520999999999999</v>
      </c>
      <c r="R344" s="132">
        <v>10.22875</v>
      </c>
      <c r="S344" s="132">
        <v>9.9364999999999988</v>
      </c>
      <c r="T344" s="7" t="s">
        <v>820</v>
      </c>
    </row>
    <row r="345" spans="1:20" ht="11.45" customHeight="1" x14ac:dyDescent="0.25">
      <c r="A345" s="7" t="s">
        <v>1286</v>
      </c>
      <c r="B345" s="7" t="s">
        <v>958</v>
      </c>
      <c r="C345" s="7" t="s">
        <v>1287</v>
      </c>
      <c r="D345" s="7">
        <v>218</v>
      </c>
      <c r="E345" s="147" t="s">
        <v>1605</v>
      </c>
      <c r="F345" s="7" t="s">
        <v>796</v>
      </c>
      <c r="G345" s="239"/>
      <c r="H345" s="2"/>
      <c r="I345" s="132">
        <v>9.99</v>
      </c>
      <c r="J345" s="132">
        <v>9.99</v>
      </c>
      <c r="K345" s="132">
        <v>9.8901000000000003</v>
      </c>
      <c r="L345" s="132">
        <v>9.7902000000000005</v>
      </c>
      <c r="M345" s="132">
        <v>9.6903000000000006</v>
      </c>
      <c r="N345" s="132">
        <v>9.5904000000000007</v>
      </c>
      <c r="O345" s="132">
        <v>9.3905999999999992</v>
      </c>
      <c r="P345" s="132">
        <v>9.1908000000000012</v>
      </c>
      <c r="Q345" s="132">
        <v>8.9909999999999997</v>
      </c>
      <c r="R345" s="132">
        <v>8.7412500000000009</v>
      </c>
      <c r="S345" s="132">
        <v>8.4915000000000003</v>
      </c>
      <c r="T345" s="7" t="s">
        <v>820</v>
      </c>
    </row>
    <row r="346" spans="1:20" ht="11.45" customHeight="1" x14ac:dyDescent="0.25">
      <c r="A346" s="7" t="s">
        <v>1290</v>
      </c>
      <c r="B346" s="7" t="s">
        <v>958</v>
      </c>
      <c r="C346" s="7" t="s">
        <v>1291</v>
      </c>
      <c r="D346" s="7">
        <v>218</v>
      </c>
      <c r="E346" s="147" t="s">
        <v>1605</v>
      </c>
      <c r="F346" s="7" t="s">
        <v>796</v>
      </c>
      <c r="G346" s="239"/>
      <c r="H346" s="2"/>
      <c r="I346" s="132">
        <v>7.49</v>
      </c>
      <c r="J346" s="132">
        <v>7.49</v>
      </c>
      <c r="K346" s="132">
        <v>7.4150999999999998</v>
      </c>
      <c r="L346" s="132">
        <v>7.3402000000000003</v>
      </c>
      <c r="M346" s="132">
        <v>7.2652999999999999</v>
      </c>
      <c r="N346" s="132">
        <v>7.1904000000000003</v>
      </c>
      <c r="O346" s="132">
        <v>7.0405999999999995</v>
      </c>
      <c r="P346" s="132">
        <v>6.8908000000000005</v>
      </c>
      <c r="Q346" s="132">
        <v>6.7410000000000005</v>
      </c>
      <c r="R346" s="132">
        <v>6.55375</v>
      </c>
      <c r="S346" s="132">
        <v>6.3665000000000003</v>
      </c>
      <c r="T346" s="7" t="s">
        <v>820</v>
      </c>
    </row>
    <row r="347" spans="1:20" ht="11.45" customHeight="1" x14ac:dyDescent="0.25">
      <c r="A347" s="7" t="s">
        <v>1276</v>
      </c>
      <c r="B347" s="7" t="s">
        <v>958</v>
      </c>
      <c r="C347" s="7" t="s">
        <v>1277</v>
      </c>
      <c r="D347" s="7">
        <v>213</v>
      </c>
      <c r="E347" s="147" t="s">
        <v>1605</v>
      </c>
      <c r="F347" s="7" t="s">
        <v>796</v>
      </c>
      <c r="G347" s="239"/>
      <c r="H347" s="2"/>
      <c r="I347" s="132">
        <v>11.49</v>
      </c>
      <c r="J347" s="132">
        <v>11.49</v>
      </c>
      <c r="K347" s="132">
        <v>11.3751</v>
      </c>
      <c r="L347" s="132">
        <v>11.260199999999999</v>
      </c>
      <c r="M347" s="132">
        <v>11.145300000000001</v>
      </c>
      <c r="N347" s="132">
        <v>11.0304</v>
      </c>
      <c r="O347" s="132">
        <v>10.800599999999999</v>
      </c>
      <c r="P347" s="132">
        <v>10.5708</v>
      </c>
      <c r="Q347" s="132">
        <v>10.341000000000001</v>
      </c>
      <c r="R347" s="132">
        <v>10.053750000000001</v>
      </c>
      <c r="S347" s="132">
        <v>9.7665000000000006</v>
      </c>
      <c r="T347" s="7" t="s">
        <v>813</v>
      </c>
    </row>
    <row r="348" spans="1:20" ht="11.45" customHeight="1" x14ac:dyDescent="0.25">
      <c r="A348" s="7" t="s">
        <v>1292</v>
      </c>
      <c r="B348" s="7" t="s">
        <v>958</v>
      </c>
      <c r="C348" s="7" t="s">
        <v>1293</v>
      </c>
      <c r="D348" s="7">
        <v>219</v>
      </c>
      <c r="E348" s="147" t="s">
        <v>1605</v>
      </c>
      <c r="F348" s="7" t="s">
        <v>796</v>
      </c>
      <c r="G348" s="239"/>
      <c r="H348" s="2"/>
      <c r="I348" s="132">
        <v>8.99</v>
      </c>
      <c r="J348" s="132">
        <v>8.99</v>
      </c>
      <c r="K348" s="132">
        <v>8.9001000000000001</v>
      </c>
      <c r="L348" s="132">
        <v>8.8102</v>
      </c>
      <c r="M348" s="132">
        <v>8.7202999999999999</v>
      </c>
      <c r="N348" s="132">
        <v>8.6303999999999998</v>
      </c>
      <c r="O348" s="132">
        <v>8.4505999999999997</v>
      </c>
      <c r="P348" s="132">
        <v>8.2708000000000013</v>
      </c>
      <c r="Q348" s="132">
        <v>8.0910000000000011</v>
      </c>
      <c r="R348" s="132">
        <v>7.86625</v>
      </c>
      <c r="S348" s="132">
        <v>7.6414999999999997</v>
      </c>
      <c r="T348" s="7" t="s">
        <v>809</v>
      </c>
    </row>
    <row r="349" spans="1:20" ht="11.45" customHeight="1" x14ac:dyDescent="0.25">
      <c r="A349" s="139" t="s">
        <v>1278</v>
      </c>
      <c r="B349" s="7" t="s">
        <v>958</v>
      </c>
      <c r="C349" s="7" t="s">
        <v>1279</v>
      </c>
      <c r="D349" s="7">
        <v>213</v>
      </c>
      <c r="E349" s="147" t="s">
        <v>1605</v>
      </c>
      <c r="F349" s="7" t="s">
        <v>796</v>
      </c>
      <c r="G349" s="239"/>
      <c r="H349" s="2"/>
      <c r="I349" s="321" t="s">
        <v>10263</v>
      </c>
      <c r="J349" s="321" t="s">
        <v>10263</v>
      </c>
      <c r="K349" s="321" t="s">
        <v>10263</v>
      </c>
      <c r="L349" s="321" t="s">
        <v>10263</v>
      </c>
      <c r="M349" s="321" t="s">
        <v>10263</v>
      </c>
      <c r="N349" s="321" t="s">
        <v>10263</v>
      </c>
      <c r="O349" s="321" t="s">
        <v>10263</v>
      </c>
      <c r="P349" s="321" t="s">
        <v>10263</v>
      </c>
      <c r="Q349" s="321" t="s">
        <v>10263</v>
      </c>
      <c r="R349" s="321" t="s">
        <v>10263</v>
      </c>
      <c r="S349" s="321" t="s">
        <v>10263</v>
      </c>
      <c r="T349" s="7" t="s">
        <v>811</v>
      </c>
    </row>
    <row r="350" spans="1:20" ht="11.45" customHeight="1" x14ac:dyDescent="0.25">
      <c r="A350" s="1" t="s">
        <v>266</v>
      </c>
      <c r="B350" s="1" t="s">
        <v>266</v>
      </c>
      <c r="C350" s="1" t="s">
        <v>267</v>
      </c>
      <c r="D350" s="1">
        <v>106</v>
      </c>
      <c r="E350" s="147" t="s">
        <v>1605</v>
      </c>
      <c r="F350" s="1" t="s">
        <v>1010</v>
      </c>
      <c r="G350" s="239">
        <v>23.99</v>
      </c>
      <c r="H350" s="2">
        <v>-8.3368070029178828E-2</v>
      </c>
      <c r="I350" s="132">
        <v>21.99</v>
      </c>
      <c r="J350" s="132">
        <v>21.99</v>
      </c>
      <c r="K350" s="132">
        <v>21.770099999999999</v>
      </c>
      <c r="L350" s="132">
        <v>21.550199999999997</v>
      </c>
      <c r="M350" s="132">
        <v>21.330299999999998</v>
      </c>
      <c r="N350" s="132">
        <v>21.110399999999998</v>
      </c>
      <c r="O350" s="132">
        <v>20.670599999999997</v>
      </c>
      <c r="P350" s="132">
        <v>20.230799999999999</v>
      </c>
      <c r="Q350" s="132">
        <v>19.791</v>
      </c>
      <c r="R350" s="132">
        <v>19.241249999999997</v>
      </c>
      <c r="S350" s="132">
        <v>18.691499999999998</v>
      </c>
      <c r="T350" s="7" t="s">
        <v>831</v>
      </c>
    </row>
    <row r="351" spans="1:20" ht="11.45" customHeight="1" x14ac:dyDescent="0.25">
      <c r="A351" s="1" t="s">
        <v>275</v>
      </c>
      <c r="B351" s="1" t="s">
        <v>275</v>
      </c>
      <c r="C351" s="1" t="s">
        <v>1024</v>
      </c>
      <c r="D351" s="1">
        <v>96</v>
      </c>
      <c r="E351" s="147" t="s">
        <v>1605</v>
      </c>
      <c r="F351" s="1" t="s">
        <v>1010</v>
      </c>
      <c r="G351" s="239">
        <v>21.99</v>
      </c>
      <c r="H351" s="2">
        <v>-4.547521600727604E-2</v>
      </c>
      <c r="I351" s="132">
        <v>20.99</v>
      </c>
      <c r="J351" s="132">
        <v>20.99</v>
      </c>
      <c r="K351" s="132">
        <v>20.780099999999997</v>
      </c>
      <c r="L351" s="132">
        <v>20.5702</v>
      </c>
      <c r="M351" s="132">
        <v>20.360299999999999</v>
      </c>
      <c r="N351" s="132">
        <v>20.150399999999998</v>
      </c>
      <c r="O351" s="132">
        <v>19.730599999999999</v>
      </c>
      <c r="P351" s="132">
        <v>19.3108</v>
      </c>
      <c r="Q351" s="132">
        <v>18.890999999999998</v>
      </c>
      <c r="R351" s="132">
        <v>18.366249999999997</v>
      </c>
      <c r="S351" s="132">
        <v>17.8415</v>
      </c>
      <c r="T351" s="7" t="s">
        <v>831</v>
      </c>
    </row>
    <row r="352" spans="1:20" ht="11.45" customHeight="1" x14ac:dyDescent="0.25">
      <c r="A352" s="140" t="s">
        <v>326</v>
      </c>
      <c r="B352" s="1" t="s">
        <v>326</v>
      </c>
      <c r="C352" s="1" t="s">
        <v>327</v>
      </c>
      <c r="D352" s="1">
        <v>196</v>
      </c>
      <c r="E352" s="147" t="s">
        <v>1605</v>
      </c>
      <c r="F352" s="1" t="s">
        <v>797</v>
      </c>
      <c r="G352" s="239">
        <v>34.99</v>
      </c>
      <c r="H352" s="2">
        <v>8.5452986567590594E-2</v>
      </c>
      <c r="I352" s="321" t="s">
        <v>10263</v>
      </c>
      <c r="J352" s="321" t="s">
        <v>10263</v>
      </c>
      <c r="K352" s="321" t="s">
        <v>10263</v>
      </c>
      <c r="L352" s="321" t="s">
        <v>10263</v>
      </c>
      <c r="M352" s="321" t="s">
        <v>10263</v>
      </c>
      <c r="N352" s="321" t="s">
        <v>10263</v>
      </c>
      <c r="O352" s="321" t="s">
        <v>10263</v>
      </c>
      <c r="P352" s="321" t="s">
        <v>10263</v>
      </c>
      <c r="Q352" s="321" t="s">
        <v>10263</v>
      </c>
      <c r="R352" s="321" t="s">
        <v>10263</v>
      </c>
      <c r="S352" s="321" t="s">
        <v>10263</v>
      </c>
      <c r="T352" s="7" t="s">
        <v>809</v>
      </c>
    </row>
    <row r="353" spans="1:20" ht="11.45" customHeight="1" x14ac:dyDescent="0.25">
      <c r="A353" s="1" t="s">
        <v>122</v>
      </c>
      <c r="B353" s="1" t="s">
        <v>122</v>
      </c>
      <c r="C353" s="1" t="s">
        <v>1295</v>
      </c>
      <c r="D353" s="1">
        <v>220</v>
      </c>
      <c r="E353" s="147" t="s">
        <v>1605</v>
      </c>
      <c r="F353" s="1" t="s">
        <v>796</v>
      </c>
      <c r="G353" s="239">
        <v>5.99</v>
      </c>
      <c r="H353" s="2">
        <v>0</v>
      </c>
      <c r="I353" s="132">
        <v>5.99</v>
      </c>
      <c r="J353" s="132">
        <v>5.99</v>
      </c>
      <c r="K353" s="132">
        <v>5.9301000000000004</v>
      </c>
      <c r="L353" s="132">
        <v>5.8702000000000005</v>
      </c>
      <c r="M353" s="132">
        <v>5.8102999999999998</v>
      </c>
      <c r="N353" s="132">
        <v>5.7504</v>
      </c>
      <c r="O353" s="132">
        <v>5.6306000000000003</v>
      </c>
      <c r="P353" s="132">
        <v>5.5108000000000006</v>
      </c>
      <c r="Q353" s="132">
        <v>5.391</v>
      </c>
      <c r="R353" s="132">
        <v>5.24125</v>
      </c>
      <c r="S353" s="132">
        <v>5.0914999999999999</v>
      </c>
      <c r="T353" s="7" t="s">
        <v>811</v>
      </c>
    </row>
    <row r="354" spans="1:20" ht="11.45" customHeight="1" x14ac:dyDescent="0.25">
      <c r="A354" s="1" t="s">
        <v>314</v>
      </c>
      <c r="B354" s="1" t="s">
        <v>314</v>
      </c>
      <c r="C354" s="1" t="s">
        <v>315</v>
      </c>
      <c r="D354" s="1">
        <v>94</v>
      </c>
      <c r="E354" s="147" t="s">
        <v>1605</v>
      </c>
      <c r="F354" s="1" t="s">
        <v>1010</v>
      </c>
      <c r="G354" s="239">
        <v>32.99</v>
      </c>
      <c r="H354" s="2">
        <v>-0.12124886329190673</v>
      </c>
      <c r="I354" s="132">
        <v>28.99</v>
      </c>
      <c r="J354" s="132">
        <v>28.99</v>
      </c>
      <c r="K354" s="132">
        <v>28.700099999999999</v>
      </c>
      <c r="L354" s="132">
        <v>28.4102</v>
      </c>
      <c r="M354" s="132">
        <v>28.120299999999997</v>
      </c>
      <c r="N354" s="132">
        <v>27.830399999999997</v>
      </c>
      <c r="O354" s="132">
        <v>27.250599999999999</v>
      </c>
      <c r="P354" s="132">
        <v>26.6708</v>
      </c>
      <c r="Q354" s="132">
        <v>26.090999999999998</v>
      </c>
      <c r="R354" s="132">
        <v>25.366249999999997</v>
      </c>
      <c r="S354" s="132">
        <v>24.641499999999997</v>
      </c>
      <c r="T354" s="7" t="s">
        <v>811</v>
      </c>
    </row>
    <row r="355" spans="1:20" ht="11.45" customHeight="1" x14ac:dyDescent="0.25">
      <c r="A355" s="1" t="s">
        <v>181</v>
      </c>
      <c r="B355" s="1" t="s">
        <v>181</v>
      </c>
      <c r="C355" s="1" t="s">
        <v>182</v>
      </c>
      <c r="D355" s="1">
        <v>182</v>
      </c>
      <c r="E355" s="147" t="s">
        <v>1605</v>
      </c>
      <c r="F355" s="1" t="s">
        <v>1168</v>
      </c>
      <c r="G355" s="239">
        <v>9.99</v>
      </c>
      <c r="H355" s="2">
        <v>-0.10010010010010009</v>
      </c>
      <c r="I355" s="132">
        <v>8.99</v>
      </c>
      <c r="J355" s="132">
        <v>8.99</v>
      </c>
      <c r="K355" s="132">
        <v>8.9001000000000001</v>
      </c>
      <c r="L355" s="132">
        <v>8.8102</v>
      </c>
      <c r="M355" s="132">
        <v>8.7202999999999999</v>
      </c>
      <c r="N355" s="132">
        <v>8.6303999999999998</v>
      </c>
      <c r="O355" s="132">
        <v>8.4505999999999997</v>
      </c>
      <c r="P355" s="132">
        <v>8.2708000000000013</v>
      </c>
      <c r="Q355" s="132">
        <v>8.0910000000000011</v>
      </c>
      <c r="R355" s="132">
        <v>7.86625</v>
      </c>
      <c r="S355" s="132">
        <v>7.6414999999999997</v>
      </c>
      <c r="T355" s="7" t="s">
        <v>811</v>
      </c>
    </row>
    <row r="356" spans="1:20" ht="11.45" customHeight="1" x14ac:dyDescent="0.25">
      <c r="A356" s="1" t="s">
        <v>357</v>
      </c>
      <c r="B356" s="1" t="s">
        <v>357</v>
      </c>
      <c r="C356" s="1" t="s">
        <v>358</v>
      </c>
      <c r="D356" s="1">
        <v>45</v>
      </c>
      <c r="E356" s="147" t="s">
        <v>1605</v>
      </c>
      <c r="F356" s="1" t="s">
        <v>795</v>
      </c>
      <c r="G356" s="239">
        <v>52.99</v>
      </c>
      <c r="H356" s="2">
        <v>1.8871485185884128E-2</v>
      </c>
      <c r="I356" s="132">
        <v>53.99</v>
      </c>
      <c r="J356" s="132">
        <v>53.99</v>
      </c>
      <c r="K356" s="132">
        <v>53.450099999999999</v>
      </c>
      <c r="L356" s="132">
        <v>52.910200000000003</v>
      </c>
      <c r="M356" s="132">
        <v>52.3703</v>
      </c>
      <c r="N356" s="132">
        <v>51.830399999999997</v>
      </c>
      <c r="O356" s="132">
        <v>50.750599999999999</v>
      </c>
      <c r="P356" s="132">
        <v>49.670800000000007</v>
      </c>
      <c r="Q356" s="132">
        <v>48.591000000000001</v>
      </c>
      <c r="R356" s="132">
        <v>47.241250000000001</v>
      </c>
      <c r="S356" s="132">
        <v>45.891500000000001</v>
      </c>
      <c r="T356" s="7" t="s">
        <v>811</v>
      </c>
    </row>
    <row r="357" spans="1:20" ht="11.45" customHeight="1" x14ac:dyDescent="0.25">
      <c r="A357" s="1" t="s">
        <v>247</v>
      </c>
      <c r="B357" s="1" t="s">
        <v>247</v>
      </c>
      <c r="C357" s="1" t="s">
        <v>248</v>
      </c>
      <c r="D357" s="1">
        <v>184</v>
      </c>
      <c r="E357" s="147" t="s">
        <v>1605</v>
      </c>
      <c r="F357" s="1" t="s">
        <v>1168</v>
      </c>
      <c r="G357" s="239">
        <v>14.99</v>
      </c>
      <c r="H357" s="2">
        <v>-6.6711140760507007E-2</v>
      </c>
      <c r="I357" s="132">
        <v>13.99</v>
      </c>
      <c r="J357" s="132">
        <v>13.99</v>
      </c>
      <c r="K357" s="132">
        <v>13.850099999999999</v>
      </c>
      <c r="L357" s="132">
        <v>13.7102</v>
      </c>
      <c r="M357" s="132">
        <v>13.5703</v>
      </c>
      <c r="N357" s="132">
        <v>13.430400000000001</v>
      </c>
      <c r="O357" s="132">
        <v>13.150599999999999</v>
      </c>
      <c r="P357" s="132">
        <v>12.870800000000001</v>
      </c>
      <c r="Q357" s="132">
        <v>12.591000000000001</v>
      </c>
      <c r="R357" s="132">
        <v>12.241250000000001</v>
      </c>
      <c r="S357" s="132">
        <v>11.891500000000001</v>
      </c>
      <c r="T357" s="7" t="s">
        <v>811</v>
      </c>
    </row>
    <row r="358" spans="1:20" ht="11.45" customHeight="1" x14ac:dyDescent="0.25">
      <c r="A358" s="1" t="s">
        <v>123</v>
      </c>
      <c r="B358" s="1" t="s">
        <v>123</v>
      </c>
      <c r="C358" s="1" t="s">
        <v>124</v>
      </c>
      <c r="D358" s="1">
        <v>119</v>
      </c>
      <c r="E358" s="147" t="s">
        <v>1605</v>
      </c>
      <c r="F358" s="7" t="s">
        <v>1047</v>
      </c>
      <c r="G358" s="239">
        <v>6.19</v>
      </c>
      <c r="H358" s="2">
        <v>0.1292407108239095</v>
      </c>
      <c r="I358" s="132">
        <v>6.99</v>
      </c>
      <c r="J358" s="132">
        <v>6.99</v>
      </c>
      <c r="K358" s="132">
        <v>6.9201000000000006</v>
      </c>
      <c r="L358" s="132">
        <v>6.8502000000000001</v>
      </c>
      <c r="M358" s="132">
        <v>6.7803000000000004</v>
      </c>
      <c r="N358" s="132">
        <v>6.7103999999999999</v>
      </c>
      <c r="O358" s="132">
        <v>6.5705999999999998</v>
      </c>
      <c r="P358" s="132">
        <v>6.4308000000000005</v>
      </c>
      <c r="Q358" s="132">
        <v>6.2910000000000004</v>
      </c>
      <c r="R358" s="132">
        <v>6.11625</v>
      </c>
      <c r="S358" s="132">
        <v>5.9415000000000004</v>
      </c>
      <c r="T358" s="7" t="s">
        <v>809</v>
      </c>
    </row>
    <row r="359" spans="1:20" ht="11.45" customHeight="1" x14ac:dyDescent="0.25">
      <c r="A359" s="1" t="s">
        <v>218</v>
      </c>
      <c r="B359" s="1" t="s">
        <v>218</v>
      </c>
      <c r="C359" s="1" t="s">
        <v>219</v>
      </c>
      <c r="D359" s="1">
        <v>183</v>
      </c>
      <c r="E359" s="147" t="s">
        <v>1605</v>
      </c>
      <c r="F359" s="1" t="s">
        <v>1168</v>
      </c>
      <c r="G359" s="239">
        <v>13.99</v>
      </c>
      <c r="H359" s="2">
        <v>-0.14295925661186562</v>
      </c>
      <c r="I359" s="132">
        <v>11.99</v>
      </c>
      <c r="J359" s="132">
        <v>11.99</v>
      </c>
      <c r="K359" s="132">
        <v>11.870100000000001</v>
      </c>
      <c r="L359" s="132">
        <v>11.7502</v>
      </c>
      <c r="M359" s="132">
        <v>11.6303</v>
      </c>
      <c r="N359" s="132">
        <v>11.510400000000001</v>
      </c>
      <c r="O359" s="132">
        <v>11.2706</v>
      </c>
      <c r="P359" s="132">
        <v>11.030800000000001</v>
      </c>
      <c r="Q359" s="132">
        <v>10.791</v>
      </c>
      <c r="R359" s="132">
        <v>10.491250000000001</v>
      </c>
      <c r="S359" s="132">
        <v>10.1915</v>
      </c>
      <c r="T359" s="7" t="s">
        <v>811</v>
      </c>
    </row>
    <row r="360" spans="1:20" ht="11.45" customHeight="1" x14ac:dyDescent="0.25">
      <c r="A360" s="1" t="s">
        <v>385</v>
      </c>
      <c r="B360" s="1" t="s">
        <v>385</v>
      </c>
      <c r="C360" s="1" t="s">
        <v>386</v>
      </c>
      <c r="D360" s="1">
        <v>91</v>
      </c>
      <c r="E360" s="147" t="s">
        <v>1605</v>
      </c>
      <c r="F360" s="1" t="s">
        <v>997</v>
      </c>
      <c r="G360" s="239">
        <v>92.99</v>
      </c>
      <c r="H360" s="2">
        <v>-1.0753844499408539E-2</v>
      </c>
      <c r="I360" s="132">
        <v>91.99</v>
      </c>
      <c r="J360" s="132">
        <v>91.99</v>
      </c>
      <c r="K360" s="132">
        <v>91.070099999999996</v>
      </c>
      <c r="L360" s="132">
        <v>90.150199999999998</v>
      </c>
      <c r="M360" s="132">
        <v>89.230299999999986</v>
      </c>
      <c r="N360" s="132">
        <v>88.310399999999987</v>
      </c>
      <c r="O360" s="132">
        <v>86.47059999999999</v>
      </c>
      <c r="P360" s="132">
        <v>84.630799999999994</v>
      </c>
      <c r="Q360" s="132">
        <v>82.790999999999997</v>
      </c>
      <c r="R360" s="132">
        <v>80.491249999999994</v>
      </c>
      <c r="S360" s="132">
        <v>78.191499999999991</v>
      </c>
      <c r="T360" s="7" t="s">
        <v>809</v>
      </c>
    </row>
    <row r="361" spans="1:20" ht="11.45" customHeight="1" x14ac:dyDescent="0.25">
      <c r="A361" s="1" t="s">
        <v>348</v>
      </c>
      <c r="B361" s="1" t="s">
        <v>348</v>
      </c>
      <c r="C361" s="1" t="s">
        <v>349</v>
      </c>
      <c r="D361" s="1">
        <v>46</v>
      </c>
      <c r="E361" s="147" t="s">
        <v>1605</v>
      </c>
      <c r="F361" s="1" t="s">
        <v>795</v>
      </c>
      <c r="G361" s="239">
        <v>54.99</v>
      </c>
      <c r="H361" s="2">
        <v>-9.092562284051646E-2</v>
      </c>
      <c r="I361" s="132">
        <v>49.99</v>
      </c>
      <c r="J361" s="132">
        <v>49.99</v>
      </c>
      <c r="K361" s="132">
        <v>49.490099999999998</v>
      </c>
      <c r="L361" s="132">
        <v>48.990200000000002</v>
      </c>
      <c r="M361" s="132">
        <v>48.490299999999998</v>
      </c>
      <c r="N361" s="132">
        <v>47.990400000000001</v>
      </c>
      <c r="O361" s="132">
        <v>46.990600000000001</v>
      </c>
      <c r="P361" s="132">
        <v>45.990800000000007</v>
      </c>
      <c r="Q361" s="132">
        <v>44.991</v>
      </c>
      <c r="R361" s="132">
        <v>43.741250000000001</v>
      </c>
      <c r="S361" s="132">
        <v>42.491500000000002</v>
      </c>
      <c r="T361" s="7" t="s">
        <v>811</v>
      </c>
    </row>
    <row r="362" spans="1:20" ht="11.45" customHeight="1" x14ac:dyDescent="0.25">
      <c r="A362" s="140" t="s">
        <v>345</v>
      </c>
      <c r="B362" s="1" t="s">
        <v>345</v>
      </c>
      <c r="C362" s="1" t="s">
        <v>1298</v>
      </c>
      <c r="D362" s="1">
        <v>223</v>
      </c>
      <c r="E362" s="147" t="s">
        <v>1605</v>
      </c>
      <c r="F362" s="1" t="s">
        <v>1297</v>
      </c>
      <c r="G362" s="239">
        <v>49.99</v>
      </c>
      <c r="H362" s="2">
        <v>-0.14002800560112022</v>
      </c>
      <c r="I362" s="321" t="s">
        <v>10263</v>
      </c>
      <c r="J362" s="321" t="s">
        <v>10263</v>
      </c>
      <c r="K362" s="321" t="s">
        <v>10263</v>
      </c>
      <c r="L362" s="321" t="s">
        <v>10263</v>
      </c>
      <c r="M362" s="321" t="s">
        <v>10263</v>
      </c>
      <c r="N362" s="321" t="s">
        <v>10263</v>
      </c>
      <c r="O362" s="321" t="s">
        <v>10263</v>
      </c>
      <c r="P362" s="321" t="s">
        <v>10263</v>
      </c>
      <c r="Q362" s="321" t="s">
        <v>10263</v>
      </c>
      <c r="R362" s="321" t="s">
        <v>10263</v>
      </c>
      <c r="S362" s="321" t="s">
        <v>10263</v>
      </c>
      <c r="T362" s="7" t="s">
        <v>809</v>
      </c>
    </row>
    <row r="363" spans="1:20" ht="11.45" customHeight="1" x14ac:dyDescent="0.25">
      <c r="A363" s="1" t="s">
        <v>26</v>
      </c>
      <c r="B363" s="1" t="s">
        <v>26</v>
      </c>
      <c r="C363" s="1" t="s">
        <v>1072</v>
      </c>
      <c r="D363" s="1">
        <v>124</v>
      </c>
      <c r="E363" s="147" t="s">
        <v>1605</v>
      </c>
      <c r="F363" s="1" t="s">
        <v>792</v>
      </c>
      <c r="G363" s="239">
        <v>1.49</v>
      </c>
      <c r="H363" s="2">
        <v>0</v>
      </c>
      <c r="I363" s="132">
        <v>1.49</v>
      </c>
      <c r="J363" s="132">
        <v>1.49</v>
      </c>
      <c r="K363" s="132">
        <v>1.4751000000000001</v>
      </c>
      <c r="L363" s="132">
        <v>1.4601999999999999</v>
      </c>
      <c r="M363" s="132">
        <v>1.4453</v>
      </c>
      <c r="N363" s="132">
        <v>1.4303999999999999</v>
      </c>
      <c r="O363" s="132">
        <v>1.4005999999999998</v>
      </c>
      <c r="P363" s="132">
        <v>1.3708</v>
      </c>
      <c r="Q363" s="132">
        <v>1.341</v>
      </c>
      <c r="R363" s="132">
        <v>1.30375</v>
      </c>
      <c r="S363" s="132">
        <v>1.2665</v>
      </c>
      <c r="T363" s="7" t="s">
        <v>811</v>
      </c>
    </row>
    <row r="364" spans="1:20" ht="11.45" customHeight="1" x14ac:dyDescent="0.25">
      <c r="A364" s="1" t="s">
        <v>104</v>
      </c>
      <c r="B364" s="1" t="s">
        <v>104</v>
      </c>
      <c r="C364" s="1" t="s">
        <v>1189</v>
      </c>
      <c r="D364" s="1">
        <v>185</v>
      </c>
      <c r="E364" s="147" t="s">
        <v>1605</v>
      </c>
      <c r="F364" s="1" t="s">
        <v>1168</v>
      </c>
      <c r="G364" s="239">
        <v>6.39</v>
      </c>
      <c r="H364" s="2">
        <v>-6.2597809076682234E-2</v>
      </c>
      <c r="I364" s="132">
        <v>5.99</v>
      </c>
      <c r="J364" s="132">
        <v>5.99</v>
      </c>
      <c r="K364" s="132">
        <v>5.9301000000000004</v>
      </c>
      <c r="L364" s="132">
        <v>5.8702000000000005</v>
      </c>
      <c r="M364" s="132">
        <v>5.8102999999999998</v>
      </c>
      <c r="N364" s="132">
        <v>5.7504</v>
      </c>
      <c r="O364" s="132">
        <v>5.6306000000000003</v>
      </c>
      <c r="P364" s="132">
        <v>5.5108000000000006</v>
      </c>
      <c r="Q364" s="132">
        <v>5.391</v>
      </c>
      <c r="R364" s="132">
        <v>5.24125</v>
      </c>
      <c r="S364" s="132">
        <v>5.0914999999999999</v>
      </c>
      <c r="T364" s="7" t="s">
        <v>809</v>
      </c>
    </row>
    <row r="365" spans="1:20" ht="11.45" customHeight="1" x14ac:dyDescent="0.25">
      <c r="A365" s="1" t="s">
        <v>400</v>
      </c>
      <c r="B365" s="1" t="s">
        <v>837</v>
      </c>
      <c r="C365" s="1" t="s">
        <v>401</v>
      </c>
      <c r="D365" s="1">
        <v>69</v>
      </c>
      <c r="E365" s="147" t="s">
        <v>1605</v>
      </c>
      <c r="F365" s="1" t="s">
        <v>77</v>
      </c>
      <c r="G365" s="239">
        <v>149.99</v>
      </c>
      <c r="H365" s="2">
        <v>-0.13334222281485431</v>
      </c>
      <c r="I365" s="132">
        <v>129.99</v>
      </c>
      <c r="J365" s="132">
        <v>129.99</v>
      </c>
      <c r="K365" s="132">
        <v>128.6901</v>
      </c>
      <c r="L365" s="132">
        <v>127.39020000000001</v>
      </c>
      <c r="M365" s="132">
        <v>126.0903</v>
      </c>
      <c r="N365" s="132">
        <v>124.79040000000001</v>
      </c>
      <c r="O365" s="132">
        <v>122.1906</v>
      </c>
      <c r="P365" s="132">
        <v>119.59080000000002</v>
      </c>
      <c r="Q365" s="132">
        <v>116.99100000000001</v>
      </c>
      <c r="R365" s="132">
        <v>113.74125000000001</v>
      </c>
      <c r="S365" s="132">
        <v>110.4915</v>
      </c>
      <c r="T365" s="7" t="s">
        <v>809</v>
      </c>
    </row>
    <row r="366" spans="1:20" ht="11.45" customHeight="1" x14ac:dyDescent="0.25">
      <c r="A366" s="1" t="s">
        <v>324</v>
      </c>
      <c r="B366" s="1" t="s">
        <v>803</v>
      </c>
      <c r="C366" s="1" t="s">
        <v>325</v>
      </c>
      <c r="D366" s="1">
        <v>101</v>
      </c>
      <c r="E366" s="147" t="s">
        <v>1605</v>
      </c>
      <c r="F366" s="1" t="s">
        <v>1010</v>
      </c>
      <c r="G366" s="239">
        <v>49.99</v>
      </c>
      <c r="H366" s="2">
        <v>-0.30006001200240046</v>
      </c>
      <c r="I366" s="132">
        <v>34.99</v>
      </c>
      <c r="J366" s="132">
        <v>34.99</v>
      </c>
      <c r="K366" s="132">
        <v>34.640100000000004</v>
      </c>
      <c r="L366" s="132">
        <v>34.290199999999999</v>
      </c>
      <c r="M366" s="132">
        <v>33.940300000000001</v>
      </c>
      <c r="N366" s="132">
        <v>33.590400000000002</v>
      </c>
      <c r="O366" s="132">
        <v>32.890599999999999</v>
      </c>
      <c r="P366" s="132">
        <v>32.190800000000003</v>
      </c>
      <c r="Q366" s="132">
        <v>31.491000000000003</v>
      </c>
      <c r="R366" s="132">
        <v>30.616250000000001</v>
      </c>
      <c r="S366" s="132">
        <v>29.741500000000002</v>
      </c>
      <c r="T366" s="7" t="s">
        <v>832</v>
      </c>
    </row>
    <row r="367" spans="1:20" ht="11.45" customHeight="1" x14ac:dyDescent="0.25">
      <c r="A367" s="1" t="s">
        <v>297</v>
      </c>
      <c r="B367" s="1" t="s">
        <v>838</v>
      </c>
      <c r="C367" s="1" t="s">
        <v>1030</v>
      </c>
      <c r="D367" s="1">
        <v>101</v>
      </c>
      <c r="E367" s="147" t="s">
        <v>1605</v>
      </c>
      <c r="F367" s="1" t="s">
        <v>1010</v>
      </c>
      <c r="G367" s="239">
        <v>29.99</v>
      </c>
      <c r="H367" s="2">
        <v>-6.6688896298766259E-2</v>
      </c>
      <c r="I367" s="132">
        <v>27.99</v>
      </c>
      <c r="J367" s="132">
        <v>27.99</v>
      </c>
      <c r="K367" s="132">
        <v>27.710099999999997</v>
      </c>
      <c r="L367" s="132">
        <v>27.430199999999999</v>
      </c>
      <c r="M367" s="132">
        <v>27.150299999999998</v>
      </c>
      <c r="N367" s="132">
        <v>26.870399999999997</v>
      </c>
      <c r="O367" s="132">
        <v>26.310599999999997</v>
      </c>
      <c r="P367" s="132">
        <v>25.750799999999998</v>
      </c>
      <c r="Q367" s="132">
        <v>25.190999999999999</v>
      </c>
      <c r="R367" s="132">
        <v>24.491249999999997</v>
      </c>
      <c r="S367" s="132">
        <v>23.791499999999999</v>
      </c>
      <c r="T367" s="7" t="s">
        <v>832</v>
      </c>
    </row>
    <row r="368" spans="1:20" ht="11.45" customHeight="1" x14ac:dyDescent="0.25">
      <c r="A368" s="1" t="s">
        <v>353</v>
      </c>
      <c r="B368" s="1" t="s">
        <v>839</v>
      </c>
      <c r="C368" s="1" t="s">
        <v>354</v>
      </c>
      <c r="D368" s="1">
        <v>73</v>
      </c>
      <c r="E368" s="147" t="s">
        <v>1605</v>
      </c>
      <c r="F368" s="1" t="s">
        <v>77</v>
      </c>
      <c r="G368" s="239">
        <v>49.99</v>
      </c>
      <c r="H368" s="2">
        <v>0</v>
      </c>
      <c r="I368" s="132">
        <v>49.99</v>
      </c>
      <c r="J368" s="132">
        <v>49.99</v>
      </c>
      <c r="K368" s="132">
        <v>49.490099999999998</v>
      </c>
      <c r="L368" s="132">
        <v>48.990200000000002</v>
      </c>
      <c r="M368" s="132">
        <v>48.490299999999998</v>
      </c>
      <c r="N368" s="132">
        <v>47.990400000000001</v>
      </c>
      <c r="O368" s="132">
        <v>46.990600000000001</v>
      </c>
      <c r="P368" s="132">
        <v>45.990800000000007</v>
      </c>
      <c r="Q368" s="132">
        <v>44.991</v>
      </c>
      <c r="R368" s="132">
        <v>43.741250000000001</v>
      </c>
      <c r="S368" s="132">
        <v>42.491500000000002</v>
      </c>
      <c r="T368" s="7" t="s">
        <v>809</v>
      </c>
    </row>
    <row r="369" spans="1:20" ht="11.45" customHeight="1" x14ac:dyDescent="0.25">
      <c r="A369" s="1" t="s">
        <v>337</v>
      </c>
      <c r="B369" s="1" t="s">
        <v>840</v>
      </c>
      <c r="C369" s="1" t="s">
        <v>1000</v>
      </c>
      <c r="D369" s="1">
        <v>86</v>
      </c>
      <c r="E369" s="147" t="s">
        <v>1605</v>
      </c>
      <c r="F369" s="1" t="s">
        <v>997</v>
      </c>
      <c r="G369" s="239">
        <v>49.99</v>
      </c>
      <c r="H369" s="2">
        <v>-0.14002800560112022</v>
      </c>
      <c r="I369" s="132">
        <v>42.99</v>
      </c>
      <c r="J369" s="132">
        <v>42.99</v>
      </c>
      <c r="K369" s="132">
        <v>42.560099999999998</v>
      </c>
      <c r="L369" s="132">
        <v>42.130200000000002</v>
      </c>
      <c r="M369" s="132">
        <v>41.700299999999999</v>
      </c>
      <c r="N369" s="132">
        <v>41.270400000000002</v>
      </c>
      <c r="O369" s="132">
        <v>40.410600000000002</v>
      </c>
      <c r="P369" s="132">
        <v>39.550800000000002</v>
      </c>
      <c r="Q369" s="132">
        <v>38.691000000000003</v>
      </c>
      <c r="R369" s="132">
        <v>37.616250000000001</v>
      </c>
      <c r="S369" s="132">
        <v>36.541499999999999</v>
      </c>
      <c r="T369" s="7" t="s">
        <v>809</v>
      </c>
    </row>
    <row r="370" spans="1:20" ht="11.45" customHeight="1" x14ac:dyDescent="0.25">
      <c r="A370" s="1" t="s">
        <v>423</v>
      </c>
      <c r="B370" s="1" t="s">
        <v>841</v>
      </c>
      <c r="C370" s="1" t="s">
        <v>424</v>
      </c>
      <c r="D370" s="1">
        <v>72</v>
      </c>
      <c r="E370" s="147" t="s">
        <v>1605</v>
      </c>
      <c r="F370" s="1" t="s">
        <v>77</v>
      </c>
      <c r="G370" s="239">
        <v>686.99</v>
      </c>
      <c r="H370" s="2">
        <v>-0.12663939795339088</v>
      </c>
      <c r="I370" s="132">
        <v>599.99</v>
      </c>
      <c r="J370" s="132">
        <v>599.99</v>
      </c>
      <c r="K370" s="132">
        <v>593.99009999999998</v>
      </c>
      <c r="L370" s="132">
        <v>587.99019999999996</v>
      </c>
      <c r="M370" s="132">
        <v>581.99030000000005</v>
      </c>
      <c r="N370" s="132">
        <v>575.99040000000002</v>
      </c>
      <c r="O370" s="132">
        <v>563.99059999999997</v>
      </c>
      <c r="P370" s="132">
        <v>551.99080000000004</v>
      </c>
      <c r="Q370" s="132">
        <v>539.99099999999999</v>
      </c>
      <c r="R370" s="132">
        <v>524.99125000000004</v>
      </c>
      <c r="S370" s="132">
        <v>509.99149999999997</v>
      </c>
      <c r="T370" s="7" t="s">
        <v>813</v>
      </c>
    </row>
    <row r="371" spans="1:20" ht="11.45" customHeight="1" x14ac:dyDescent="0.25">
      <c r="A371" s="1" t="s">
        <v>390</v>
      </c>
      <c r="B371" s="1" t="s">
        <v>842</v>
      </c>
      <c r="C371" s="1" t="s">
        <v>391</v>
      </c>
      <c r="D371" s="1">
        <v>88</v>
      </c>
      <c r="E371" s="147" t="s">
        <v>1605</v>
      </c>
      <c r="F371" s="1" t="s">
        <v>791</v>
      </c>
      <c r="G371" s="239">
        <v>105.99</v>
      </c>
      <c r="H371" s="2">
        <v>-5.6609114067364852E-2</v>
      </c>
      <c r="I371" s="132">
        <v>99.99</v>
      </c>
      <c r="J371" s="132">
        <v>99.99</v>
      </c>
      <c r="K371" s="132">
        <v>98.990099999999998</v>
      </c>
      <c r="L371" s="132">
        <v>97.990199999999987</v>
      </c>
      <c r="M371" s="132">
        <v>96.990299999999991</v>
      </c>
      <c r="N371" s="132">
        <v>95.990399999999994</v>
      </c>
      <c r="O371" s="132">
        <v>93.990599999999986</v>
      </c>
      <c r="P371" s="132">
        <v>91.990799999999993</v>
      </c>
      <c r="Q371" s="132">
        <v>89.991</v>
      </c>
      <c r="R371" s="132">
        <v>87.491249999999994</v>
      </c>
      <c r="S371" s="132">
        <v>84.991499999999988</v>
      </c>
      <c r="T371" s="7" t="s">
        <v>809</v>
      </c>
    </row>
    <row r="372" spans="1:20" ht="11.45" customHeight="1" x14ac:dyDescent="0.25">
      <c r="A372" s="1" t="s">
        <v>370</v>
      </c>
      <c r="B372" s="1" t="s">
        <v>843</v>
      </c>
      <c r="C372" s="1" t="s">
        <v>371</v>
      </c>
      <c r="D372" s="1">
        <v>88</v>
      </c>
      <c r="E372" s="147" t="s">
        <v>1605</v>
      </c>
      <c r="F372" s="1" t="s">
        <v>791</v>
      </c>
      <c r="G372" s="239">
        <v>67.989999999999995</v>
      </c>
      <c r="H372" s="2">
        <v>-4.4124135902338581E-2</v>
      </c>
      <c r="I372" s="132">
        <v>64.989999999999995</v>
      </c>
      <c r="J372" s="132">
        <v>64.989999999999995</v>
      </c>
      <c r="K372" s="132">
        <v>64.340099999999993</v>
      </c>
      <c r="L372" s="132">
        <v>63.690199999999997</v>
      </c>
      <c r="M372" s="132">
        <v>63.040299999999995</v>
      </c>
      <c r="N372" s="132">
        <v>62.390399999999993</v>
      </c>
      <c r="O372" s="132">
        <v>61.090599999999995</v>
      </c>
      <c r="P372" s="132">
        <v>59.790799999999997</v>
      </c>
      <c r="Q372" s="132">
        <v>58.491</v>
      </c>
      <c r="R372" s="132">
        <v>56.866249999999994</v>
      </c>
      <c r="S372" s="132">
        <v>55.241499999999995</v>
      </c>
      <c r="T372" s="7" t="s">
        <v>809</v>
      </c>
    </row>
    <row r="373" spans="1:20" ht="11.45" customHeight="1" x14ac:dyDescent="0.25">
      <c r="A373" s="1" t="s">
        <v>380</v>
      </c>
      <c r="B373" s="1" t="s">
        <v>844</v>
      </c>
      <c r="C373" s="1" t="s">
        <v>381</v>
      </c>
      <c r="D373" s="1">
        <v>88</v>
      </c>
      <c r="E373" s="147" t="s">
        <v>1605</v>
      </c>
      <c r="F373" s="1" t="s">
        <v>791</v>
      </c>
      <c r="G373" s="239">
        <v>81.99</v>
      </c>
      <c r="H373" s="2">
        <v>-8.5376265398219298E-2</v>
      </c>
      <c r="I373" s="132">
        <v>74.989999999999995</v>
      </c>
      <c r="J373" s="132">
        <v>74.989999999999995</v>
      </c>
      <c r="K373" s="132">
        <v>74.240099999999998</v>
      </c>
      <c r="L373" s="132">
        <v>73.490199999999987</v>
      </c>
      <c r="M373" s="132">
        <v>72.740299999999991</v>
      </c>
      <c r="N373" s="132">
        <v>71.990399999999994</v>
      </c>
      <c r="O373" s="132">
        <v>70.490599999999986</v>
      </c>
      <c r="P373" s="132">
        <v>68.990799999999993</v>
      </c>
      <c r="Q373" s="132">
        <v>67.491</v>
      </c>
      <c r="R373" s="132">
        <v>65.616249999999994</v>
      </c>
      <c r="S373" s="132">
        <v>63.741499999999995</v>
      </c>
      <c r="T373" s="7" t="s">
        <v>809</v>
      </c>
    </row>
    <row r="374" spans="1:20" ht="11.45" customHeight="1" x14ac:dyDescent="0.25">
      <c r="A374" s="1" t="s">
        <v>316</v>
      </c>
      <c r="B374" s="1" t="s">
        <v>845</v>
      </c>
      <c r="C374" s="1" t="s">
        <v>979</v>
      </c>
      <c r="D374" s="1">
        <v>65</v>
      </c>
      <c r="E374" s="147" t="s">
        <v>1605</v>
      </c>
      <c r="F374" s="1" t="s">
        <v>77</v>
      </c>
      <c r="G374" s="239">
        <v>36.99</v>
      </c>
      <c r="H374" s="2">
        <v>-8.1103000811030002E-2</v>
      </c>
      <c r="I374" s="132">
        <v>33.99</v>
      </c>
      <c r="J374" s="132">
        <v>33.99</v>
      </c>
      <c r="K374" s="132">
        <v>33.650100000000002</v>
      </c>
      <c r="L374" s="132">
        <v>33.310200000000002</v>
      </c>
      <c r="M374" s="132">
        <v>32.970300000000002</v>
      </c>
      <c r="N374" s="132">
        <v>32.630400000000002</v>
      </c>
      <c r="O374" s="132">
        <v>31.950600000000001</v>
      </c>
      <c r="P374" s="132">
        <v>31.270800000000005</v>
      </c>
      <c r="Q374" s="132">
        <v>30.591000000000001</v>
      </c>
      <c r="R374" s="132">
        <v>29.741250000000001</v>
      </c>
      <c r="S374" s="132">
        <v>28.891500000000001</v>
      </c>
      <c r="T374" s="7" t="s">
        <v>809</v>
      </c>
    </row>
    <row r="375" spans="1:20" ht="11.45" customHeight="1" x14ac:dyDescent="0.25">
      <c r="A375" s="1" t="s">
        <v>408</v>
      </c>
      <c r="B375" s="1" t="s">
        <v>846</v>
      </c>
      <c r="C375" s="1" t="s">
        <v>409</v>
      </c>
      <c r="D375" s="1">
        <v>69</v>
      </c>
      <c r="E375" s="147" t="s">
        <v>1605</v>
      </c>
      <c r="F375" s="1" t="s">
        <v>77</v>
      </c>
      <c r="G375" s="239">
        <v>149.99</v>
      </c>
      <c r="H375" s="2">
        <v>-0.10000666711114074</v>
      </c>
      <c r="I375" s="132">
        <v>134.99</v>
      </c>
      <c r="J375" s="132">
        <v>134.99</v>
      </c>
      <c r="K375" s="132">
        <v>133.64010000000002</v>
      </c>
      <c r="L375" s="132">
        <v>132.2902</v>
      </c>
      <c r="M375" s="132">
        <v>130.94030000000001</v>
      </c>
      <c r="N375" s="132">
        <v>129.59040000000002</v>
      </c>
      <c r="O375" s="132">
        <v>126.89060000000001</v>
      </c>
      <c r="P375" s="132">
        <v>124.19080000000001</v>
      </c>
      <c r="Q375" s="132">
        <v>121.49100000000001</v>
      </c>
      <c r="R375" s="132">
        <v>118.11625000000001</v>
      </c>
      <c r="S375" s="132">
        <v>114.7415</v>
      </c>
      <c r="T375" s="7" t="s">
        <v>809</v>
      </c>
    </row>
    <row r="376" spans="1:20" ht="11.45" customHeight="1" x14ac:dyDescent="0.25">
      <c r="A376" s="1" t="s">
        <v>343</v>
      </c>
      <c r="B376" s="1" t="s">
        <v>847</v>
      </c>
      <c r="C376" s="1" t="s">
        <v>344</v>
      </c>
      <c r="D376" s="1">
        <v>80</v>
      </c>
      <c r="E376" s="147" t="s">
        <v>1605</v>
      </c>
      <c r="F376" s="1" t="s">
        <v>77</v>
      </c>
      <c r="G376" s="239">
        <v>49.99</v>
      </c>
      <c r="H376" s="2">
        <v>-0.14002800560112022</v>
      </c>
      <c r="I376" s="132">
        <v>42.99</v>
      </c>
      <c r="J376" s="132">
        <v>42.99</v>
      </c>
      <c r="K376" s="132">
        <v>42.560099999999998</v>
      </c>
      <c r="L376" s="132">
        <v>42.130200000000002</v>
      </c>
      <c r="M376" s="132">
        <v>41.700299999999999</v>
      </c>
      <c r="N376" s="132">
        <v>41.270400000000002</v>
      </c>
      <c r="O376" s="132">
        <v>40.410600000000002</v>
      </c>
      <c r="P376" s="132">
        <v>39.550800000000002</v>
      </c>
      <c r="Q376" s="132">
        <v>38.691000000000003</v>
      </c>
      <c r="R376" s="132">
        <v>37.616250000000001</v>
      </c>
      <c r="S376" s="132">
        <v>36.541499999999999</v>
      </c>
      <c r="T376" s="7" t="s">
        <v>809</v>
      </c>
    </row>
    <row r="377" spans="1:20" ht="11.45" customHeight="1" x14ac:dyDescent="0.25">
      <c r="A377" s="1" t="s">
        <v>411</v>
      </c>
      <c r="B377" s="1" t="s">
        <v>848</v>
      </c>
      <c r="C377" s="1" t="s">
        <v>412</v>
      </c>
      <c r="D377" s="1">
        <v>78</v>
      </c>
      <c r="E377" s="147" t="s">
        <v>1605</v>
      </c>
      <c r="F377" s="1" t="s">
        <v>77</v>
      </c>
      <c r="G377" s="239">
        <v>189.99</v>
      </c>
      <c r="H377" s="2">
        <v>-0.15790304752881729</v>
      </c>
      <c r="I377" s="132">
        <v>159.99</v>
      </c>
      <c r="J377" s="132">
        <v>159.99</v>
      </c>
      <c r="K377" s="132">
        <v>158.39010000000002</v>
      </c>
      <c r="L377" s="132">
        <v>156.7902</v>
      </c>
      <c r="M377" s="132">
        <v>155.19030000000001</v>
      </c>
      <c r="N377" s="132">
        <v>153.59040000000002</v>
      </c>
      <c r="O377" s="132">
        <v>150.39060000000001</v>
      </c>
      <c r="P377" s="132">
        <v>147.19080000000002</v>
      </c>
      <c r="Q377" s="132">
        <v>143.99100000000001</v>
      </c>
      <c r="R377" s="132">
        <v>139.99125000000001</v>
      </c>
      <c r="S377" s="132">
        <v>135.9915</v>
      </c>
      <c r="T377" s="7" t="s">
        <v>809</v>
      </c>
    </row>
    <row r="378" spans="1:20" ht="11.45" customHeight="1" x14ac:dyDescent="0.25">
      <c r="A378" s="1" t="s">
        <v>404</v>
      </c>
      <c r="B378" s="1" t="s">
        <v>849</v>
      </c>
      <c r="C378" s="1" t="s">
        <v>405</v>
      </c>
      <c r="D378" s="1">
        <v>79</v>
      </c>
      <c r="E378" s="147" t="s">
        <v>1605</v>
      </c>
      <c r="F378" s="1" t="s">
        <v>77</v>
      </c>
      <c r="G378" s="239">
        <v>149.99</v>
      </c>
      <c r="H378" s="2">
        <v>-0.20001333422228157</v>
      </c>
      <c r="I378" s="132">
        <v>119.99</v>
      </c>
      <c r="J378" s="132">
        <v>119.99</v>
      </c>
      <c r="K378" s="132">
        <v>118.7901</v>
      </c>
      <c r="L378" s="132">
        <v>117.5902</v>
      </c>
      <c r="M378" s="132">
        <v>116.3903</v>
      </c>
      <c r="N378" s="132">
        <v>115.1904</v>
      </c>
      <c r="O378" s="132">
        <v>112.79059999999998</v>
      </c>
      <c r="P378" s="132">
        <v>110.3908</v>
      </c>
      <c r="Q378" s="132">
        <v>107.991</v>
      </c>
      <c r="R378" s="132">
        <v>104.99124999999999</v>
      </c>
      <c r="S378" s="132">
        <v>101.99149999999999</v>
      </c>
      <c r="T378" s="7" t="s">
        <v>809</v>
      </c>
    </row>
    <row r="379" spans="1:20" ht="11.45" customHeight="1" x14ac:dyDescent="0.25">
      <c r="A379" s="1" t="s">
        <v>394</v>
      </c>
      <c r="B379" s="1" t="s">
        <v>850</v>
      </c>
      <c r="C379" s="1" t="s">
        <v>395</v>
      </c>
      <c r="D379" s="1">
        <v>90</v>
      </c>
      <c r="E379" s="147" t="s">
        <v>1605</v>
      </c>
      <c r="F379" s="1" t="s">
        <v>997</v>
      </c>
      <c r="G379" s="239">
        <v>99.99</v>
      </c>
      <c r="H379" s="2">
        <v>0</v>
      </c>
      <c r="I379" s="132">
        <v>99.99</v>
      </c>
      <c r="J379" s="132">
        <v>99.99</v>
      </c>
      <c r="K379" s="132">
        <v>98.990099999999998</v>
      </c>
      <c r="L379" s="132">
        <v>97.990199999999987</v>
      </c>
      <c r="M379" s="132">
        <v>96.990299999999991</v>
      </c>
      <c r="N379" s="132">
        <v>95.990399999999994</v>
      </c>
      <c r="O379" s="132">
        <v>93.990599999999986</v>
      </c>
      <c r="P379" s="132">
        <v>91.990799999999993</v>
      </c>
      <c r="Q379" s="132">
        <v>89.991</v>
      </c>
      <c r="R379" s="132">
        <v>87.491249999999994</v>
      </c>
      <c r="S379" s="132">
        <v>84.991499999999988</v>
      </c>
      <c r="T379" s="7" t="s">
        <v>809</v>
      </c>
    </row>
    <row r="380" spans="1:20" ht="11.45" customHeight="1" x14ac:dyDescent="0.25">
      <c r="A380" s="1" t="s">
        <v>360</v>
      </c>
      <c r="B380" s="1" t="s">
        <v>851</v>
      </c>
      <c r="C380" s="1" t="s">
        <v>361</v>
      </c>
      <c r="D380" s="1">
        <v>76</v>
      </c>
      <c r="E380" s="147" t="s">
        <v>1605</v>
      </c>
      <c r="F380" s="1" t="s">
        <v>77</v>
      </c>
      <c r="G380" s="239">
        <v>55.99</v>
      </c>
      <c r="H380" s="2">
        <v>-0.10716199321307376</v>
      </c>
      <c r="I380" s="132">
        <v>49.99</v>
      </c>
      <c r="J380" s="132">
        <v>49.99</v>
      </c>
      <c r="K380" s="132">
        <v>49.490099999999998</v>
      </c>
      <c r="L380" s="132">
        <v>48.990200000000002</v>
      </c>
      <c r="M380" s="132">
        <v>48.490299999999998</v>
      </c>
      <c r="N380" s="132">
        <v>47.990400000000001</v>
      </c>
      <c r="O380" s="132">
        <v>46.990600000000001</v>
      </c>
      <c r="P380" s="132">
        <v>45.990800000000007</v>
      </c>
      <c r="Q380" s="132">
        <v>44.991</v>
      </c>
      <c r="R380" s="132">
        <v>43.741250000000001</v>
      </c>
      <c r="S380" s="132">
        <v>42.491500000000002</v>
      </c>
      <c r="T380" s="7" t="s">
        <v>809</v>
      </c>
    </row>
    <row r="381" spans="1:20" ht="11.45" customHeight="1" x14ac:dyDescent="0.25">
      <c r="A381" s="1" t="s">
        <v>269</v>
      </c>
      <c r="B381" s="1" t="s">
        <v>852</v>
      </c>
      <c r="C381" s="1" t="s">
        <v>1029</v>
      </c>
      <c r="D381" s="1">
        <v>100</v>
      </c>
      <c r="E381" s="147" t="s">
        <v>1605</v>
      </c>
      <c r="F381" s="1" t="s">
        <v>1010</v>
      </c>
      <c r="G381" s="239">
        <v>20.99</v>
      </c>
      <c r="H381" s="2">
        <v>9.5283468318246786E-2</v>
      </c>
      <c r="I381" s="132">
        <v>22.99</v>
      </c>
      <c r="J381" s="132">
        <v>22.99</v>
      </c>
      <c r="K381" s="132">
        <v>22.760099999999998</v>
      </c>
      <c r="L381" s="132">
        <v>22.530199999999997</v>
      </c>
      <c r="M381" s="132">
        <v>22.300299999999996</v>
      </c>
      <c r="N381" s="132">
        <v>22.070399999999999</v>
      </c>
      <c r="O381" s="132">
        <v>21.610599999999998</v>
      </c>
      <c r="P381" s="132">
        <v>21.1508</v>
      </c>
      <c r="Q381" s="132">
        <v>20.690999999999999</v>
      </c>
      <c r="R381" s="132">
        <v>20.116249999999997</v>
      </c>
      <c r="S381" s="132">
        <v>19.541499999999999</v>
      </c>
      <c r="T381" s="7" t="s">
        <v>832</v>
      </c>
    </row>
    <row r="382" spans="1:20" ht="11.45" customHeight="1" x14ac:dyDescent="0.25">
      <c r="A382" s="1" t="s">
        <v>419</v>
      </c>
      <c r="B382" s="1" t="s">
        <v>853</v>
      </c>
      <c r="C382" s="1" t="s">
        <v>420</v>
      </c>
      <c r="D382" s="1">
        <v>72</v>
      </c>
      <c r="E382" s="147" t="s">
        <v>1605</v>
      </c>
      <c r="F382" s="1" t="s">
        <v>77</v>
      </c>
      <c r="G382" s="239">
        <v>299.99</v>
      </c>
      <c r="H382" s="2">
        <v>-0.10000333344444814</v>
      </c>
      <c r="I382" s="132">
        <v>269.99</v>
      </c>
      <c r="J382" s="132">
        <v>269.99</v>
      </c>
      <c r="K382" s="132">
        <v>267.2901</v>
      </c>
      <c r="L382" s="132">
        <v>264.59019999999998</v>
      </c>
      <c r="M382" s="132">
        <v>261.89030000000002</v>
      </c>
      <c r="N382" s="132">
        <v>259.19040000000001</v>
      </c>
      <c r="O382" s="132">
        <v>253.79059999999998</v>
      </c>
      <c r="P382" s="132">
        <v>248.39080000000001</v>
      </c>
      <c r="Q382" s="132">
        <v>242.99100000000001</v>
      </c>
      <c r="R382" s="132">
        <v>236.24125000000001</v>
      </c>
      <c r="S382" s="132">
        <v>229.4915</v>
      </c>
      <c r="T382" s="7" t="s">
        <v>809</v>
      </c>
    </row>
    <row r="383" spans="1:20" ht="11.45" customHeight="1" x14ac:dyDescent="0.25">
      <c r="A383" s="1" t="s">
        <v>406</v>
      </c>
      <c r="B383" s="1" t="s">
        <v>854</v>
      </c>
      <c r="C383" s="1" t="s">
        <v>407</v>
      </c>
      <c r="D383" s="1">
        <v>77</v>
      </c>
      <c r="E383" s="147" t="s">
        <v>1605</v>
      </c>
      <c r="F383" s="1" t="s">
        <v>77</v>
      </c>
      <c r="G383" s="239">
        <v>139.99</v>
      </c>
      <c r="H383" s="2">
        <v>-5.000357168369169E-2</v>
      </c>
      <c r="I383" s="132">
        <v>132.99</v>
      </c>
      <c r="J383" s="132">
        <v>132.99</v>
      </c>
      <c r="K383" s="132">
        <v>131.6601</v>
      </c>
      <c r="L383" s="132">
        <v>130.33020000000002</v>
      </c>
      <c r="M383" s="132">
        <v>129.00030000000001</v>
      </c>
      <c r="N383" s="132">
        <v>127.6704</v>
      </c>
      <c r="O383" s="132">
        <v>125.0106</v>
      </c>
      <c r="P383" s="132">
        <v>122.35080000000001</v>
      </c>
      <c r="Q383" s="132">
        <v>119.69100000000002</v>
      </c>
      <c r="R383" s="132">
        <v>116.36625000000001</v>
      </c>
      <c r="S383" s="132">
        <v>113.0415</v>
      </c>
      <c r="T383" s="7" t="s">
        <v>809</v>
      </c>
    </row>
    <row r="384" spans="1:20" ht="11.45" customHeight="1" x14ac:dyDescent="0.25">
      <c r="A384" s="1" t="s">
        <v>387</v>
      </c>
      <c r="B384" s="1" t="s">
        <v>855</v>
      </c>
      <c r="C384" s="1" t="s">
        <v>388</v>
      </c>
      <c r="D384" s="1">
        <v>90</v>
      </c>
      <c r="E384" s="147" t="s">
        <v>1605</v>
      </c>
      <c r="F384" s="1" t="s">
        <v>997</v>
      </c>
      <c r="G384" s="239">
        <v>99.99</v>
      </c>
      <c r="H384" s="2">
        <v>-0.15001500150015001</v>
      </c>
      <c r="I384" s="132">
        <v>84.99</v>
      </c>
      <c r="J384" s="132">
        <v>84.99</v>
      </c>
      <c r="K384" s="132">
        <v>84.14009999999999</v>
      </c>
      <c r="L384" s="132">
        <v>83.290199999999999</v>
      </c>
      <c r="M384" s="132">
        <v>82.440299999999993</v>
      </c>
      <c r="N384" s="132">
        <v>81.590399999999988</v>
      </c>
      <c r="O384" s="132">
        <v>79.890599999999992</v>
      </c>
      <c r="P384" s="132">
        <v>78.190799999999996</v>
      </c>
      <c r="Q384" s="132">
        <v>76.491</v>
      </c>
      <c r="R384" s="132">
        <v>74.366249999999994</v>
      </c>
      <c r="S384" s="132">
        <v>72.241499999999988</v>
      </c>
      <c r="T384" s="7" t="s">
        <v>809</v>
      </c>
    </row>
    <row r="385" spans="1:20" ht="11.45" customHeight="1" x14ac:dyDescent="0.25">
      <c r="A385" s="1" t="s">
        <v>415</v>
      </c>
      <c r="B385" s="1" t="s">
        <v>856</v>
      </c>
      <c r="C385" s="1" t="s">
        <v>416</v>
      </c>
      <c r="D385" s="1">
        <v>71</v>
      </c>
      <c r="E385" s="147" t="s">
        <v>1605</v>
      </c>
      <c r="F385" s="1" t="s">
        <v>77</v>
      </c>
      <c r="G385" s="239">
        <v>199.99</v>
      </c>
      <c r="H385" s="2">
        <v>0</v>
      </c>
      <c r="I385" s="132">
        <v>199.99</v>
      </c>
      <c r="J385" s="132">
        <v>199.99</v>
      </c>
      <c r="K385" s="132">
        <v>197.99010000000001</v>
      </c>
      <c r="L385" s="132">
        <v>195.99020000000002</v>
      </c>
      <c r="M385" s="132">
        <v>193.99029999999999</v>
      </c>
      <c r="N385" s="132">
        <v>191.99039999999999</v>
      </c>
      <c r="O385" s="132">
        <v>187.9906</v>
      </c>
      <c r="P385" s="132">
        <v>183.99080000000001</v>
      </c>
      <c r="Q385" s="132">
        <v>179.99100000000001</v>
      </c>
      <c r="R385" s="132">
        <v>174.99125000000001</v>
      </c>
      <c r="S385" s="132">
        <v>169.9915</v>
      </c>
      <c r="T385" s="7" t="s">
        <v>809</v>
      </c>
    </row>
    <row r="386" spans="1:20" ht="11.45" customHeight="1" x14ac:dyDescent="0.25">
      <c r="A386" s="1" t="s">
        <v>421</v>
      </c>
      <c r="B386" s="1" t="s">
        <v>857</v>
      </c>
      <c r="C386" s="1" t="s">
        <v>422</v>
      </c>
      <c r="D386" s="1">
        <v>79</v>
      </c>
      <c r="E386" s="147" t="s">
        <v>1605</v>
      </c>
      <c r="F386" s="1" t="s">
        <v>77</v>
      </c>
      <c r="G386" s="239">
        <v>349.99</v>
      </c>
      <c r="H386" s="2">
        <v>-5.7144489842566926E-2</v>
      </c>
      <c r="I386" s="132">
        <v>329.99</v>
      </c>
      <c r="J386" s="132">
        <v>329.99</v>
      </c>
      <c r="K386" s="132">
        <v>326.69010000000003</v>
      </c>
      <c r="L386" s="132">
        <v>323.39019999999999</v>
      </c>
      <c r="M386" s="132">
        <v>320.09030000000001</v>
      </c>
      <c r="N386" s="132">
        <v>316.79039999999998</v>
      </c>
      <c r="O386" s="132">
        <v>310.19060000000002</v>
      </c>
      <c r="P386" s="132">
        <v>303.5908</v>
      </c>
      <c r="Q386" s="132">
        <v>296.99100000000004</v>
      </c>
      <c r="R386" s="132">
        <v>288.74125000000004</v>
      </c>
      <c r="S386" s="132">
        <v>280.49149999999997</v>
      </c>
      <c r="T386" s="7" t="s">
        <v>809</v>
      </c>
    </row>
    <row r="387" spans="1:20" ht="11.45" customHeight="1" x14ac:dyDescent="0.25">
      <c r="A387" s="1" t="s">
        <v>417</v>
      </c>
      <c r="B387" s="1" t="s">
        <v>858</v>
      </c>
      <c r="C387" s="1" t="s">
        <v>418</v>
      </c>
      <c r="D387" s="1">
        <v>71</v>
      </c>
      <c r="E387" s="147" t="s">
        <v>1605</v>
      </c>
      <c r="F387" s="1" t="s">
        <v>77</v>
      </c>
      <c r="G387" s="239">
        <v>239.99</v>
      </c>
      <c r="H387" s="2">
        <v>-4.1668402850118753E-2</v>
      </c>
      <c r="I387" s="132">
        <v>229.99</v>
      </c>
      <c r="J387" s="132">
        <v>229.99</v>
      </c>
      <c r="K387" s="132">
        <v>227.6901</v>
      </c>
      <c r="L387" s="132">
        <v>225.39019999999999</v>
      </c>
      <c r="M387" s="132">
        <v>223.09030000000001</v>
      </c>
      <c r="N387" s="132">
        <v>220.79040000000001</v>
      </c>
      <c r="O387" s="132">
        <v>216.19059999999999</v>
      </c>
      <c r="P387" s="132">
        <v>211.59080000000003</v>
      </c>
      <c r="Q387" s="132">
        <v>206.99100000000001</v>
      </c>
      <c r="R387" s="132">
        <v>201.24125000000001</v>
      </c>
      <c r="S387" s="132">
        <v>195.4915</v>
      </c>
      <c r="T387" s="7" t="s">
        <v>813</v>
      </c>
    </row>
    <row r="388" spans="1:20" ht="11.45" customHeight="1" x14ac:dyDescent="0.25">
      <c r="A388" s="1" t="s">
        <v>378</v>
      </c>
      <c r="B388" s="1" t="s">
        <v>859</v>
      </c>
      <c r="C388" s="1" t="s">
        <v>379</v>
      </c>
      <c r="D388" s="1">
        <v>68</v>
      </c>
      <c r="E388" s="147" t="s">
        <v>1605</v>
      </c>
      <c r="F388" s="1" t="s">
        <v>77</v>
      </c>
      <c r="G388" s="239">
        <v>75.989999999999995</v>
      </c>
      <c r="H388" s="2">
        <v>-7.8957757599684181E-2</v>
      </c>
      <c r="I388" s="132">
        <v>69.989999999999995</v>
      </c>
      <c r="J388" s="132">
        <v>69.989999999999995</v>
      </c>
      <c r="K388" s="132">
        <v>69.290099999999995</v>
      </c>
      <c r="L388" s="132">
        <v>68.590199999999996</v>
      </c>
      <c r="M388" s="132">
        <v>67.890299999999996</v>
      </c>
      <c r="N388" s="132">
        <v>67.190399999999997</v>
      </c>
      <c r="O388" s="132">
        <v>65.790599999999998</v>
      </c>
      <c r="P388" s="132">
        <v>64.390799999999999</v>
      </c>
      <c r="Q388" s="132">
        <v>62.991</v>
      </c>
      <c r="R388" s="132">
        <v>61.241249999999994</v>
      </c>
      <c r="S388" s="132">
        <v>59.491499999999995</v>
      </c>
      <c r="T388" s="7" t="s">
        <v>809</v>
      </c>
    </row>
    <row r="389" spans="1:20" ht="11.45" customHeight="1" thickBot="1" x14ac:dyDescent="0.3"/>
    <row r="390" spans="1:20" ht="11.45" customHeight="1" x14ac:dyDescent="0.25">
      <c r="E390" s="194" t="s">
        <v>1605</v>
      </c>
      <c r="F390" s="195" t="s">
        <v>7955</v>
      </c>
    </row>
    <row r="391" spans="1:20" ht="11.45" customHeight="1" thickBot="1" x14ac:dyDescent="0.3">
      <c r="E391" s="196" t="s">
        <v>2133</v>
      </c>
      <c r="F391" s="197" t="s">
        <v>8021</v>
      </c>
    </row>
    <row r="392" spans="1:20" ht="11.45" customHeight="1" thickBot="1" x14ac:dyDescent="0.3">
      <c r="A392" s="324" t="s">
        <v>790</v>
      </c>
      <c r="B392" s="325"/>
      <c r="C392" s="325"/>
      <c r="D392" s="325"/>
      <c r="E392" s="325"/>
      <c r="F392" s="325"/>
      <c r="G392" s="325"/>
      <c r="H392" s="325"/>
      <c r="I392" s="325"/>
      <c r="J392" s="325"/>
      <c r="K392" s="325"/>
      <c r="L392" s="325"/>
      <c r="M392" s="325"/>
      <c r="N392" s="325"/>
      <c r="O392" s="325"/>
      <c r="P392" s="325"/>
      <c r="Q392" s="325"/>
      <c r="R392" s="325"/>
      <c r="S392" s="325"/>
      <c r="T392" s="325"/>
    </row>
    <row r="393" spans="1:20" ht="11.45" customHeight="1" thickBot="1" x14ac:dyDescent="0.3">
      <c r="A393" s="326" t="s">
        <v>787</v>
      </c>
      <c r="B393" s="327"/>
      <c r="C393" s="327"/>
      <c r="D393" s="327"/>
      <c r="E393" s="327"/>
      <c r="F393" s="327"/>
      <c r="G393" s="327"/>
      <c r="H393" s="327"/>
      <c r="I393" s="327"/>
      <c r="J393" s="327"/>
      <c r="K393" s="327"/>
      <c r="L393" s="327"/>
      <c r="M393" s="327"/>
      <c r="N393" s="327"/>
      <c r="O393" s="327"/>
      <c r="P393" s="327"/>
      <c r="Q393" s="327"/>
      <c r="R393" s="327"/>
      <c r="S393" s="327"/>
      <c r="T393" s="327"/>
    </row>
  </sheetData>
  <sortState ref="A2:T388">
    <sortCondition ref="A2:A388"/>
  </sortState>
  <mergeCells count="2">
    <mergeCell ref="A392:T392"/>
    <mergeCell ref="A393:T393"/>
  </mergeCells>
  <conditionalFormatting sqref="B229:B254 B267:B388">
    <cfRule type="cellIs" dxfId="27" priority="8" operator="equal">
      <formula>"NEW"</formula>
    </cfRule>
  </conditionalFormatting>
  <conditionalFormatting sqref="B2:B388">
    <cfRule type="cellIs" dxfId="26" priority="7" operator="equal">
      <formula>"new"</formula>
    </cfRule>
  </conditionalFormatting>
  <conditionalFormatting sqref="H2:H388">
    <cfRule type="cellIs" dxfId="25" priority="1" operator="equal">
      <formula>0</formula>
    </cfRule>
    <cfRule type="cellIs" dxfId="24" priority="2" operator="greaterThan">
      <formula>0</formula>
    </cfRule>
    <cfRule type="cellIs" dxfId="23" priority="3" operator="lessThan">
      <formula>0</formula>
    </cfRule>
  </conditionalFormatting>
  <pageMargins left="0.7" right="0.7" top="0.75" bottom="0.75" header="0.3" footer="0.3"/>
  <pageSetup scale="31" orientation="portrait" r:id="rId1"/>
  <headerFooter>
    <oddHeader>Page &amp;P of &amp;N</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352"/>
  <sheetViews>
    <sheetView zoomScaleNormal="100" workbookViewId="0">
      <pane ySplit="1" topLeftCell="A211" activePane="bottomLeft" state="frozen"/>
      <selection pane="bottomLeft" activeCell="C242" sqref="C242"/>
    </sheetView>
  </sheetViews>
  <sheetFormatPr defaultRowHeight="10.5" x14ac:dyDescent="0.25"/>
  <cols>
    <col min="1" max="1" width="8.42578125" style="12" customWidth="1"/>
    <col min="2" max="2" width="14" style="12" bestFit="1" customWidth="1"/>
    <col min="3" max="3" width="31" style="12" customWidth="1"/>
    <col min="4" max="4" width="7.85546875" style="12" bestFit="1" customWidth="1"/>
    <col min="5" max="5" width="12.42578125" style="12" bestFit="1" customWidth="1"/>
    <col min="6" max="6" width="18.140625" style="12" bestFit="1" customWidth="1"/>
    <col min="7" max="7" width="8" style="12" bestFit="1" customWidth="1"/>
    <col min="8" max="8" width="7" style="12" bestFit="1" customWidth="1"/>
    <col min="9" max="10" width="8" style="14" customWidth="1"/>
    <col min="11" max="11" width="8.7109375" style="14" customWidth="1"/>
    <col min="12" max="15" width="8" style="14" customWidth="1"/>
    <col min="16" max="17" width="9.5703125" style="14" customWidth="1"/>
    <col min="18" max="18" width="8.42578125" style="14" customWidth="1"/>
    <col min="19" max="19" width="9.7109375" style="14" customWidth="1"/>
    <col min="20" max="20" width="3" style="14" customWidth="1"/>
    <col min="21" max="31" width="9.140625" style="14" customWidth="1"/>
    <col min="32" max="32" width="15.28515625" style="12" bestFit="1" customWidth="1"/>
    <col min="33" max="16384" width="9.140625" style="12"/>
  </cols>
  <sheetData>
    <row r="1" spans="1:32" s="11" customFormat="1" ht="36.75" customHeight="1" x14ac:dyDescent="0.25">
      <c r="A1" s="170" t="s">
        <v>0</v>
      </c>
      <c r="B1" s="170" t="s">
        <v>597</v>
      </c>
      <c r="C1" s="171" t="s">
        <v>15</v>
      </c>
      <c r="D1" s="171" t="s">
        <v>954</v>
      </c>
      <c r="E1" s="171" t="s">
        <v>2297</v>
      </c>
      <c r="F1" s="171" t="s">
        <v>14</v>
      </c>
      <c r="G1" s="171" t="s">
        <v>8809</v>
      </c>
      <c r="H1" s="171" t="s">
        <v>2</v>
      </c>
      <c r="I1" s="172" t="s">
        <v>3</v>
      </c>
      <c r="J1" s="172" t="s">
        <v>4</v>
      </c>
      <c r="K1" s="172" t="s">
        <v>5</v>
      </c>
      <c r="L1" s="172" t="s">
        <v>6</v>
      </c>
      <c r="M1" s="172" t="s">
        <v>7</v>
      </c>
      <c r="N1" s="172" t="s">
        <v>8</v>
      </c>
      <c r="O1" s="172" t="s">
        <v>9</v>
      </c>
      <c r="P1" s="172" t="s">
        <v>10</v>
      </c>
      <c r="Q1" s="172" t="s">
        <v>11</v>
      </c>
      <c r="R1" s="173" t="s">
        <v>12</v>
      </c>
      <c r="S1" s="174" t="s">
        <v>13</v>
      </c>
      <c r="T1" s="175"/>
      <c r="U1" s="175" t="s">
        <v>3</v>
      </c>
      <c r="V1" s="175" t="s">
        <v>4</v>
      </c>
      <c r="W1" s="175" t="s">
        <v>5</v>
      </c>
      <c r="X1" s="175" t="s">
        <v>6</v>
      </c>
      <c r="Y1" s="175" t="s">
        <v>7</v>
      </c>
      <c r="Z1" s="175" t="s">
        <v>8</v>
      </c>
      <c r="AA1" s="175" t="s">
        <v>9</v>
      </c>
      <c r="AB1" s="175" t="s">
        <v>10</v>
      </c>
      <c r="AC1" s="175" t="s">
        <v>11</v>
      </c>
      <c r="AD1" s="175" t="s">
        <v>12</v>
      </c>
      <c r="AE1" s="175" t="s">
        <v>13</v>
      </c>
      <c r="AF1" s="176" t="s">
        <v>808</v>
      </c>
    </row>
    <row r="2" spans="1:32" x14ac:dyDescent="0.25">
      <c r="I2" s="163" t="s">
        <v>1601</v>
      </c>
      <c r="J2" s="163" t="s">
        <v>1601</v>
      </c>
      <c r="K2" s="163" t="s">
        <v>1601</v>
      </c>
      <c r="L2" s="163" t="s">
        <v>1601</v>
      </c>
      <c r="M2" s="163" t="s">
        <v>1601</v>
      </c>
      <c r="N2" s="163" t="s">
        <v>1601</v>
      </c>
      <c r="O2" s="163" t="s">
        <v>1601</v>
      </c>
      <c r="P2" s="163" t="s">
        <v>1601</v>
      </c>
      <c r="Q2" s="163" t="s">
        <v>1601</v>
      </c>
      <c r="R2" s="163" t="s">
        <v>1601</v>
      </c>
      <c r="S2" s="163" t="s">
        <v>1601</v>
      </c>
      <c r="U2" s="164" t="s">
        <v>1602</v>
      </c>
      <c r="V2" s="164" t="s">
        <v>1602</v>
      </c>
      <c r="W2" s="164" t="s">
        <v>1602</v>
      </c>
      <c r="X2" s="164" t="s">
        <v>1602</v>
      </c>
      <c r="Y2" s="164" t="s">
        <v>1602</v>
      </c>
      <c r="Z2" s="164" t="s">
        <v>1602</v>
      </c>
      <c r="AA2" s="164" t="s">
        <v>1602</v>
      </c>
      <c r="AB2" s="164" t="s">
        <v>1602</v>
      </c>
      <c r="AC2" s="164" t="s">
        <v>1602</v>
      </c>
      <c r="AD2" s="164" t="s">
        <v>1602</v>
      </c>
      <c r="AE2" s="164" t="s">
        <v>1602</v>
      </c>
    </row>
    <row r="3" spans="1:32" ht="11.1" customHeight="1" x14ac:dyDescent="0.25">
      <c r="A3" s="251" t="s">
        <v>434</v>
      </c>
      <c r="B3" s="1" t="s">
        <v>860</v>
      </c>
      <c r="C3" s="1" t="s">
        <v>436</v>
      </c>
      <c r="D3" s="1">
        <v>145</v>
      </c>
      <c r="E3" s="147" t="s">
        <v>1605</v>
      </c>
      <c r="F3" s="1" t="s">
        <v>1595</v>
      </c>
      <c r="G3" s="239">
        <v>159.99</v>
      </c>
      <c r="H3" s="2">
        <v>0</v>
      </c>
      <c r="I3" s="3">
        <v>159.99</v>
      </c>
      <c r="J3" s="3">
        <v>159.99</v>
      </c>
      <c r="K3" s="3">
        <v>158.39010000000002</v>
      </c>
      <c r="L3" s="3">
        <v>156.7902</v>
      </c>
      <c r="M3" s="3">
        <v>155.19030000000001</v>
      </c>
      <c r="N3" s="3">
        <v>153.59040000000002</v>
      </c>
      <c r="O3" s="3">
        <v>150.39060000000001</v>
      </c>
      <c r="P3" s="3">
        <v>147.19080000000002</v>
      </c>
      <c r="Q3" s="3">
        <v>143.99100000000001</v>
      </c>
      <c r="R3" s="3">
        <v>139.99125000000001</v>
      </c>
      <c r="S3" s="3">
        <v>135.9915</v>
      </c>
      <c r="T3" s="246"/>
      <c r="U3" s="3">
        <v>176.98900000000003</v>
      </c>
      <c r="V3" s="3">
        <v>176.98900000000003</v>
      </c>
      <c r="W3" s="3">
        <v>175.21911000000003</v>
      </c>
      <c r="X3" s="3">
        <v>173.44922000000003</v>
      </c>
      <c r="Y3" s="3">
        <v>171.67933000000002</v>
      </c>
      <c r="Z3" s="3">
        <v>169.90944000000002</v>
      </c>
      <c r="AA3" s="3">
        <v>166.36966000000001</v>
      </c>
      <c r="AB3" s="3">
        <v>162.82988000000003</v>
      </c>
      <c r="AC3" s="3">
        <v>159.29010000000002</v>
      </c>
      <c r="AD3" s="3">
        <v>154.86537500000003</v>
      </c>
      <c r="AE3" s="3">
        <v>150.44065000000003</v>
      </c>
      <c r="AF3" s="1" t="s">
        <v>764</v>
      </c>
    </row>
    <row r="4" spans="1:32" ht="11.1" customHeight="1" x14ac:dyDescent="0.25">
      <c r="A4" s="251" t="s">
        <v>1401</v>
      </c>
      <c r="B4" s="1" t="s">
        <v>958</v>
      </c>
      <c r="C4" s="1" t="s">
        <v>1554</v>
      </c>
      <c r="D4" s="1">
        <v>179</v>
      </c>
      <c r="E4" s="147" t="s">
        <v>1605</v>
      </c>
      <c r="F4" s="1" t="s">
        <v>601</v>
      </c>
      <c r="G4" s="239"/>
      <c r="H4" s="2"/>
      <c r="I4" s="3">
        <v>129.99</v>
      </c>
      <c r="J4" s="3">
        <v>129.99</v>
      </c>
      <c r="K4" s="3">
        <v>128.6901</v>
      </c>
      <c r="L4" s="3">
        <v>127.39020000000001</v>
      </c>
      <c r="M4" s="3">
        <v>126.0903</v>
      </c>
      <c r="N4" s="3">
        <v>124.79040000000001</v>
      </c>
      <c r="O4" s="3">
        <v>122.1906</v>
      </c>
      <c r="P4" s="3">
        <v>119.59080000000002</v>
      </c>
      <c r="Q4" s="3">
        <v>116.99100000000001</v>
      </c>
      <c r="R4" s="3">
        <v>113.74125000000001</v>
      </c>
      <c r="S4" s="3">
        <v>110.4915</v>
      </c>
      <c r="T4" s="246"/>
      <c r="U4" s="3">
        <v>143.989</v>
      </c>
      <c r="V4" s="3">
        <v>143.989</v>
      </c>
      <c r="W4" s="3">
        <v>142.54911000000001</v>
      </c>
      <c r="X4" s="3">
        <v>141.10921999999999</v>
      </c>
      <c r="Y4" s="3">
        <v>139.66933</v>
      </c>
      <c r="Z4" s="3">
        <v>138.22944000000001</v>
      </c>
      <c r="AA4" s="3">
        <v>135.34966</v>
      </c>
      <c r="AB4" s="3">
        <v>132.46988000000002</v>
      </c>
      <c r="AC4" s="3">
        <v>129.59010000000001</v>
      </c>
      <c r="AD4" s="3">
        <v>125.990375</v>
      </c>
      <c r="AE4" s="3">
        <v>122.39064999999999</v>
      </c>
      <c r="AF4" s="1" t="s">
        <v>807</v>
      </c>
    </row>
    <row r="5" spans="1:32" ht="11.1" customHeight="1" x14ac:dyDescent="0.25">
      <c r="A5" s="251" t="s">
        <v>1321</v>
      </c>
      <c r="B5" s="1" t="s">
        <v>958</v>
      </c>
      <c r="C5" s="1" t="s">
        <v>1465</v>
      </c>
      <c r="D5" s="1">
        <v>52</v>
      </c>
      <c r="E5" s="147" t="s">
        <v>1605</v>
      </c>
      <c r="F5" s="1" t="s">
        <v>466</v>
      </c>
      <c r="G5" s="239"/>
      <c r="H5" s="2"/>
      <c r="I5" s="3">
        <v>49.99</v>
      </c>
      <c r="J5" s="3">
        <v>49.99</v>
      </c>
      <c r="K5" s="3">
        <v>49.490099999999998</v>
      </c>
      <c r="L5" s="3">
        <v>48.990200000000002</v>
      </c>
      <c r="M5" s="3">
        <v>48.490299999999998</v>
      </c>
      <c r="N5" s="3">
        <v>47.990400000000001</v>
      </c>
      <c r="O5" s="3">
        <v>46.990600000000001</v>
      </c>
      <c r="P5" s="3">
        <v>45.990800000000007</v>
      </c>
      <c r="Q5" s="3">
        <v>44.991</v>
      </c>
      <c r="R5" s="3">
        <v>43.741250000000001</v>
      </c>
      <c r="S5" s="3">
        <v>42.491500000000002</v>
      </c>
      <c r="T5" s="246"/>
      <c r="U5" s="3">
        <v>55.989000000000004</v>
      </c>
      <c r="V5" s="3">
        <v>55.989000000000004</v>
      </c>
      <c r="W5" s="3">
        <v>55.429110000000001</v>
      </c>
      <c r="X5" s="3">
        <v>54.869220000000006</v>
      </c>
      <c r="Y5" s="3">
        <v>54.309330000000003</v>
      </c>
      <c r="Z5" s="3">
        <v>53.74944</v>
      </c>
      <c r="AA5" s="3">
        <v>52.629660000000001</v>
      </c>
      <c r="AB5" s="3">
        <v>51.50988000000001</v>
      </c>
      <c r="AC5" s="3">
        <v>50.390100000000004</v>
      </c>
      <c r="AD5" s="3">
        <v>48.990375</v>
      </c>
      <c r="AE5" s="3">
        <v>47.590650000000004</v>
      </c>
      <c r="AF5" s="1" t="s">
        <v>809</v>
      </c>
    </row>
    <row r="6" spans="1:32" ht="11.1" customHeight="1" x14ac:dyDescent="0.25">
      <c r="A6" s="251" t="s">
        <v>1320</v>
      </c>
      <c r="B6" s="1" t="s">
        <v>958</v>
      </c>
      <c r="C6" s="1" t="s">
        <v>1464</v>
      </c>
      <c r="D6" s="1">
        <v>52</v>
      </c>
      <c r="E6" s="147" t="s">
        <v>1605</v>
      </c>
      <c r="F6" s="1" t="s">
        <v>466</v>
      </c>
      <c r="G6" s="239"/>
      <c r="H6" s="2"/>
      <c r="I6" s="3">
        <v>45.99</v>
      </c>
      <c r="J6" s="3">
        <v>45.99</v>
      </c>
      <c r="K6" s="3">
        <v>45.530100000000004</v>
      </c>
      <c r="L6" s="3">
        <v>45.0702</v>
      </c>
      <c r="M6" s="3">
        <v>44.610300000000002</v>
      </c>
      <c r="N6" s="3">
        <v>44.150399999999998</v>
      </c>
      <c r="O6" s="3">
        <v>43.230600000000003</v>
      </c>
      <c r="P6" s="3">
        <v>42.3108</v>
      </c>
      <c r="Q6" s="3">
        <v>41.391000000000005</v>
      </c>
      <c r="R6" s="3">
        <v>40.241250000000001</v>
      </c>
      <c r="S6" s="3">
        <v>39.091500000000003</v>
      </c>
      <c r="T6" s="246"/>
      <c r="U6" s="3">
        <v>51.588999999999999</v>
      </c>
      <c r="V6" s="3">
        <v>51.588999999999999</v>
      </c>
      <c r="W6" s="3">
        <v>51.07311</v>
      </c>
      <c r="X6" s="3">
        <v>50.557220000000001</v>
      </c>
      <c r="Y6" s="3">
        <v>50.041329999999995</v>
      </c>
      <c r="Z6" s="3">
        <v>49.525439999999996</v>
      </c>
      <c r="AA6" s="3">
        <v>48.493659999999998</v>
      </c>
      <c r="AB6" s="3">
        <v>47.461880000000001</v>
      </c>
      <c r="AC6" s="3">
        <v>46.430100000000003</v>
      </c>
      <c r="AD6" s="3">
        <v>45.140374999999999</v>
      </c>
      <c r="AE6" s="3">
        <v>43.850649999999995</v>
      </c>
      <c r="AF6" s="1" t="s">
        <v>809</v>
      </c>
    </row>
    <row r="7" spans="1:32" ht="11.1" customHeight="1" x14ac:dyDescent="0.25">
      <c r="A7" s="251" t="s">
        <v>1427</v>
      </c>
      <c r="B7" s="1" t="s">
        <v>958</v>
      </c>
      <c r="C7" s="1" t="s">
        <v>1587</v>
      </c>
      <c r="D7" s="1">
        <v>221</v>
      </c>
      <c r="E7" s="147" t="s">
        <v>1605</v>
      </c>
      <c r="F7" s="1" t="s">
        <v>451</v>
      </c>
      <c r="G7" s="239"/>
      <c r="H7" s="2"/>
      <c r="I7" s="3">
        <v>249.99</v>
      </c>
      <c r="J7" s="3">
        <v>249.99</v>
      </c>
      <c r="K7" s="3">
        <v>247.49010000000001</v>
      </c>
      <c r="L7" s="3">
        <v>244.99020000000002</v>
      </c>
      <c r="M7" s="3">
        <v>242.49029999999999</v>
      </c>
      <c r="N7" s="3">
        <v>239.99039999999999</v>
      </c>
      <c r="O7" s="3">
        <v>234.9906</v>
      </c>
      <c r="P7" s="3">
        <v>229.99080000000001</v>
      </c>
      <c r="Q7" s="3">
        <v>224.99100000000001</v>
      </c>
      <c r="R7" s="3">
        <v>218.74125000000001</v>
      </c>
      <c r="S7" s="3">
        <v>212.4915</v>
      </c>
      <c r="T7" s="246"/>
      <c r="U7" s="3">
        <v>275.98900000000003</v>
      </c>
      <c r="V7" s="3">
        <v>275.98900000000003</v>
      </c>
      <c r="W7" s="3">
        <v>273.22911000000005</v>
      </c>
      <c r="X7" s="3">
        <v>270.46922000000001</v>
      </c>
      <c r="Y7" s="3">
        <v>267.70933000000002</v>
      </c>
      <c r="Z7" s="3">
        <v>264.94944000000004</v>
      </c>
      <c r="AA7" s="3">
        <v>259.42966000000001</v>
      </c>
      <c r="AB7" s="3">
        <v>253.90988000000004</v>
      </c>
      <c r="AC7" s="3">
        <v>248.39010000000005</v>
      </c>
      <c r="AD7" s="3">
        <v>241.49037500000003</v>
      </c>
      <c r="AE7" s="3">
        <v>234.59065000000001</v>
      </c>
      <c r="AF7" s="1" t="s">
        <v>764</v>
      </c>
    </row>
    <row r="8" spans="1:32" ht="11.1" customHeight="1" x14ac:dyDescent="0.25">
      <c r="A8" s="251" t="s">
        <v>1426</v>
      </c>
      <c r="B8" s="1" t="s">
        <v>958</v>
      </c>
      <c r="C8" s="1" t="s">
        <v>1586</v>
      </c>
      <c r="D8" s="1">
        <v>220</v>
      </c>
      <c r="E8" s="147" t="s">
        <v>1605</v>
      </c>
      <c r="F8" s="1" t="s">
        <v>451</v>
      </c>
      <c r="G8" s="239"/>
      <c r="H8" s="2"/>
      <c r="I8" s="3">
        <v>249.99</v>
      </c>
      <c r="J8" s="3">
        <v>249.99</v>
      </c>
      <c r="K8" s="3">
        <v>247.49010000000001</v>
      </c>
      <c r="L8" s="3">
        <v>244.99020000000002</v>
      </c>
      <c r="M8" s="3">
        <v>242.49029999999999</v>
      </c>
      <c r="N8" s="3">
        <v>239.99039999999999</v>
      </c>
      <c r="O8" s="3">
        <v>234.9906</v>
      </c>
      <c r="P8" s="3">
        <v>229.99080000000001</v>
      </c>
      <c r="Q8" s="3">
        <v>224.99100000000001</v>
      </c>
      <c r="R8" s="3">
        <v>218.74125000000001</v>
      </c>
      <c r="S8" s="3">
        <v>212.4915</v>
      </c>
      <c r="T8" s="246"/>
      <c r="U8" s="3">
        <v>275.98900000000003</v>
      </c>
      <c r="V8" s="3">
        <v>275.98900000000003</v>
      </c>
      <c r="W8" s="3">
        <v>273.22911000000005</v>
      </c>
      <c r="X8" s="3">
        <v>270.46922000000001</v>
      </c>
      <c r="Y8" s="3">
        <v>267.70933000000002</v>
      </c>
      <c r="Z8" s="3">
        <v>264.94944000000004</v>
      </c>
      <c r="AA8" s="3">
        <v>259.42966000000001</v>
      </c>
      <c r="AB8" s="3">
        <v>253.90988000000004</v>
      </c>
      <c r="AC8" s="3">
        <v>248.39010000000005</v>
      </c>
      <c r="AD8" s="3">
        <v>241.49037500000003</v>
      </c>
      <c r="AE8" s="3">
        <v>234.59065000000001</v>
      </c>
      <c r="AF8" s="1" t="s">
        <v>764</v>
      </c>
    </row>
    <row r="9" spans="1:32" ht="11.1" customHeight="1" x14ac:dyDescent="0.25">
      <c r="A9" s="251" t="s">
        <v>437</v>
      </c>
      <c r="B9" s="1" t="s">
        <v>861</v>
      </c>
      <c r="C9" s="1" t="s">
        <v>439</v>
      </c>
      <c r="D9" s="1">
        <v>92</v>
      </c>
      <c r="E9" s="147" t="s">
        <v>1605</v>
      </c>
      <c r="F9" s="1" t="s">
        <v>438</v>
      </c>
      <c r="G9" s="239">
        <v>99.99</v>
      </c>
      <c r="H9" s="2">
        <v>-0.10001000100010002</v>
      </c>
      <c r="I9" s="3">
        <v>89.99</v>
      </c>
      <c r="J9" s="3">
        <v>89.99</v>
      </c>
      <c r="K9" s="3">
        <v>89.090099999999993</v>
      </c>
      <c r="L9" s="3">
        <v>88.19019999999999</v>
      </c>
      <c r="M9" s="3">
        <v>87.290299999999988</v>
      </c>
      <c r="N9" s="3">
        <v>86.390399999999985</v>
      </c>
      <c r="O9" s="3">
        <v>84.590599999999995</v>
      </c>
      <c r="P9" s="3">
        <v>82.790800000000004</v>
      </c>
      <c r="Q9" s="3">
        <v>80.991</v>
      </c>
      <c r="R9" s="3">
        <v>78.741249999999994</v>
      </c>
      <c r="S9" s="3">
        <v>76.491499999999988</v>
      </c>
      <c r="T9" s="246"/>
      <c r="U9" s="3">
        <v>99.989000000000004</v>
      </c>
      <c r="V9" s="3">
        <v>99.989000000000004</v>
      </c>
      <c r="W9" s="3">
        <v>98.989109999999997</v>
      </c>
      <c r="X9" s="3">
        <v>97.989220000000003</v>
      </c>
      <c r="Y9" s="3">
        <v>96.989329999999995</v>
      </c>
      <c r="Z9" s="3">
        <v>95.989440000000002</v>
      </c>
      <c r="AA9" s="3">
        <v>93.989660000000001</v>
      </c>
      <c r="AB9" s="3">
        <v>91.989880000000014</v>
      </c>
      <c r="AC9" s="3">
        <v>89.990100000000012</v>
      </c>
      <c r="AD9" s="3">
        <v>87.490375</v>
      </c>
      <c r="AE9" s="3">
        <v>84.990650000000002</v>
      </c>
      <c r="AF9" s="1" t="s">
        <v>764</v>
      </c>
    </row>
    <row r="10" spans="1:32" ht="11.1" customHeight="1" x14ac:dyDescent="0.25">
      <c r="A10" s="251" t="s">
        <v>440</v>
      </c>
      <c r="B10" s="1" t="s">
        <v>862</v>
      </c>
      <c r="C10" s="1" t="s">
        <v>441</v>
      </c>
      <c r="D10" s="1">
        <v>92</v>
      </c>
      <c r="E10" s="147" t="s">
        <v>1605</v>
      </c>
      <c r="F10" s="1" t="s">
        <v>438</v>
      </c>
      <c r="G10" s="239">
        <v>99.99</v>
      </c>
      <c r="H10" s="2">
        <v>-0.10001000100010002</v>
      </c>
      <c r="I10" s="3">
        <v>89.99</v>
      </c>
      <c r="J10" s="3">
        <v>89.99</v>
      </c>
      <c r="K10" s="3">
        <v>89.090099999999993</v>
      </c>
      <c r="L10" s="3">
        <v>88.19019999999999</v>
      </c>
      <c r="M10" s="3">
        <v>87.290299999999988</v>
      </c>
      <c r="N10" s="3">
        <v>86.390399999999985</v>
      </c>
      <c r="O10" s="3">
        <v>84.590599999999995</v>
      </c>
      <c r="P10" s="3">
        <v>82.790800000000004</v>
      </c>
      <c r="Q10" s="3">
        <v>80.991</v>
      </c>
      <c r="R10" s="3">
        <v>78.741249999999994</v>
      </c>
      <c r="S10" s="3">
        <v>76.491499999999988</v>
      </c>
      <c r="T10" s="246"/>
      <c r="U10" s="3">
        <v>99.989000000000004</v>
      </c>
      <c r="V10" s="3">
        <v>99.989000000000004</v>
      </c>
      <c r="W10" s="3">
        <v>98.989109999999997</v>
      </c>
      <c r="X10" s="3">
        <v>97.989220000000003</v>
      </c>
      <c r="Y10" s="3">
        <v>96.989329999999995</v>
      </c>
      <c r="Z10" s="3">
        <v>95.989440000000002</v>
      </c>
      <c r="AA10" s="3">
        <v>93.989660000000001</v>
      </c>
      <c r="AB10" s="3">
        <v>91.989880000000014</v>
      </c>
      <c r="AC10" s="3">
        <v>89.990100000000012</v>
      </c>
      <c r="AD10" s="3">
        <v>87.490375</v>
      </c>
      <c r="AE10" s="3">
        <v>84.990650000000002</v>
      </c>
      <c r="AF10" s="1" t="s">
        <v>764</v>
      </c>
    </row>
    <row r="11" spans="1:32" ht="11.1" customHeight="1" x14ac:dyDescent="0.25">
      <c r="A11" s="251" t="s">
        <v>442</v>
      </c>
      <c r="B11" s="1" t="s">
        <v>863</v>
      </c>
      <c r="C11" s="1" t="s">
        <v>443</v>
      </c>
      <c r="D11" s="1">
        <v>144</v>
      </c>
      <c r="E11" s="147" t="s">
        <v>1605</v>
      </c>
      <c r="F11" s="1" t="s">
        <v>1595</v>
      </c>
      <c r="G11" s="239">
        <v>159.99</v>
      </c>
      <c r="H11" s="2">
        <v>0</v>
      </c>
      <c r="I11" s="3">
        <v>159.99</v>
      </c>
      <c r="J11" s="3">
        <v>159.99</v>
      </c>
      <c r="K11" s="3">
        <v>158.39010000000002</v>
      </c>
      <c r="L11" s="3">
        <v>156.7902</v>
      </c>
      <c r="M11" s="3">
        <v>155.19030000000001</v>
      </c>
      <c r="N11" s="3">
        <v>153.59040000000002</v>
      </c>
      <c r="O11" s="3">
        <v>150.39060000000001</v>
      </c>
      <c r="P11" s="3">
        <v>147.19080000000002</v>
      </c>
      <c r="Q11" s="3">
        <v>143.99100000000001</v>
      </c>
      <c r="R11" s="3">
        <v>139.99125000000001</v>
      </c>
      <c r="S11" s="3">
        <v>135.9915</v>
      </c>
      <c r="T11" s="246"/>
      <c r="U11" s="3">
        <v>176.98900000000003</v>
      </c>
      <c r="V11" s="3">
        <v>176.98900000000003</v>
      </c>
      <c r="W11" s="3">
        <v>175.21911000000003</v>
      </c>
      <c r="X11" s="3">
        <v>173.44922000000003</v>
      </c>
      <c r="Y11" s="3">
        <v>171.67933000000002</v>
      </c>
      <c r="Z11" s="3">
        <v>169.90944000000002</v>
      </c>
      <c r="AA11" s="3">
        <v>166.36966000000001</v>
      </c>
      <c r="AB11" s="3">
        <v>162.82988000000003</v>
      </c>
      <c r="AC11" s="3">
        <v>159.29010000000002</v>
      </c>
      <c r="AD11" s="3">
        <v>154.86537500000003</v>
      </c>
      <c r="AE11" s="3">
        <v>150.44065000000003</v>
      </c>
      <c r="AF11" s="1" t="s">
        <v>764</v>
      </c>
    </row>
    <row r="12" spans="1:32" ht="11.1" customHeight="1" x14ac:dyDescent="0.25">
      <c r="A12" s="251" t="s">
        <v>444</v>
      </c>
      <c r="B12" s="1" t="s">
        <v>864</v>
      </c>
      <c r="C12" s="1" t="s">
        <v>445</v>
      </c>
      <c r="D12" s="1">
        <v>112</v>
      </c>
      <c r="E12" s="147" t="s">
        <v>1605</v>
      </c>
      <c r="F12" s="1" t="s">
        <v>438</v>
      </c>
      <c r="G12" s="239">
        <v>119.99</v>
      </c>
      <c r="H12" s="2">
        <v>-0.25002083506958916</v>
      </c>
      <c r="I12" s="3">
        <v>89.99</v>
      </c>
      <c r="J12" s="3">
        <v>89.99</v>
      </c>
      <c r="K12" s="3">
        <v>89.090099999999993</v>
      </c>
      <c r="L12" s="3">
        <v>88.19019999999999</v>
      </c>
      <c r="M12" s="3">
        <v>87.290299999999988</v>
      </c>
      <c r="N12" s="3">
        <v>86.390399999999985</v>
      </c>
      <c r="O12" s="3">
        <v>84.590599999999995</v>
      </c>
      <c r="P12" s="3">
        <v>82.790800000000004</v>
      </c>
      <c r="Q12" s="3">
        <v>80.991</v>
      </c>
      <c r="R12" s="3">
        <v>78.741249999999994</v>
      </c>
      <c r="S12" s="3">
        <v>76.491499999999988</v>
      </c>
      <c r="T12" s="246"/>
      <c r="U12" s="3">
        <v>99.989000000000004</v>
      </c>
      <c r="V12" s="3">
        <v>99.989000000000004</v>
      </c>
      <c r="W12" s="3">
        <v>98.989109999999997</v>
      </c>
      <c r="X12" s="3">
        <v>97.989220000000003</v>
      </c>
      <c r="Y12" s="3">
        <v>96.989329999999995</v>
      </c>
      <c r="Z12" s="3">
        <v>95.989440000000002</v>
      </c>
      <c r="AA12" s="3">
        <v>93.989660000000001</v>
      </c>
      <c r="AB12" s="3">
        <v>91.989880000000014</v>
      </c>
      <c r="AC12" s="3">
        <v>89.990100000000012</v>
      </c>
      <c r="AD12" s="3">
        <v>87.490375</v>
      </c>
      <c r="AE12" s="3">
        <v>84.990650000000002</v>
      </c>
      <c r="AF12" s="1" t="s">
        <v>764</v>
      </c>
    </row>
    <row r="13" spans="1:32" ht="11.1" customHeight="1" x14ac:dyDescent="0.25">
      <c r="A13" s="251" t="s">
        <v>1312</v>
      </c>
      <c r="B13" s="1" t="s">
        <v>958</v>
      </c>
      <c r="C13" s="1" t="s">
        <v>1456</v>
      </c>
      <c r="D13" s="1">
        <v>43</v>
      </c>
      <c r="E13" s="147" t="s">
        <v>1605</v>
      </c>
      <c r="F13" s="1" t="s">
        <v>466</v>
      </c>
      <c r="G13" s="239"/>
      <c r="H13" s="2"/>
      <c r="I13" s="3">
        <v>42.99</v>
      </c>
      <c r="J13" s="3">
        <v>42.99</v>
      </c>
      <c r="K13" s="3">
        <v>42.560099999999998</v>
      </c>
      <c r="L13" s="3">
        <v>42.130200000000002</v>
      </c>
      <c r="M13" s="3">
        <v>41.700299999999999</v>
      </c>
      <c r="N13" s="3">
        <v>41.270400000000002</v>
      </c>
      <c r="O13" s="3">
        <v>40.410600000000002</v>
      </c>
      <c r="P13" s="3">
        <v>39.550800000000002</v>
      </c>
      <c r="Q13" s="3">
        <v>38.691000000000003</v>
      </c>
      <c r="R13" s="3">
        <v>37.616250000000001</v>
      </c>
      <c r="S13" s="3">
        <v>36.541499999999999</v>
      </c>
      <c r="T13" s="246"/>
      <c r="U13" s="3">
        <v>48.289000000000001</v>
      </c>
      <c r="V13" s="3">
        <v>48.289000000000001</v>
      </c>
      <c r="W13" s="3">
        <v>47.806110000000004</v>
      </c>
      <c r="X13" s="3">
        <v>47.323219999999999</v>
      </c>
      <c r="Y13" s="3">
        <v>46.840330000000002</v>
      </c>
      <c r="Z13" s="3">
        <v>46.357439999999997</v>
      </c>
      <c r="AA13" s="3">
        <v>45.391660000000002</v>
      </c>
      <c r="AB13" s="3">
        <v>44.425880000000006</v>
      </c>
      <c r="AC13" s="3">
        <v>43.460100000000004</v>
      </c>
      <c r="AD13" s="3">
        <v>42.252875000000003</v>
      </c>
      <c r="AE13" s="3">
        <v>41.045650000000002</v>
      </c>
      <c r="AF13" s="1" t="s">
        <v>809</v>
      </c>
    </row>
    <row r="14" spans="1:32" ht="11.1" customHeight="1" x14ac:dyDescent="0.25">
      <c r="A14" s="251" t="s">
        <v>446</v>
      </c>
      <c r="B14" s="1" t="s">
        <v>865</v>
      </c>
      <c r="C14" s="1" t="s">
        <v>447</v>
      </c>
      <c r="D14" s="1">
        <v>112</v>
      </c>
      <c r="E14" s="147" t="s">
        <v>1605</v>
      </c>
      <c r="F14" s="1" t="s">
        <v>438</v>
      </c>
      <c r="G14" s="239">
        <v>119.99</v>
      </c>
      <c r="H14" s="2">
        <v>-0.25002083506958916</v>
      </c>
      <c r="I14" s="3">
        <v>89.99</v>
      </c>
      <c r="J14" s="3">
        <v>89.99</v>
      </c>
      <c r="K14" s="3">
        <v>89.090099999999993</v>
      </c>
      <c r="L14" s="3">
        <v>88.19019999999999</v>
      </c>
      <c r="M14" s="3">
        <v>87.290299999999988</v>
      </c>
      <c r="N14" s="3">
        <v>86.390399999999985</v>
      </c>
      <c r="O14" s="3">
        <v>84.590599999999995</v>
      </c>
      <c r="P14" s="3">
        <v>82.790800000000004</v>
      </c>
      <c r="Q14" s="3">
        <v>80.991</v>
      </c>
      <c r="R14" s="3">
        <v>78.741249999999994</v>
      </c>
      <c r="S14" s="3">
        <v>76.491499999999988</v>
      </c>
      <c r="T14" s="246"/>
      <c r="U14" s="3">
        <v>99.989000000000004</v>
      </c>
      <c r="V14" s="3">
        <v>99.989000000000004</v>
      </c>
      <c r="W14" s="3">
        <v>98.989109999999997</v>
      </c>
      <c r="X14" s="3">
        <v>97.989220000000003</v>
      </c>
      <c r="Y14" s="3">
        <v>96.989329999999995</v>
      </c>
      <c r="Z14" s="3">
        <v>95.989440000000002</v>
      </c>
      <c r="AA14" s="3">
        <v>93.989660000000001</v>
      </c>
      <c r="AB14" s="3">
        <v>91.989880000000014</v>
      </c>
      <c r="AC14" s="3">
        <v>89.990100000000012</v>
      </c>
      <c r="AD14" s="3">
        <v>87.490375</v>
      </c>
      <c r="AE14" s="3">
        <v>84.990650000000002</v>
      </c>
      <c r="AF14" s="1" t="s">
        <v>764</v>
      </c>
    </row>
    <row r="15" spans="1:32" ht="11.1" customHeight="1" x14ac:dyDescent="0.25">
      <c r="A15" s="251" t="s">
        <v>1323</v>
      </c>
      <c r="B15" s="1" t="s">
        <v>958</v>
      </c>
      <c r="C15" s="1" t="s">
        <v>1467</v>
      </c>
      <c r="D15" s="1">
        <v>55</v>
      </c>
      <c r="E15" s="147" t="s">
        <v>1605</v>
      </c>
      <c r="F15" s="1" t="s">
        <v>466</v>
      </c>
      <c r="G15" s="239"/>
      <c r="H15" s="2"/>
      <c r="I15" s="3">
        <v>54.99</v>
      </c>
      <c r="J15" s="3">
        <v>54.99</v>
      </c>
      <c r="K15" s="3">
        <v>54.440100000000001</v>
      </c>
      <c r="L15" s="3">
        <v>53.8902</v>
      </c>
      <c r="M15" s="3">
        <v>53.340299999999999</v>
      </c>
      <c r="N15" s="3">
        <v>52.790399999999998</v>
      </c>
      <c r="O15" s="3">
        <v>51.690599999999996</v>
      </c>
      <c r="P15" s="3">
        <v>50.590800000000002</v>
      </c>
      <c r="Q15" s="3">
        <v>49.491</v>
      </c>
      <c r="R15" s="3">
        <v>48.116250000000001</v>
      </c>
      <c r="S15" s="3">
        <v>46.741500000000002</v>
      </c>
      <c r="T15" s="246"/>
      <c r="U15" s="3">
        <v>61.489000000000004</v>
      </c>
      <c r="V15" s="3">
        <v>61.489000000000004</v>
      </c>
      <c r="W15" s="3">
        <v>60.874110000000002</v>
      </c>
      <c r="X15" s="3">
        <v>60.259220000000006</v>
      </c>
      <c r="Y15" s="3">
        <v>59.644330000000004</v>
      </c>
      <c r="Z15" s="3">
        <v>59.029440000000001</v>
      </c>
      <c r="AA15" s="3">
        <v>57.799660000000003</v>
      </c>
      <c r="AB15" s="3">
        <v>56.569880000000005</v>
      </c>
      <c r="AC15" s="3">
        <v>55.340100000000007</v>
      </c>
      <c r="AD15" s="3">
        <v>53.802875</v>
      </c>
      <c r="AE15" s="3">
        <v>52.265650000000001</v>
      </c>
      <c r="AF15" s="1" t="s">
        <v>809</v>
      </c>
    </row>
    <row r="16" spans="1:32" ht="11.1" customHeight="1" x14ac:dyDescent="0.25">
      <c r="A16" s="251" t="s">
        <v>1311</v>
      </c>
      <c r="B16" s="1" t="s">
        <v>958</v>
      </c>
      <c r="C16" s="1" t="s">
        <v>1455</v>
      </c>
      <c r="D16" s="1">
        <v>43</v>
      </c>
      <c r="E16" s="147" t="s">
        <v>1605</v>
      </c>
      <c r="F16" s="1" t="s">
        <v>466</v>
      </c>
      <c r="G16" s="239"/>
      <c r="H16" s="2"/>
      <c r="I16" s="3">
        <v>49.99</v>
      </c>
      <c r="J16" s="3">
        <v>49.99</v>
      </c>
      <c r="K16" s="3">
        <v>49.490099999999998</v>
      </c>
      <c r="L16" s="3">
        <v>48.990200000000002</v>
      </c>
      <c r="M16" s="3">
        <v>48.490299999999998</v>
      </c>
      <c r="N16" s="3">
        <v>47.990400000000001</v>
      </c>
      <c r="O16" s="3">
        <v>46.990600000000001</v>
      </c>
      <c r="P16" s="3">
        <v>45.990800000000007</v>
      </c>
      <c r="Q16" s="3">
        <v>44.991</v>
      </c>
      <c r="R16" s="3">
        <v>43.741250000000001</v>
      </c>
      <c r="S16" s="3">
        <v>42.491500000000002</v>
      </c>
      <c r="T16" s="246"/>
      <c r="U16" s="3">
        <v>55.989000000000004</v>
      </c>
      <c r="V16" s="3">
        <v>55.989000000000004</v>
      </c>
      <c r="W16" s="3">
        <v>55.429110000000001</v>
      </c>
      <c r="X16" s="3">
        <v>54.869220000000006</v>
      </c>
      <c r="Y16" s="3">
        <v>54.309330000000003</v>
      </c>
      <c r="Z16" s="3">
        <v>53.74944</v>
      </c>
      <c r="AA16" s="3">
        <v>52.629660000000001</v>
      </c>
      <c r="AB16" s="3">
        <v>51.50988000000001</v>
      </c>
      <c r="AC16" s="3">
        <v>50.390100000000004</v>
      </c>
      <c r="AD16" s="3">
        <v>48.990375</v>
      </c>
      <c r="AE16" s="3">
        <v>47.590650000000004</v>
      </c>
      <c r="AF16" s="1" t="s">
        <v>809</v>
      </c>
    </row>
    <row r="17" spans="1:32" ht="11.1" customHeight="1" x14ac:dyDescent="0.25">
      <c r="A17" s="251" t="s">
        <v>1322</v>
      </c>
      <c r="B17" s="1" t="s">
        <v>958</v>
      </c>
      <c r="C17" s="1" t="s">
        <v>1466</v>
      </c>
      <c r="D17" s="1">
        <v>54</v>
      </c>
      <c r="E17" s="147" t="s">
        <v>1605</v>
      </c>
      <c r="F17" s="1" t="s">
        <v>466</v>
      </c>
      <c r="G17" s="239"/>
      <c r="H17" s="2"/>
      <c r="I17" s="3">
        <v>54.99</v>
      </c>
      <c r="J17" s="3">
        <v>54.99</v>
      </c>
      <c r="K17" s="3">
        <v>54.440100000000001</v>
      </c>
      <c r="L17" s="3">
        <v>53.8902</v>
      </c>
      <c r="M17" s="3">
        <v>53.340299999999999</v>
      </c>
      <c r="N17" s="3">
        <v>52.790399999999998</v>
      </c>
      <c r="O17" s="3">
        <v>51.690599999999996</v>
      </c>
      <c r="P17" s="3">
        <v>50.590800000000002</v>
      </c>
      <c r="Q17" s="3">
        <v>49.491</v>
      </c>
      <c r="R17" s="3">
        <v>48.116250000000001</v>
      </c>
      <c r="S17" s="3">
        <v>46.741500000000002</v>
      </c>
      <c r="T17" s="246"/>
      <c r="U17" s="3">
        <v>61.489000000000004</v>
      </c>
      <c r="V17" s="3">
        <v>61.489000000000004</v>
      </c>
      <c r="W17" s="3">
        <v>60.874110000000002</v>
      </c>
      <c r="X17" s="3">
        <v>60.259220000000006</v>
      </c>
      <c r="Y17" s="3">
        <v>59.644330000000004</v>
      </c>
      <c r="Z17" s="3">
        <v>59.029440000000001</v>
      </c>
      <c r="AA17" s="3">
        <v>57.799660000000003</v>
      </c>
      <c r="AB17" s="3">
        <v>56.569880000000005</v>
      </c>
      <c r="AC17" s="3">
        <v>55.340100000000007</v>
      </c>
      <c r="AD17" s="3">
        <v>53.802875</v>
      </c>
      <c r="AE17" s="3">
        <v>52.265650000000001</v>
      </c>
      <c r="AF17" s="1" t="s">
        <v>809</v>
      </c>
    </row>
    <row r="18" spans="1:32" ht="11.1" customHeight="1" x14ac:dyDescent="0.25">
      <c r="A18" s="251" t="s">
        <v>1310</v>
      </c>
      <c r="B18" s="1" t="s">
        <v>958</v>
      </c>
      <c r="C18" s="1" t="s">
        <v>1454</v>
      </c>
      <c r="D18" s="1">
        <v>43</v>
      </c>
      <c r="E18" s="147" t="s">
        <v>1605</v>
      </c>
      <c r="F18" s="1" t="s">
        <v>466</v>
      </c>
      <c r="G18" s="239"/>
      <c r="H18" s="2"/>
      <c r="I18" s="3">
        <v>49.99</v>
      </c>
      <c r="J18" s="3">
        <v>49.99</v>
      </c>
      <c r="K18" s="3">
        <v>49.490099999999998</v>
      </c>
      <c r="L18" s="3">
        <v>48.990200000000002</v>
      </c>
      <c r="M18" s="3">
        <v>48.490299999999998</v>
      </c>
      <c r="N18" s="3">
        <v>47.990400000000001</v>
      </c>
      <c r="O18" s="3">
        <v>46.990600000000001</v>
      </c>
      <c r="P18" s="3">
        <v>45.990800000000007</v>
      </c>
      <c r="Q18" s="3">
        <v>44.991</v>
      </c>
      <c r="R18" s="3">
        <v>43.741250000000001</v>
      </c>
      <c r="S18" s="3">
        <v>42.491500000000002</v>
      </c>
      <c r="T18" s="246"/>
      <c r="U18" s="3">
        <v>55.989000000000004</v>
      </c>
      <c r="V18" s="3">
        <v>55.989000000000004</v>
      </c>
      <c r="W18" s="3">
        <v>55.429110000000001</v>
      </c>
      <c r="X18" s="3">
        <v>54.869220000000006</v>
      </c>
      <c r="Y18" s="3">
        <v>54.309330000000003</v>
      </c>
      <c r="Z18" s="3">
        <v>53.74944</v>
      </c>
      <c r="AA18" s="3">
        <v>52.629660000000001</v>
      </c>
      <c r="AB18" s="3">
        <v>51.50988000000001</v>
      </c>
      <c r="AC18" s="3">
        <v>50.390100000000004</v>
      </c>
      <c r="AD18" s="3">
        <v>48.990375</v>
      </c>
      <c r="AE18" s="3">
        <v>47.590650000000004</v>
      </c>
      <c r="AF18" s="1" t="s">
        <v>809</v>
      </c>
    </row>
    <row r="19" spans="1:32" ht="11.1" customHeight="1" x14ac:dyDescent="0.25">
      <c r="A19" s="251" t="s">
        <v>448</v>
      </c>
      <c r="B19" s="1" t="s">
        <v>866</v>
      </c>
      <c r="C19" s="1" t="s">
        <v>449</v>
      </c>
      <c r="D19" s="1">
        <v>188</v>
      </c>
      <c r="E19" s="147" t="s">
        <v>1605</v>
      </c>
      <c r="F19" s="1" t="s">
        <v>1596</v>
      </c>
      <c r="G19" s="239">
        <v>109.99</v>
      </c>
      <c r="H19" s="2">
        <v>9.0917356123283943E-2</v>
      </c>
      <c r="I19" s="3">
        <v>119.99</v>
      </c>
      <c r="J19" s="3">
        <v>119.99</v>
      </c>
      <c r="K19" s="3">
        <v>118.7901</v>
      </c>
      <c r="L19" s="3">
        <v>117.5902</v>
      </c>
      <c r="M19" s="3">
        <v>116.3903</v>
      </c>
      <c r="N19" s="3">
        <v>115.1904</v>
      </c>
      <c r="O19" s="3">
        <v>112.79059999999998</v>
      </c>
      <c r="P19" s="3">
        <v>110.3908</v>
      </c>
      <c r="Q19" s="3">
        <v>107.991</v>
      </c>
      <c r="R19" s="3">
        <v>104.99124999999999</v>
      </c>
      <c r="S19" s="3">
        <v>101.99149999999999</v>
      </c>
      <c r="T19" s="246"/>
      <c r="U19" s="3">
        <v>132.989</v>
      </c>
      <c r="V19" s="3">
        <v>132.989</v>
      </c>
      <c r="W19" s="3">
        <v>131.65911</v>
      </c>
      <c r="X19" s="3">
        <v>130.32921999999999</v>
      </c>
      <c r="Y19" s="3">
        <v>128.99933000000001</v>
      </c>
      <c r="Z19" s="3">
        <v>127.66943999999999</v>
      </c>
      <c r="AA19" s="3">
        <v>125.00966</v>
      </c>
      <c r="AB19" s="3">
        <v>122.34988000000001</v>
      </c>
      <c r="AC19" s="3">
        <v>119.6901</v>
      </c>
      <c r="AD19" s="3">
        <v>116.365375</v>
      </c>
      <c r="AE19" s="3">
        <v>113.04065</v>
      </c>
      <c r="AF19" s="1" t="s">
        <v>764</v>
      </c>
    </row>
    <row r="20" spans="1:32" ht="11.1" customHeight="1" x14ac:dyDescent="0.25">
      <c r="A20" s="251" t="s">
        <v>1408</v>
      </c>
      <c r="B20" s="1" t="s">
        <v>958</v>
      </c>
      <c r="C20" s="1" t="s">
        <v>1562</v>
      </c>
      <c r="D20" s="1">
        <v>189</v>
      </c>
      <c r="E20" s="147" t="s">
        <v>1605</v>
      </c>
      <c r="F20" s="1" t="s">
        <v>1596</v>
      </c>
      <c r="G20" s="239"/>
      <c r="H20" s="2"/>
      <c r="I20" s="3">
        <v>119.99</v>
      </c>
      <c r="J20" s="3">
        <v>119.99</v>
      </c>
      <c r="K20" s="3">
        <v>118.7901</v>
      </c>
      <c r="L20" s="3">
        <v>117.5902</v>
      </c>
      <c r="M20" s="3">
        <v>116.3903</v>
      </c>
      <c r="N20" s="3">
        <v>115.1904</v>
      </c>
      <c r="O20" s="3">
        <v>112.79059999999998</v>
      </c>
      <c r="P20" s="3">
        <v>110.3908</v>
      </c>
      <c r="Q20" s="3">
        <v>107.991</v>
      </c>
      <c r="R20" s="3">
        <v>104.99124999999999</v>
      </c>
      <c r="S20" s="3">
        <v>101.99149999999999</v>
      </c>
      <c r="T20" s="246"/>
      <c r="U20" s="3">
        <v>132.989</v>
      </c>
      <c r="V20" s="3">
        <v>132.989</v>
      </c>
      <c r="W20" s="3">
        <v>131.65911</v>
      </c>
      <c r="X20" s="3">
        <v>130.32921999999999</v>
      </c>
      <c r="Y20" s="3">
        <v>128.99933000000001</v>
      </c>
      <c r="Z20" s="3">
        <v>127.66943999999999</v>
      </c>
      <c r="AA20" s="3">
        <v>125.00966</v>
      </c>
      <c r="AB20" s="3">
        <v>122.34988000000001</v>
      </c>
      <c r="AC20" s="3">
        <v>119.6901</v>
      </c>
      <c r="AD20" s="3">
        <v>116.365375</v>
      </c>
      <c r="AE20" s="3">
        <v>113.04065</v>
      </c>
      <c r="AF20" s="1" t="s">
        <v>764</v>
      </c>
    </row>
    <row r="21" spans="1:32" ht="11.1" customHeight="1" x14ac:dyDescent="0.25">
      <c r="A21" s="251" t="s">
        <v>450</v>
      </c>
      <c r="B21" s="1" t="s">
        <v>867</v>
      </c>
      <c r="C21" s="1" t="s">
        <v>452</v>
      </c>
      <c r="D21" s="1">
        <v>228</v>
      </c>
      <c r="E21" s="147" t="s">
        <v>1605</v>
      </c>
      <c r="F21" s="1" t="s">
        <v>451</v>
      </c>
      <c r="G21" s="239">
        <v>389.99</v>
      </c>
      <c r="H21" s="2">
        <v>-2.564168312008E-2</v>
      </c>
      <c r="I21" s="3">
        <v>379.99</v>
      </c>
      <c r="J21" s="3">
        <v>379.99</v>
      </c>
      <c r="K21" s="3">
        <v>376.19010000000003</v>
      </c>
      <c r="L21" s="3">
        <v>372.39019999999999</v>
      </c>
      <c r="M21" s="3">
        <v>368.59030000000001</v>
      </c>
      <c r="N21" s="3">
        <v>364.79039999999998</v>
      </c>
      <c r="O21" s="3">
        <v>357.19059999999996</v>
      </c>
      <c r="P21" s="3">
        <v>349.5908</v>
      </c>
      <c r="Q21" s="3">
        <v>341.99100000000004</v>
      </c>
      <c r="R21" s="3">
        <v>332.49125000000004</v>
      </c>
      <c r="S21" s="3">
        <v>322.99149999999997</v>
      </c>
      <c r="T21" s="246"/>
      <c r="U21" s="3">
        <v>418.98900000000003</v>
      </c>
      <c r="V21" s="3">
        <v>418.98900000000003</v>
      </c>
      <c r="W21" s="3">
        <v>414.79911000000004</v>
      </c>
      <c r="X21" s="3">
        <v>410.60922000000005</v>
      </c>
      <c r="Y21" s="3">
        <v>406.41933</v>
      </c>
      <c r="Z21" s="3">
        <v>402.22944000000001</v>
      </c>
      <c r="AA21" s="3">
        <v>393.84966000000003</v>
      </c>
      <c r="AB21" s="3">
        <v>385.46988000000005</v>
      </c>
      <c r="AC21" s="3">
        <v>377.09010000000006</v>
      </c>
      <c r="AD21" s="3">
        <v>366.61537500000003</v>
      </c>
      <c r="AE21" s="3">
        <v>356.14064999999999</v>
      </c>
      <c r="AF21" s="1" t="s">
        <v>764</v>
      </c>
    </row>
    <row r="22" spans="1:32" ht="11.1" customHeight="1" x14ac:dyDescent="0.25">
      <c r="A22" s="251" t="s">
        <v>1423</v>
      </c>
      <c r="B22" s="1" t="s">
        <v>958</v>
      </c>
      <c r="C22" s="1" t="s">
        <v>1583</v>
      </c>
      <c r="D22" s="1">
        <v>217</v>
      </c>
      <c r="E22" s="147" t="s">
        <v>1605</v>
      </c>
      <c r="F22" s="1" t="s">
        <v>451</v>
      </c>
      <c r="G22" s="239"/>
      <c r="H22" s="2"/>
      <c r="I22" s="3">
        <v>169.99</v>
      </c>
      <c r="J22" s="3">
        <v>169.99</v>
      </c>
      <c r="K22" s="3">
        <v>168.2901</v>
      </c>
      <c r="L22" s="3">
        <v>166.59020000000001</v>
      </c>
      <c r="M22" s="3">
        <v>164.8903</v>
      </c>
      <c r="N22" s="3">
        <v>163.19040000000001</v>
      </c>
      <c r="O22" s="3">
        <v>159.79060000000001</v>
      </c>
      <c r="P22" s="3">
        <v>156.39080000000001</v>
      </c>
      <c r="Q22" s="3">
        <v>152.99100000000001</v>
      </c>
      <c r="R22" s="3">
        <v>148.74125000000001</v>
      </c>
      <c r="S22" s="3">
        <v>144.4915</v>
      </c>
      <c r="T22" s="246"/>
      <c r="U22" s="3">
        <v>187.98900000000003</v>
      </c>
      <c r="V22" s="3">
        <v>187.98900000000003</v>
      </c>
      <c r="W22" s="3">
        <v>186.10911000000004</v>
      </c>
      <c r="X22" s="3">
        <v>184.22922000000003</v>
      </c>
      <c r="Y22" s="3">
        <v>182.34933000000004</v>
      </c>
      <c r="Z22" s="3">
        <v>180.46944000000002</v>
      </c>
      <c r="AA22" s="3">
        <v>176.70966000000001</v>
      </c>
      <c r="AB22" s="3">
        <v>172.94988000000004</v>
      </c>
      <c r="AC22" s="3">
        <v>169.19010000000003</v>
      </c>
      <c r="AD22" s="3">
        <v>164.49037500000003</v>
      </c>
      <c r="AE22" s="3">
        <v>159.79065000000003</v>
      </c>
      <c r="AF22" s="1" t="s">
        <v>764</v>
      </c>
    </row>
    <row r="23" spans="1:32" ht="11.1" customHeight="1" x14ac:dyDescent="0.25">
      <c r="A23" s="251" t="s">
        <v>453</v>
      </c>
      <c r="B23" s="1" t="s">
        <v>868</v>
      </c>
      <c r="C23" s="1" t="s">
        <v>454</v>
      </c>
      <c r="D23" s="1">
        <v>217</v>
      </c>
      <c r="E23" s="147" t="s">
        <v>1605</v>
      </c>
      <c r="F23" s="1" t="s">
        <v>451</v>
      </c>
      <c r="G23" s="239">
        <v>229.99</v>
      </c>
      <c r="H23" s="2">
        <v>-4.3480151310926557E-2</v>
      </c>
      <c r="I23" s="3">
        <v>219.99</v>
      </c>
      <c r="J23" s="3">
        <v>219.99</v>
      </c>
      <c r="K23" s="3">
        <v>217.7901</v>
      </c>
      <c r="L23" s="3">
        <v>215.59020000000001</v>
      </c>
      <c r="M23" s="3">
        <v>213.3903</v>
      </c>
      <c r="N23" s="3">
        <v>211.19040000000001</v>
      </c>
      <c r="O23" s="3">
        <v>206.79059999999998</v>
      </c>
      <c r="P23" s="3">
        <v>202.39080000000001</v>
      </c>
      <c r="Q23" s="3">
        <v>197.99100000000001</v>
      </c>
      <c r="R23" s="3">
        <v>192.49125000000001</v>
      </c>
      <c r="S23" s="3">
        <v>186.9915</v>
      </c>
      <c r="T23" s="246"/>
      <c r="U23" s="3">
        <v>242.98900000000003</v>
      </c>
      <c r="V23" s="3">
        <v>242.98900000000003</v>
      </c>
      <c r="W23" s="3">
        <v>240.55911000000003</v>
      </c>
      <c r="X23" s="3">
        <v>238.12922000000003</v>
      </c>
      <c r="Y23" s="3">
        <v>235.69933000000003</v>
      </c>
      <c r="Z23" s="3">
        <v>233.26944000000003</v>
      </c>
      <c r="AA23" s="3">
        <v>228.40966000000003</v>
      </c>
      <c r="AB23" s="3">
        <v>223.54988000000003</v>
      </c>
      <c r="AC23" s="3">
        <v>218.69010000000003</v>
      </c>
      <c r="AD23" s="3">
        <v>212.61537500000003</v>
      </c>
      <c r="AE23" s="3">
        <v>206.54065000000003</v>
      </c>
      <c r="AF23" s="1" t="s">
        <v>764</v>
      </c>
    </row>
    <row r="24" spans="1:32" ht="11.1" customHeight="1" x14ac:dyDescent="0.25">
      <c r="A24" s="251" t="s">
        <v>455</v>
      </c>
      <c r="B24" s="1" t="s">
        <v>869</v>
      </c>
      <c r="C24" s="1" t="s">
        <v>456</v>
      </c>
      <c r="D24" s="1">
        <v>229</v>
      </c>
      <c r="E24" s="147" t="s">
        <v>1605</v>
      </c>
      <c r="F24" s="1" t="s">
        <v>451</v>
      </c>
      <c r="G24" s="239">
        <v>389.99</v>
      </c>
      <c r="H24" s="2">
        <v>-2.564168312008E-2</v>
      </c>
      <c r="I24" s="3">
        <v>379.99</v>
      </c>
      <c r="J24" s="3">
        <v>379.99</v>
      </c>
      <c r="K24" s="3">
        <v>376.19010000000003</v>
      </c>
      <c r="L24" s="3">
        <v>372.39019999999999</v>
      </c>
      <c r="M24" s="3">
        <v>368.59030000000001</v>
      </c>
      <c r="N24" s="3">
        <v>364.79039999999998</v>
      </c>
      <c r="O24" s="3">
        <v>357.19059999999996</v>
      </c>
      <c r="P24" s="3">
        <v>349.5908</v>
      </c>
      <c r="Q24" s="3">
        <v>341.99100000000004</v>
      </c>
      <c r="R24" s="3">
        <v>332.49125000000004</v>
      </c>
      <c r="S24" s="3">
        <v>322.99149999999997</v>
      </c>
      <c r="T24" s="246"/>
      <c r="U24" s="3">
        <v>418.98900000000003</v>
      </c>
      <c r="V24" s="3">
        <v>418.98900000000003</v>
      </c>
      <c r="W24" s="3">
        <v>414.79911000000004</v>
      </c>
      <c r="X24" s="3">
        <v>410.60922000000005</v>
      </c>
      <c r="Y24" s="3">
        <v>406.41933</v>
      </c>
      <c r="Z24" s="3">
        <v>402.22944000000001</v>
      </c>
      <c r="AA24" s="3">
        <v>393.84966000000003</v>
      </c>
      <c r="AB24" s="3">
        <v>385.46988000000005</v>
      </c>
      <c r="AC24" s="3">
        <v>377.09010000000006</v>
      </c>
      <c r="AD24" s="3">
        <v>366.61537500000003</v>
      </c>
      <c r="AE24" s="3">
        <v>356.14064999999999</v>
      </c>
      <c r="AF24" s="1" t="s">
        <v>764</v>
      </c>
    </row>
    <row r="25" spans="1:32" ht="11.1" customHeight="1" x14ac:dyDescent="0.25">
      <c r="A25" s="251" t="s">
        <v>457</v>
      </c>
      <c r="B25" s="1" t="s">
        <v>870</v>
      </c>
      <c r="C25" s="1" t="s">
        <v>458</v>
      </c>
      <c r="D25" s="1">
        <v>108</v>
      </c>
      <c r="E25" s="147" t="s">
        <v>1605</v>
      </c>
      <c r="F25" s="1" t="s">
        <v>438</v>
      </c>
      <c r="G25" s="239">
        <v>119.99</v>
      </c>
      <c r="H25" s="2">
        <v>0</v>
      </c>
      <c r="I25" s="3">
        <v>119.99</v>
      </c>
      <c r="J25" s="3">
        <v>119.99</v>
      </c>
      <c r="K25" s="3">
        <v>118.7901</v>
      </c>
      <c r="L25" s="3">
        <v>117.5902</v>
      </c>
      <c r="M25" s="3">
        <v>116.3903</v>
      </c>
      <c r="N25" s="3">
        <v>115.1904</v>
      </c>
      <c r="O25" s="3">
        <v>112.79059999999998</v>
      </c>
      <c r="P25" s="3">
        <v>110.3908</v>
      </c>
      <c r="Q25" s="3">
        <v>107.991</v>
      </c>
      <c r="R25" s="3">
        <v>104.99124999999999</v>
      </c>
      <c r="S25" s="3">
        <v>101.99149999999999</v>
      </c>
      <c r="T25" s="246"/>
      <c r="U25" s="3">
        <v>132.989</v>
      </c>
      <c r="V25" s="3">
        <v>132.989</v>
      </c>
      <c r="W25" s="3">
        <v>131.65911</v>
      </c>
      <c r="X25" s="3">
        <v>130.32921999999999</v>
      </c>
      <c r="Y25" s="3">
        <v>128.99933000000001</v>
      </c>
      <c r="Z25" s="3">
        <v>127.66943999999999</v>
      </c>
      <c r="AA25" s="3">
        <v>125.00966</v>
      </c>
      <c r="AB25" s="3">
        <v>122.34988000000001</v>
      </c>
      <c r="AC25" s="3">
        <v>119.6901</v>
      </c>
      <c r="AD25" s="3">
        <v>116.365375</v>
      </c>
      <c r="AE25" s="3">
        <v>113.04065</v>
      </c>
      <c r="AF25" s="1" t="s">
        <v>764</v>
      </c>
    </row>
    <row r="26" spans="1:32" ht="11.1" customHeight="1" x14ac:dyDescent="0.25">
      <c r="A26" s="252" t="s">
        <v>598</v>
      </c>
      <c r="B26" s="9" t="s">
        <v>871</v>
      </c>
      <c r="C26" s="9" t="s">
        <v>599</v>
      </c>
      <c r="D26" s="9">
        <v>61</v>
      </c>
      <c r="E26" s="254" t="s">
        <v>2133</v>
      </c>
      <c r="F26" s="9" t="s">
        <v>438</v>
      </c>
      <c r="G26" s="255">
        <v>45.99</v>
      </c>
      <c r="H26" s="256">
        <v>-4.3487714720591431E-2</v>
      </c>
      <c r="I26" s="10">
        <v>43.99</v>
      </c>
      <c r="J26" s="10">
        <v>43.99</v>
      </c>
      <c r="K26" s="10">
        <v>43.99</v>
      </c>
      <c r="L26" s="10">
        <v>43.99</v>
      </c>
      <c r="M26" s="10">
        <v>43.99</v>
      </c>
      <c r="N26" s="10">
        <v>43.99</v>
      </c>
      <c r="O26" s="10">
        <v>43.99</v>
      </c>
      <c r="P26" s="10">
        <v>43.99</v>
      </c>
      <c r="Q26" s="10">
        <v>43.99</v>
      </c>
      <c r="R26" s="10">
        <v>42.890250000000002</v>
      </c>
      <c r="S26" s="10">
        <v>41.790500000000002</v>
      </c>
      <c r="T26" s="253"/>
      <c r="U26" s="10">
        <v>49.389000000000003</v>
      </c>
      <c r="V26" s="10">
        <v>49.389000000000003</v>
      </c>
      <c r="W26" s="10">
        <v>49.389000000000003</v>
      </c>
      <c r="X26" s="10">
        <v>49.389000000000003</v>
      </c>
      <c r="Y26" s="10">
        <v>49.389000000000003</v>
      </c>
      <c r="Z26" s="10">
        <v>49.389000000000003</v>
      </c>
      <c r="AA26" s="10">
        <v>49.389000000000003</v>
      </c>
      <c r="AB26" s="10">
        <v>49.389000000000003</v>
      </c>
      <c r="AC26" s="10">
        <v>49.389000000000003</v>
      </c>
      <c r="AD26" s="10">
        <v>48.154274999999998</v>
      </c>
      <c r="AE26" s="10">
        <v>46.919550000000001</v>
      </c>
      <c r="AF26" s="9" t="s">
        <v>764</v>
      </c>
    </row>
    <row r="27" spans="1:32" ht="11.1" customHeight="1" x14ac:dyDescent="0.25">
      <c r="A27" s="252" t="s">
        <v>459</v>
      </c>
      <c r="B27" s="9" t="s">
        <v>872</v>
      </c>
      <c r="C27" s="9" t="s">
        <v>460</v>
      </c>
      <c r="D27" s="9">
        <v>60</v>
      </c>
      <c r="E27" s="254" t="s">
        <v>2133</v>
      </c>
      <c r="F27" s="9" t="s">
        <v>438</v>
      </c>
      <c r="G27" s="255">
        <v>56</v>
      </c>
      <c r="H27" s="256">
        <v>1.7678571428571464E-2</v>
      </c>
      <c r="I27" s="10">
        <v>56.99</v>
      </c>
      <c r="J27" s="10">
        <v>56.99</v>
      </c>
      <c r="K27" s="10">
        <v>56.99</v>
      </c>
      <c r="L27" s="10">
        <v>56.99</v>
      </c>
      <c r="M27" s="10">
        <v>56.99</v>
      </c>
      <c r="N27" s="10">
        <v>56.99</v>
      </c>
      <c r="O27" s="10">
        <v>56.99</v>
      </c>
      <c r="P27" s="10">
        <v>56.99</v>
      </c>
      <c r="Q27" s="10">
        <v>56.99</v>
      </c>
      <c r="R27" s="10">
        <v>55.565249999999999</v>
      </c>
      <c r="S27" s="10">
        <v>54.140499999999996</v>
      </c>
      <c r="T27" s="253"/>
      <c r="U27" s="10">
        <v>63.689000000000007</v>
      </c>
      <c r="V27" s="10">
        <v>63.689000000000007</v>
      </c>
      <c r="W27" s="10">
        <v>63.689000000000007</v>
      </c>
      <c r="X27" s="10">
        <v>63.689000000000007</v>
      </c>
      <c r="Y27" s="10">
        <v>63.689000000000007</v>
      </c>
      <c r="Z27" s="10">
        <v>63.689000000000007</v>
      </c>
      <c r="AA27" s="10">
        <v>63.689000000000007</v>
      </c>
      <c r="AB27" s="10">
        <v>63.689000000000007</v>
      </c>
      <c r="AC27" s="10">
        <v>63.689000000000007</v>
      </c>
      <c r="AD27" s="10">
        <v>62.096775000000008</v>
      </c>
      <c r="AE27" s="10">
        <v>60.504550000000002</v>
      </c>
      <c r="AF27" s="9" t="s">
        <v>764</v>
      </c>
    </row>
    <row r="28" spans="1:32" ht="11.1" customHeight="1" x14ac:dyDescent="0.25">
      <c r="A28" s="252" t="s">
        <v>461</v>
      </c>
      <c r="B28" s="9" t="s">
        <v>873</v>
      </c>
      <c r="C28" s="9" t="s">
        <v>462</v>
      </c>
      <c r="D28" s="9">
        <v>60</v>
      </c>
      <c r="E28" s="254" t="s">
        <v>2133</v>
      </c>
      <c r="F28" s="9" t="s">
        <v>438</v>
      </c>
      <c r="G28" s="255">
        <v>56</v>
      </c>
      <c r="H28" s="256">
        <v>1.7678571428571464E-2</v>
      </c>
      <c r="I28" s="10">
        <v>56.99</v>
      </c>
      <c r="J28" s="10">
        <v>56.99</v>
      </c>
      <c r="K28" s="10">
        <v>56.99</v>
      </c>
      <c r="L28" s="10">
        <v>56.99</v>
      </c>
      <c r="M28" s="10">
        <v>56.99</v>
      </c>
      <c r="N28" s="10">
        <v>56.99</v>
      </c>
      <c r="O28" s="10">
        <v>56.99</v>
      </c>
      <c r="P28" s="10">
        <v>56.99</v>
      </c>
      <c r="Q28" s="10">
        <v>56.99</v>
      </c>
      <c r="R28" s="10">
        <v>55.565249999999999</v>
      </c>
      <c r="S28" s="10">
        <v>54.140499999999996</v>
      </c>
      <c r="T28" s="253"/>
      <c r="U28" s="10">
        <v>63.689000000000007</v>
      </c>
      <c r="V28" s="10">
        <v>63.689000000000007</v>
      </c>
      <c r="W28" s="10">
        <v>63.689000000000007</v>
      </c>
      <c r="X28" s="10">
        <v>63.689000000000007</v>
      </c>
      <c r="Y28" s="10">
        <v>63.689000000000007</v>
      </c>
      <c r="Z28" s="10">
        <v>63.689000000000007</v>
      </c>
      <c r="AA28" s="10">
        <v>63.689000000000007</v>
      </c>
      <c r="AB28" s="10">
        <v>63.689000000000007</v>
      </c>
      <c r="AC28" s="10">
        <v>63.689000000000007</v>
      </c>
      <c r="AD28" s="10">
        <v>62.096775000000008</v>
      </c>
      <c r="AE28" s="10">
        <v>60.504550000000002</v>
      </c>
      <c r="AF28" s="9" t="s">
        <v>764</v>
      </c>
    </row>
    <row r="29" spans="1:32" ht="11.1" customHeight="1" x14ac:dyDescent="0.25">
      <c r="A29" s="251" t="s">
        <v>1418</v>
      </c>
      <c r="B29" s="1" t="s">
        <v>958</v>
      </c>
      <c r="C29" s="1" t="s">
        <v>1575</v>
      </c>
      <c r="D29" s="1">
        <v>201</v>
      </c>
      <c r="E29" s="147" t="s">
        <v>1605</v>
      </c>
      <c r="F29" s="1" t="s">
        <v>1596</v>
      </c>
      <c r="G29" s="239"/>
      <c r="H29" s="2"/>
      <c r="I29" s="3">
        <v>159.99</v>
      </c>
      <c r="J29" s="3">
        <v>159.99</v>
      </c>
      <c r="K29" s="3">
        <v>158.39010000000002</v>
      </c>
      <c r="L29" s="3">
        <v>156.7902</v>
      </c>
      <c r="M29" s="3">
        <v>155.19030000000001</v>
      </c>
      <c r="N29" s="3">
        <v>153.59040000000002</v>
      </c>
      <c r="O29" s="3">
        <v>150.39060000000001</v>
      </c>
      <c r="P29" s="3">
        <v>147.19080000000002</v>
      </c>
      <c r="Q29" s="3">
        <v>143.99100000000001</v>
      </c>
      <c r="R29" s="3">
        <v>139.99125000000001</v>
      </c>
      <c r="S29" s="3">
        <v>135.9915</v>
      </c>
      <c r="T29" s="246"/>
      <c r="U29" s="3">
        <v>176.989</v>
      </c>
      <c r="V29" s="3">
        <v>176.989</v>
      </c>
      <c r="W29" s="3">
        <v>175.21911</v>
      </c>
      <c r="X29" s="3">
        <v>173.44922</v>
      </c>
      <c r="Y29" s="3">
        <v>171.67932999999999</v>
      </c>
      <c r="Z29" s="3">
        <v>169.90943999999999</v>
      </c>
      <c r="AA29" s="3">
        <v>166.36965999999998</v>
      </c>
      <c r="AB29" s="3">
        <v>162.82988</v>
      </c>
      <c r="AC29" s="3">
        <v>159.2901</v>
      </c>
      <c r="AD29" s="3">
        <v>154.865375</v>
      </c>
      <c r="AE29" s="3">
        <v>150.44065000000001</v>
      </c>
      <c r="AF29" s="1" t="s">
        <v>764</v>
      </c>
    </row>
    <row r="30" spans="1:32" ht="11.1" customHeight="1" x14ac:dyDescent="0.25">
      <c r="A30" s="251" t="s">
        <v>1417</v>
      </c>
      <c r="B30" s="1" t="s">
        <v>958</v>
      </c>
      <c r="C30" s="1" t="s">
        <v>1574</v>
      </c>
      <c r="D30" s="1">
        <v>200</v>
      </c>
      <c r="E30" s="147" t="s">
        <v>1605</v>
      </c>
      <c r="F30" s="1" t="s">
        <v>1596</v>
      </c>
      <c r="G30" s="239"/>
      <c r="H30" s="2"/>
      <c r="I30" s="3">
        <v>159.99</v>
      </c>
      <c r="J30" s="3">
        <v>159.99</v>
      </c>
      <c r="K30" s="3">
        <v>158.39010000000002</v>
      </c>
      <c r="L30" s="3">
        <v>156.7902</v>
      </c>
      <c r="M30" s="3">
        <v>155.19030000000001</v>
      </c>
      <c r="N30" s="3">
        <v>153.59040000000002</v>
      </c>
      <c r="O30" s="3">
        <v>150.39060000000001</v>
      </c>
      <c r="P30" s="3">
        <v>147.19080000000002</v>
      </c>
      <c r="Q30" s="3">
        <v>143.99100000000001</v>
      </c>
      <c r="R30" s="3">
        <v>139.99125000000001</v>
      </c>
      <c r="S30" s="3">
        <v>135.9915</v>
      </c>
      <c r="T30" s="246"/>
      <c r="U30" s="3">
        <v>176.989</v>
      </c>
      <c r="V30" s="3">
        <v>176.989</v>
      </c>
      <c r="W30" s="3">
        <v>175.21911</v>
      </c>
      <c r="X30" s="3">
        <v>173.44922</v>
      </c>
      <c r="Y30" s="3">
        <v>171.67932999999999</v>
      </c>
      <c r="Z30" s="3">
        <v>169.90943999999999</v>
      </c>
      <c r="AA30" s="3">
        <v>166.36965999999998</v>
      </c>
      <c r="AB30" s="3">
        <v>162.82988</v>
      </c>
      <c r="AC30" s="3">
        <v>159.2901</v>
      </c>
      <c r="AD30" s="3">
        <v>154.865375</v>
      </c>
      <c r="AE30" s="3">
        <v>150.44065000000001</v>
      </c>
      <c r="AF30" s="1" t="s">
        <v>764</v>
      </c>
    </row>
    <row r="31" spans="1:32" ht="11.1" customHeight="1" x14ac:dyDescent="0.25">
      <c r="A31" s="251" t="s">
        <v>1339</v>
      </c>
      <c r="B31" s="1" t="s">
        <v>958</v>
      </c>
      <c r="C31" s="1" t="s">
        <v>1482</v>
      </c>
      <c r="D31" s="1">
        <v>83</v>
      </c>
      <c r="E31" s="147" t="s">
        <v>1605</v>
      </c>
      <c r="F31" s="1" t="s">
        <v>438</v>
      </c>
      <c r="G31" s="239"/>
      <c r="H31" s="2"/>
      <c r="I31" s="3">
        <v>99.99</v>
      </c>
      <c r="J31" s="3">
        <v>99.99</v>
      </c>
      <c r="K31" s="3">
        <v>98.990099999999998</v>
      </c>
      <c r="L31" s="3">
        <v>97.990199999999987</v>
      </c>
      <c r="M31" s="3">
        <v>96.990299999999991</v>
      </c>
      <c r="N31" s="3">
        <v>95.990399999999994</v>
      </c>
      <c r="O31" s="3">
        <v>93.990599999999986</v>
      </c>
      <c r="P31" s="3">
        <v>91.990799999999993</v>
      </c>
      <c r="Q31" s="3">
        <v>89.991</v>
      </c>
      <c r="R31" s="3">
        <v>87.491249999999994</v>
      </c>
      <c r="S31" s="3">
        <v>84.991499999999988</v>
      </c>
      <c r="T31" s="246"/>
      <c r="U31" s="3">
        <v>110.98899999999999</v>
      </c>
      <c r="V31" s="3">
        <v>110.98899999999999</v>
      </c>
      <c r="W31" s="3">
        <v>109.87910999999998</v>
      </c>
      <c r="X31" s="3">
        <v>108.76921999999999</v>
      </c>
      <c r="Y31" s="3">
        <v>107.65932999999998</v>
      </c>
      <c r="Z31" s="3">
        <v>106.54943999999999</v>
      </c>
      <c r="AA31" s="3">
        <v>104.32965999999999</v>
      </c>
      <c r="AB31" s="3">
        <v>102.10987999999999</v>
      </c>
      <c r="AC31" s="3">
        <v>99.89009999999999</v>
      </c>
      <c r="AD31" s="3">
        <v>97.115374999999986</v>
      </c>
      <c r="AE31" s="3">
        <v>94.340649999999982</v>
      </c>
      <c r="AF31" s="1" t="s">
        <v>764</v>
      </c>
    </row>
    <row r="32" spans="1:32" ht="11.1" customHeight="1" x14ac:dyDescent="0.25">
      <c r="A32" s="251" t="s">
        <v>1338</v>
      </c>
      <c r="B32" s="1" t="s">
        <v>958</v>
      </c>
      <c r="C32" s="1" t="s">
        <v>1481</v>
      </c>
      <c r="D32" s="1">
        <v>82</v>
      </c>
      <c r="E32" s="147" t="s">
        <v>1605</v>
      </c>
      <c r="F32" s="1" t="s">
        <v>438</v>
      </c>
      <c r="G32" s="239"/>
      <c r="H32" s="2"/>
      <c r="I32" s="3">
        <v>99.99</v>
      </c>
      <c r="J32" s="3">
        <v>99.99</v>
      </c>
      <c r="K32" s="3">
        <v>98.990099999999998</v>
      </c>
      <c r="L32" s="3">
        <v>97.990199999999987</v>
      </c>
      <c r="M32" s="3">
        <v>96.990299999999991</v>
      </c>
      <c r="N32" s="3">
        <v>95.990399999999994</v>
      </c>
      <c r="O32" s="3">
        <v>93.990599999999986</v>
      </c>
      <c r="P32" s="3">
        <v>91.990799999999993</v>
      </c>
      <c r="Q32" s="3">
        <v>89.991</v>
      </c>
      <c r="R32" s="3">
        <v>87.491249999999994</v>
      </c>
      <c r="S32" s="3">
        <v>84.991499999999988</v>
      </c>
      <c r="T32" s="246"/>
      <c r="U32" s="3">
        <v>110.98899999999999</v>
      </c>
      <c r="V32" s="3">
        <v>110.98899999999999</v>
      </c>
      <c r="W32" s="3">
        <v>109.87910999999998</v>
      </c>
      <c r="X32" s="3">
        <v>108.76921999999999</v>
      </c>
      <c r="Y32" s="3">
        <v>107.65932999999998</v>
      </c>
      <c r="Z32" s="3">
        <v>106.54943999999999</v>
      </c>
      <c r="AA32" s="3">
        <v>104.32965999999999</v>
      </c>
      <c r="AB32" s="3">
        <v>102.10987999999999</v>
      </c>
      <c r="AC32" s="3">
        <v>99.89009999999999</v>
      </c>
      <c r="AD32" s="3">
        <v>97.115374999999986</v>
      </c>
      <c r="AE32" s="3">
        <v>94.340649999999982</v>
      </c>
      <c r="AF32" s="1" t="s">
        <v>764</v>
      </c>
    </row>
    <row r="33" spans="1:32" ht="11.1" customHeight="1" x14ac:dyDescent="0.25">
      <c r="A33" s="251" t="s">
        <v>1394</v>
      </c>
      <c r="B33" s="1" t="s">
        <v>958</v>
      </c>
      <c r="C33" s="1" t="s">
        <v>1541</v>
      </c>
      <c r="D33" s="1">
        <v>155</v>
      </c>
      <c r="E33" s="147" t="s">
        <v>1605</v>
      </c>
      <c r="F33" s="1" t="s">
        <v>1595</v>
      </c>
      <c r="G33" s="239"/>
      <c r="H33" s="2"/>
      <c r="I33" s="3">
        <v>169.99</v>
      </c>
      <c r="J33" s="3">
        <v>169.99</v>
      </c>
      <c r="K33" s="3">
        <v>168.2901</v>
      </c>
      <c r="L33" s="3">
        <v>166.59020000000001</v>
      </c>
      <c r="M33" s="3">
        <v>164.8903</v>
      </c>
      <c r="N33" s="3">
        <v>163.19040000000001</v>
      </c>
      <c r="O33" s="3">
        <v>159.79060000000001</v>
      </c>
      <c r="P33" s="3">
        <v>156.39080000000001</v>
      </c>
      <c r="Q33" s="3">
        <v>152.99100000000001</v>
      </c>
      <c r="R33" s="3">
        <v>148.74125000000001</v>
      </c>
      <c r="S33" s="3">
        <v>144.4915</v>
      </c>
      <c r="T33" s="246"/>
      <c r="U33" s="3">
        <v>187.989</v>
      </c>
      <c r="V33" s="3">
        <v>187.989</v>
      </c>
      <c r="W33" s="3">
        <v>186.10911000000002</v>
      </c>
      <c r="X33" s="3">
        <v>184.22922</v>
      </c>
      <c r="Y33" s="3">
        <v>182.34933000000001</v>
      </c>
      <c r="Z33" s="3">
        <v>180.46943999999999</v>
      </c>
      <c r="AA33" s="3">
        <v>176.70965999999999</v>
      </c>
      <c r="AB33" s="3">
        <v>172.94988000000001</v>
      </c>
      <c r="AC33" s="3">
        <v>169.1901</v>
      </c>
      <c r="AD33" s="3">
        <v>164.490375</v>
      </c>
      <c r="AE33" s="3">
        <v>159.79065</v>
      </c>
      <c r="AF33" s="1" t="s">
        <v>764</v>
      </c>
    </row>
    <row r="34" spans="1:32" ht="11.1" customHeight="1" x14ac:dyDescent="0.25">
      <c r="A34" s="251" t="s">
        <v>1393</v>
      </c>
      <c r="B34" s="1" t="s">
        <v>958</v>
      </c>
      <c r="C34" s="1" t="s">
        <v>1540</v>
      </c>
      <c r="D34" s="1">
        <v>154</v>
      </c>
      <c r="E34" s="147" t="s">
        <v>1605</v>
      </c>
      <c r="F34" s="1" t="s">
        <v>1595</v>
      </c>
      <c r="G34" s="239"/>
      <c r="H34" s="2"/>
      <c r="I34" s="3">
        <v>169.99</v>
      </c>
      <c r="J34" s="3">
        <v>169.99</v>
      </c>
      <c r="K34" s="3">
        <v>168.2901</v>
      </c>
      <c r="L34" s="3">
        <v>166.59020000000001</v>
      </c>
      <c r="M34" s="3">
        <v>164.8903</v>
      </c>
      <c r="N34" s="3">
        <v>163.19040000000001</v>
      </c>
      <c r="O34" s="3">
        <v>159.79060000000001</v>
      </c>
      <c r="P34" s="3">
        <v>156.39080000000001</v>
      </c>
      <c r="Q34" s="3">
        <v>152.99100000000001</v>
      </c>
      <c r="R34" s="3">
        <v>148.74125000000001</v>
      </c>
      <c r="S34" s="3">
        <v>144.4915</v>
      </c>
      <c r="T34" s="246"/>
      <c r="U34" s="3">
        <v>187.989</v>
      </c>
      <c r="V34" s="3">
        <v>187.989</v>
      </c>
      <c r="W34" s="3">
        <v>186.10911000000002</v>
      </c>
      <c r="X34" s="3">
        <v>184.22922</v>
      </c>
      <c r="Y34" s="3">
        <v>182.34933000000001</v>
      </c>
      <c r="Z34" s="3">
        <v>180.46943999999999</v>
      </c>
      <c r="AA34" s="3">
        <v>176.70965999999999</v>
      </c>
      <c r="AB34" s="3">
        <v>172.94988000000001</v>
      </c>
      <c r="AC34" s="3">
        <v>169.1901</v>
      </c>
      <c r="AD34" s="3">
        <v>164.490375</v>
      </c>
      <c r="AE34" s="3">
        <v>159.79065</v>
      </c>
      <c r="AF34" s="1" t="s">
        <v>764</v>
      </c>
    </row>
    <row r="35" spans="1:32" ht="11.1" customHeight="1" x14ac:dyDescent="0.25">
      <c r="A35" s="251" t="s">
        <v>463</v>
      </c>
      <c r="B35" s="1" t="s">
        <v>874</v>
      </c>
      <c r="C35" s="1" t="s">
        <v>464</v>
      </c>
      <c r="D35" s="1">
        <v>124</v>
      </c>
      <c r="E35" s="147" t="s">
        <v>1605</v>
      </c>
      <c r="F35" s="1" t="s">
        <v>438</v>
      </c>
      <c r="G35" s="239">
        <v>139.99</v>
      </c>
      <c r="H35" s="2">
        <v>0.14286734766769055</v>
      </c>
      <c r="I35" s="3">
        <v>159.99</v>
      </c>
      <c r="J35" s="3">
        <v>159.99</v>
      </c>
      <c r="K35" s="3">
        <v>158.39010000000002</v>
      </c>
      <c r="L35" s="3">
        <v>156.7902</v>
      </c>
      <c r="M35" s="3">
        <v>155.19030000000001</v>
      </c>
      <c r="N35" s="3">
        <v>153.59040000000002</v>
      </c>
      <c r="O35" s="3">
        <v>150.39060000000001</v>
      </c>
      <c r="P35" s="3">
        <v>147.19080000000002</v>
      </c>
      <c r="Q35" s="3">
        <v>143.99100000000001</v>
      </c>
      <c r="R35" s="3">
        <v>139.99125000000001</v>
      </c>
      <c r="S35" s="3">
        <v>135.9915</v>
      </c>
      <c r="T35" s="246"/>
      <c r="U35" s="3">
        <v>176.98900000000003</v>
      </c>
      <c r="V35" s="3">
        <v>176.98900000000003</v>
      </c>
      <c r="W35" s="3">
        <v>175.21911000000003</v>
      </c>
      <c r="X35" s="3">
        <v>173.44922000000003</v>
      </c>
      <c r="Y35" s="3">
        <v>171.67933000000002</v>
      </c>
      <c r="Z35" s="3">
        <v>169.90944000000002</v>
      </c>
      <c r="AA35" s="3">
        <v>166.36966000000001</v>
      </c>
      <c r="AB35" s="3">
        <v>162.82988000000003</v>
      </c>
      <c r="AC35" s="3">
        <v>159.29010000000002</v>
      </c>
      <c r="AD35" s="3">
        <v>154.86537500000003</v>
      </c>
      <c r="AE35" s="3">
        <v>150.44065000000003</v>
      </c>
      <c r="AF35" s="1" t="s">
        <v>764</v>
      </c>
    </row>
    <row r="36" spans="1:32" s="13" customFormat="1" ht="11.1" customHeight="1" x14ac:dyDescent="0.25">
      <c r="A36" s="251" t="s">
        <v>1364</v>
      </c>
      <c r="B36" s="1" t="s">
        <v>958</v>
      </c>
      <c r="C36" s="1" t="s">
        <v>1510</v>
      </c>
      <c r="D36" s="1">
        <v>125</v>
      </c>
      <c r="E36" s="147" t="s">
        <v>1605</v>
      </c>
      <c r="F36" s="1" t="s">
        <v>438</v>
      </c>
      <c r="G36" s="239"/>
      <c r="H36" s="2"/>
      <c r="I36" s="3">
        <v>159.99</v>
      </c>
      <c r="J36" s="3">
        <v>159.99</v>
      </c>
      <c r="K36" s="3">
        <v>158.39010000000002</v>
      </c>
      <c r="L36" s="3">
        <v>156.7902</v>
      </c>
      <c r="M36" s="3">
        <v>155.19030000000001</v>
      </c>
      <c r="N36" s="3">
        <v>153.59040000000002</v>
      </c>
      <c r="O36" s="3">
        <v>150.39060000000001</v>
      </c>
      <c r="P36" s="3">
        <v>147.19080000000002</v>
      </c>
      <c r="Q36" s="3">
        <v>143.99100000000001</v>
      </c>
      <c r="R36" s="3">
        <v>139.99125000000001</v>
      </c>
      <c r="S36" s="3">
        <v>135.9915</v>
      </c>
      <c r="T36" s="246"/>
      <c r="U36" s="3">
        <v>176.98900000000003</v>
      </c>
      <c r="V36" s="3">
        <v>176.98900000000003</v>
      </c>
      <c r="W36" s="3">
        <v>175.21911000000003</v>
      </c>
      <c r="X36" s="3">
        <v>173.44922000000003</v>
      </c>
      <c r="Y36" s="3">
        <v>171.67933000000002</v>
      </c>
      <c r="Z36" s="3">
        <v>169.90944000000002</v>
      </c>
      <c r="AA36" s="3">
        <v>166.36966000000001</v>
      </c>
      <c r="AB36" s="3">
        <v>162.82988000000003</v>
      </c>
      <c r="AC36" s="3">
        <v>159.29010000000002</v>
      </c>
      <c r="AD36" s="3">
        <v>154.86537500000003</v>
      </c>
      <c r="AE36" s="3">
        <v>150.44065000000003</v>
      </c>
      <c r="AF36" s="1" t="s">
        <v>764</v>
      </c>
    </row>
    <row r="37" spans="1:32" ht="11.1" customHeight="1" x14ac:dyDescent="0.25">
      <c r="A37" s="251" t="s">
        <v>465</v>
      </c>
      <c r="B37" s="1" t="s">
        <v>875</v>
      </c>
      <c r="C37" s="1" t="s">
        <v>467</v>
      </c>
      <c r="D37" s="1">
        <v>37</v>
      </c>
      <c r="E37" s="147" t="s">
        <v>1605</v>
      </c>
      <c r="F37" s="1" t="s">
        <v>466</v>
      </c>
      <c r="G37" s="239">
        <v>46.99</v>
      </c>
      <c r="H37" s="2">
        <v>2.1281123643328365E-2</v>
      </c>
      <c r="I37" s="3">
        <v>47.99</v>
      </c>
      <c r="J37" s="3">
        <v>47.99</v>
      </c>
      <c r="K37" s="3">
        <v>47.510100000000001</v>
      </c>
      <c r="L37" s="3">
        <v>47.030200000000001</v>
      </c>
      <c r="M37" s="3">
        <v>46.5503</v>
      </c>
      <c r="N37" s="3">
        <v>46.070399999999999</v>
      </c>
      <c r="O37" s="3">
        <v>45.110599999999998</v>
      </c>
      <c r="P37" s="3">
        <v>44.150800000000004</v>
      </c>
      <c r="Q37" s="3">
        <v>43.191000000000003</v>
      </c>
      <c r="R37" s="3">
        <v>41.991250000000001</v>
      </c>
      <c r="S37" s="3">
        <v>40.791499999999999</v>
      </c>
      <c r="T37" s="246"/>
      <c r="U37" s="3">
        <v>53.789000000000009</v>
      </c>
      <c r="V37" s="3">
        <v>53.789000000000009</v>
      </c>
      <c r="W37" s="3">
        <v>53.251110000000011</v>
      </c>
      <c r="X37" s="3">
        <v>52.713220000000007</v>
      </c>
      <c r="Y37" s="3">
        <v>52.17533000000001</v>
      </c>
      <c r="Z37" s="3">
        <v>51.637440000000005</v>
      </c>
      <c r="AA37" s="3">
        <v>50.561660000000003</v>
      </c>
      <c r="AB37" s="3">
        <v>49.485880000000009</v>
      </c>
      <c r="AC37" s="3">
        <v>48.410100000000007</v>
      </c>
      <c r="AD37" s="3">
        <v>47.06537500000001</v>
      </c>
      <c r="AE37" s="3">
        <v>45.720650000000006</v>
      </c>
      <c r="AF37" s="1" t="s">
        <v>809</v>
      </c>
    </row>
    <row r="38" spans="1:32" s="13" customFormat="1" ht="11.1" customHeight="1" x14ac:dyDescent="0.25">
      <c r="A38" s="251" t="s">
        <v>468</v>
      </c>
      <c r="B38" s="1" t="s">
        <v>876</v>
      </c>
      <c r="C38" s="1" t="s">
        <v>469</v>
      </c>
      <c r="D38" s="1">
        <v>72</v>
      </c>
      <c r="E38" s="147" t="s">
        <v>1605</v>
      </c>
      <c r="F38" s="1" t="s">
        <v>438</v>
      </c>
      <c r="G38" s="239">
        <v>89.99</v>
      </c>
      <c r="H38" s="2">
        <v>0</v>
      </c>
      <c r="I38" s="3">
        <v>89.99</v>
      </c>
      <c r="J38" s="3">
        <v>89.99</v>
      </c>
      <c r="K38" s="3">
        <v>89.090099999999993</v>
      </c>
      <c r="L38" s="3">
        <v>88.19019999999999</v>
      </c>
      <c r="M38" s="3">
        <v>87.290299999999988</v>
      </c>
      <c r="N38" s="3">
        <v>86.390399999999985</v>
      </c>
      <c r="O38" s="3">
        <v>84.590599999999995</v>
      </c>
      <c r="P38" s="3">
        <v>82.790800000000004</v>
      </c>
      <c r="Q38" s="3">
        <v>80.991</v>
      </c>
      <c r="R38" s="3">
        <v>78.741249999999994</v>
      </c>
      <c r="S38" s="3">
        <v>76.491499999999988</v>
      </c>
      <c r="T38" s="246"/>
      <c r="U38" s="3">
        <v>99.989000000000004</v>
      </c>
      <c r="V38" s="3">
        <v>99.989000000000004</v>
      </c>
      <c r="W38" s="3">
        <v>98.989109999999997</v>
      </c>
      <c r="X38" s="3">
        <v>97.989220000000003</v>
      </c>
      <c r="Y38" s="3">
        <v>96.989329999999995</v>
      </c>
      <c r="Z38" s="3">
        <v>95.989440000000002</v>
      </c>
      <c r="AA38" s="3">
        <v>93.989660000000001</v>
      </c>
      <c r="AB38" s="3">
        <v>91.989880000000014</v>
      </c>
      <c r="AC38" s="3">
        <v>89.990100000000012</v>
      </c>
      <c r="AD38" s="3">
        <v>87.490375</v>
      </c>
      <c r="AE38" s="3">
        <v>84.990650000000002</v>
      </c>
      <c r="AF38" s="1" t="s">
        <v>764</v>
      </c>
    </row>
    <row r="39" spans="1:32" ht="11.1" customHeight="1" x14ac:dyDescent="0.25">
      <c r="A39" s="251" t="s">
        <v>470</v>
      </c>
      <c r="B39" s="1" t="s">
        <v>877</v>
      </c>
      <c r="C39" s="1" t="s">
        <v>471</v>
      </c>
      <c r="D39" s="1">
        <v>215</v>
      </c>
      <c r="E39" s="147" t="s">
        <v>1605</v>
      </c>
      <c r="F39" s="1" t="s">
        <v>451</v>
      </c>
      <c r="G39" s="239">
        <v>199.99</v>
      </c>
      <c r="H39" s="2">
        <v>0.15000750037501875</v>
      </c>
      <c r="I39" s="3">
        <v>229.99</v>
      </c>
      <c r="J39" s="3">
        <v>229.99</v>
      </c>
      <c r="K39" s="3">
        <v>227.6901</v>
      </c>
      <c r="L39" s="3">
        <v>225.39019999999999</v>
      </c>
      <c r="M39" s="3">
        <v>223.09030000000001</v>
      </c>
      <c r="N39" s="3">
        <v>220.79040000000001</v>
      </c>
      <c r="O39" s="3">
        <v>216.19059999999999</v>
      </c>
      <c r="P39" s="3">
        <v>211.59080000000003</v>
      </c>
      <c r="Q39" s="3">
        <v>206.99100000000001</v>
      </c>
      <c r="R39" s="3">
        <v>201.24125000000001</v>
      </c>
      <c r="S39" s="3">
        <v>195.4915</v>
      </c>
      <c r="T39" s="246"/>
      <c r="U39" s="3">
        <v>253.98900000000003</v>
      </c>
      <c r="V39" s="3">
        <v>253.98900000000003</v>
      </c>
      <c r="W39" s="3">
        <v>251.44911000000002</v>
      </c>
      <c r="X39" s="3">
        <v>248.90922000000003</v>
      </c>
      <c r="Y39" s="3">
        <v>246.36933000000002</v>
      </c>
      <c r="Z39" s="3">
        <v>243.82944000000003</v>
      </c>
      <c r="AA39" s="3">
        <v>238.74966000000001</v>
      </c>
      <c r="AB39" s="3">
        <v>233.66988000000003</v>
      </c>
      <c r="AC39" s="3">
        <v>228.59010000000004</v>
      </c>
      <c r="AD39" s="3">
        <v>222.24037500000003</v>
      </c>
      <c r="AE39" s="3">
        <v>215.89065000000002</v>
      </c>
      <c r="AF39" s="1" t="s">
        <v>764</v>
      </c>
    </row>
    <row r="40" spans="1:32" ht="11.1" customHeight="1" x14ac:dyDescent="0.25">
      <c r="A40" s="251" t="s">
        <v>2251</v>
      </c>
      <c r="B40" s="1" t="s">
        <v>958</v>
      </c>
      <c r="C40" s="1" t="s">
        <v>1582</v>
      </c>
      <c r="D40" s="1">
        <v>215</v>
      </c>
      <c r="E40" s="147" t="s">
        <v>1605</v>
      </c>
      <c r="F40" s="1" t="s">
        <v>451</v>
      </c>
      <c r="G40" s="239"/>
      <c r="H40" s="2"/>
      <c r="I40" s="3">
        <v>229.99</v>
      </c>
      <c r="J40" s="3">
        <v>229.99</v>
      </c>
      <c r="K40" s="3">
        <v>227.6901</v>
      </c>
      <c r="L40" s="3">
        <v>225.39019999999999</v>
      </c>
      <c r="M40" s="3">
        <v>223.09030000000001</v>
      </c>
      <c r="N40" s="3">
        <v>220.79040000000001</v>
      </c>
      <c r="O40" s="3">
        <v>216.19059999999999</v>
      </c>
      <c r="P40" s="3">
        <v>211.59080000000003</v>
      </c>
      <c r="Q40" s="3">
        <v>206.99100000000001</v>
      </c>
      <c r="R40" s="3">
        <v>201.24125000000001</v>
      </c>
      <c r="S40" s="3">
        <v>195.4915</v>
      </c>
      <c r="T40" s="246"/>
      <c r="U40" s="3">
        <v>253.98900000000003</v>
      </c>
      <c r="V40" s="3">
        <v>253.98900000000003</v>
      </c>
      <c r="W40" s="3">
        <v>251.44911000000002</v>
      </c>
      <c r="X40" s="3">
        <v>248.90922000000003</v>
      </c>
      <c r="Y40" s="3">
        <v>246.36933000000002</v>
      </c>
      <c r="Z40" s="3">
        <v>243.82944000000003</v>
      </c>
      <c r="AA40" s="3">
        <v>238.74966000000001</v>
      </c>
      <c r="AB40" s="3">
        <v>233.66988000000003</v>
      </c>
      <c r="AC40" s="3">
        <v>228.59010000000004</v>
      </c>
      <c r="AD40" s="3">
        <v>222.24037500000003</v>
      </c>
      <c r="AE40" s="3">
        <v>215.89065000000002</v>
      </c>
      <c r="AF40" s="1" t="s">
        <v>764</v>
      </c>
    </row>
    <row r="41" spans="1:32" ht="11.1" customHeight="1" x14ac:dyDescent="0.25">
      <c r="A41" s="251" t="s">
        <v>472</v>
      </c>
      <c r="B41" s="1" t="s">
        <v>878</v>
      </c>
      <c r="C41" s="1" t="s">
        <v>1487</v>
      </c>
      <c r="D41" s="1">
        <v>88</v>
      </c>
      <c r="E41" s="147" t="s">
        <v>1605</v>
      </c>
      <c r="F41" s="1" t="s">
        <v>438</v>
      </c>
      <c r="G41" s="239">
        <v>99.99</v>
      </c>
      <c r="H41" s="2">
        <v>-0.10001000100010002</v>
      </c>
      <c r="I41" s="3">
        <v>89.99</v>
      </c>
      <c r="J41" s="3">
        <v>89.99</v>
      </c>
      <c r="K41" s="3">
        <v>89.090099999999993</v>
      </c>
      <c r="L41" s="3">
        <v>88.19019999999999</v>
      </c>
      <c r="M41" s="3">
        <v>87.290299999999988</v>
      </c>
      <c r="N41" s="3">
        <v>86.390399999999985</v>
      </c>
      <c r="O41" s="3">
        <v>84.590599999999995</v>
      </c>
      <c r="P41" s="3">
        <v>82.790800000000004</v>
      </c>
      <c r="Q41" s="3">
        <v>80.991</v>
      </c>
      <c r="R41" s="3">
        <v>78.741249999999994</v>
      </c>
      <c r="S41" s="3">
        <v>76.491499999999988</v>
      </c>
      <c r="T41" s="246"/>
      <c r="U41" s="3">
        <v>99.989000000000004</v>
      </c>
      <c r="V41" s="3">
        <v>99.989000000000004</v>
      </c>
      <c r="W41" s="3">
        <v>98.989109999999997</v>
      </c>
      <c r="X41" s="3">
        <v>97.989220000000003</v>
      </c>
      <c r="Y41" s="3">
        <v>96.989329999999995</v>
      </c>
      <c r="Z41" s="3">
        <v>95.989440000000002</v>
      </c>
      <c r="AA41" s="3">
        <v>93.989660000000001</v>
      </c>
      <c r="AB41" s="3">
        <v>91.989880000000014</v>
      </c>
      <c r="AC41" s="3">
        <v>89.990100000000012</v>
      </c>
      <c r="AD41" s="3">
        <v>87.490375</v>
      </c>
      <c r="AE41" s="3">
        <v>84.990650000000002</v>
      </c>
      <c r="AF41" s="1" t="s">
        <v>764</v>
      </c>
    </row>
    <row r="42" spans="1:32" ht="11.1" customHeight="1" x14ac:dyDescent="0.25">
      <c r="A42" s="251" t="s">
        <v>473</v>
      </c>
      <c r="B42" s="1" t="s">
        <v>879</v>
      </c>
      <c r="C42" s="1" t="s">
        <v>1489</v>
      </c>
      <c r="D42" s="1">
        <v>89</v>
      </c>
      <c r="E42" s="147" t="s">
        <v>1605</v>
      </c>
      <c r="F42" s="1" t="s">
        <v>438</v>
      </c>
      <c r="G42" s="239">
        <v>99.99</v>
      </c>
      <c r="H42" s="2">
        <v>-0.10001000100010002</v>
      </c>
      <c r="I42" s="3">
        <v>89.99</v>
      </c>
      <c r="J42" s="3">
        <v>89.99</v>
      </c>
      <c r="K42" s="3">
        <v>89.090099999999993</v>
      </c>
      <c r="L42" s="3">
        <v>88.19019999999999</v>
      </c>
      <c r="M42" s="3">
        <v>87.290299999999988</v>
      </c>
      <c r="N42" s="3">
        <v>86.390399999999985</v>
      </c>
      <c r="O42" s="3">
        <v>84.590599999999995</v>
      </c>
      <c r="P42" s="3">
        <v>82.790800000000004</v>
      </c>
      <c r="Q42" s="3">
        <v>80.991</v>
      </c>
      <c r="R42" s="3">
        <v>78.741249999999994</v>
      </c>
      <c r="S42" s="3">
        <v>76.491499999999988</v>
      </c>
      <c r="T42" s="246"/>
      <c r="U42" s="3">
        <v>99.989000000000004</v>
      </c>
      <c r="V42" s="3">
        <v>99.989000000000004</v>
      </c>
      <c r="W42" s="3">
        <v>98.989109999999997</v>
      </c>
      <c r="X42" s="3">
        <v>97.989220000000003</v>
      </c>
      <c r="Y42" s="3">
        <v>96.989329999999995</v>
      </c>
      <c r="Z42" s="3">
        <v>95.989440000000002</v>
      </c>
      <c r="AA42" s="3">
        <v>93.989660000000001</v>
      </c>
      <c r="AB42" s="3">
        <v>91.989880000000014</v>
      </c>
      <c r="AC42" s="3">
        <v>89.990100000000012</v>
      </c>
      <c r="AD42" s="3">
        <v>87.490375</v>
      </c>
      <c r="AE42" s="3">
        <v>84.990650000000002</v>
      </c>
      <c r="AF42" s="1" t="s">
        <v>764</v>
      </c>
    </row>
    <row r="43" spans="1:32" ht="11.1" customHeight="1" x14ac:dyDescent="0.25">
      <c r="A43" s="251" t="s">
        <v>600</v>
      </c>
      <c r="B43" s="1" t="s">
        <v>880</v>
      </c>
      <c r="C43" s="1" t="s">
        <v>1553</v>
      </c>
      <c r="D43" s="1">
        <v>178</v>
      </c>
      <c r="E43" s="147" t="s">
        <v>1605</v>
      </c>
      <c r="F43" s="1" t="s">
        <v>601</v>
      </c>
      <c r="G43" s="239">
        <v>199.99</v>
      </c>
      <c r="H43" s="2">
        <v>-0.10000500025001249</v>
      </c>
      <c r="I43" s="3">
        <v>179.99</v>
      </c>
      <c r="J43" s="3">
        <v>179.99</v>
      </c>
      <c r="K43" s="3">
        <v>178.1901</v>
      </c>
      <c r="L43" s="3">
        <v>176.39019999999999</v>
      </c>
      <c r="M43" s="3">
        <v>174.59030000000001</v>
      </c>
      <c r="N43" s="3">
        <v>172.79040000000001</v>
      </c>
      <c r="O43" s="3">
        <v>169.19059999999999</v>
      </c>
      <c r="P43" s="3">
        <v>165.5908</v>
      </c>
      <c r="Q43" s="3">
        <v>161.99100000000001</v>
      </c>
      <c r="R43" s="3">
        <v>157.49125000000001</v>
      </c>
      <c r="S43" s="3">
        <v>152.9915</v>
      </c>
      <c r="T43" s="246"/>
      <c r="U43" s="3">
        <v>198.98900000000003</v>
      </c>
      <c r="V43" s="3">
        <v>198.98900000000003</v>
      </c>
      <c r="W43" s="3">
        <v>196.99911000000003</v>
      </c>
      <c r="X43" s="3">
        <v>195.00922000000003</v>
      </c>
      <c r="Y43" s="3">
        <v>193.01933000000002</v>
      </c>
      <c r="Z43" s="3">
        <v>191.02944000000002</v>
      </c>
      <c r="AA43" s="3">
        <v>187.04966000000002</v>
      </c>
      <c r="AB43" s="3">
        <v>183.06988000000004</v>
      </c>
      <c r="AC43" s="3">
        <v>179.09010000000004</v>
      </c>
      <c r="AD43" s="3">
        <v>174.11537500000003</v>
      </c>
      <c r="AE43" s="3">
        <v>169.14065000000002</v>
      </c>
      <c r="AF43" s="1" t="s">
        <v>807</v>
      </c>
    </row>
    <row r="44" spans="1:32" s="13" customFormat="1" ht="11.1" customHeight="1" x14ac:dyDescent="0.25">
      <c r="A44" s="251" t="s">
        <v>474</v>
      </c>
      <c r="B44" s="1" t="s">
        <v>881</v>
      </c>
      <c r="C44" s="1" t="s">
        <v>475</v>
      </c>
      <c r="D44" s="1">
        <v>147</v>
      </c>
      <c r="E44" s="147" t="s">
        <v>1605</v>
      </c>
      <c r="F44" s="1" t="s">
        <v>1595</v>
      </c>
      <c r="G44" s="239">
        <v>159.99</v>
      </c>
      <c r="H44" s="2">
        <v>0</v>
      </c>
      <c r="I44" s="3">
        <v>159.99</v>
      </c>
      <c r="J44" s="3">
        <v>159.99</v>
      </c>
      <c r="K44" s="3">
        <v>158.39010000000002</v>
      </c>
      <c r="L44" s="3">
        <v>156.7902</v>
      </c>
      <c r="M44" s="3">
        <v>155.19030000000001</v>
      </c>
      <c r="N44" s="3">
        <v>153.59040000000002</v>
      </c>
      <c r="O44" s="3">
        <v>150.39060000000001</v>
      </c>
      <c r="P44" s="3">
        <v>147.19080000000002</v>
      </c>
      <c r="Q44" s="3">
        <v>143.99100000000001</v>
      </c>
      <c r="R44" s="3">
        <v>139.99125000000001</v>
      </c>
      <c r="S44" s="3">
        <v>135.9915</v>
      </c>
      <c r="T44" s="246"/>
      <c r="U44" s="3">
        <v>176.98900000000003</v>
      </c>
      <c r="V44" s="3">
        <v>176.98900000000003</v>
      </c>
      <c r="W44" s="3">
        <v>175.21911000000003</v>
      </c>
      <c r="X44" s="3">
        <v>173.44922000000003</v>
      </c>
      <c r="Y44" s="3">
        <v>171.67933000000002</v>
      </c>
      <c r="Z44" s="3">
        <v>169.90944000000002</v>
      </c>
      <c r="AA44" s="3">
        <v>166.36966000000001</v>
      </c>
      <c r="AB44" s="3">
        <v>162.82988000000003</v>
      </c>
      <c r="AC44" s="3">
        <v>159.29010000000002</v>
      </c>
      <c r="AD44" s="3">
        <v>154.86537500000003</v>
      </c>
      <c r="AE44" s="3">
        <v>150.44065000000003</v>
      </c>
      <c r="AF44" s="1" t="s">
        <v>764</v>
      </c>
    </row>
    <row r="45" spans="1:32" ht="11.1" customHeight="1" x14ac:dyDescent="0.25">
      <c r="A45" s="251" t="s">
        <v>476</v>
      </c>
      <c r="B45" s="1" t="s">
        <v>882</v>
      </c>
      <c r="C45" s="1" t="s">
        <v>477</v>
      </c>
      <c r="D45" s="1">
        <v>146</v>
      </c>
      <c r="E45" s="147" t="s">
        <v>1605</v>
      </c>
      <c r="F45" s="1" t="s">
        <v>1595</v>
      </c>
      <c r="G45" s="239">
        <v>159.99</v>
      </c>
      <c r="H45" s="2">
        <v>0</v>
      </c>
      <c r="I45" s="3">
        <v>159.99</v>
      </c>
      <c r="J45" s="3">
        <v>159.99</v>
      </c>
      <c r="K45" s="3">
        <v>158.39010000000002</v>
      </c>
      <c r="L45" s="3">
        <v>156.7902</v>
      </c>
      <c r="M45" s="3">
        <v>155.19030000000001</v>
      </c>
      <c r="N45" s="3">
        <v>153.59040000000002</v>
      </c>
      <c r="O45" s="3">
        <v>150.39060000000001</v>
      </c>
      <c r="P45" s="3">
        <v>147.19080000000002</v>
      </c>
      <c r="Q45" s="3">
        <v>143.99100000000001</v>
      </c>
      <c r="R45" s="3">
        <v>139.99125000000001</v>
      </c>
      <c r="S45" s="3">
        <v>135.9915</v>
      </c>
      <c r="T45" s="246"/>
      <c r="U45" s="3">
        <v>176.98900000000003</v>
      </c>
      <c r="V45" s="3">
        <v>176.98900000000003</v>
      </c>
      <c r="W45" s="3">
        <v>175.21911000000003</v>
      </c>
      <c r="X45" s="3">
        <v>173.44922000000003</v>
      </c>
      <c r="Y45" s="3">
        <v>171.67933000000002</v>
      </c>
      <c r="Z45" s="3">
        <v>169.90944000000002</v>
      </c>
      <c r="AA45" s="3">
        <v>166.36966000000001</v>
      </c>
      <c r="AB45" s="3">
        <v>162.82988000000003</v>
      </c>
      <c r="AC45" s="3">
        <v>159.29010000000002</v>
      </c>
      <c r="AD45" s="3">
        <v>154.86537500000003</v>
      </c>
      <c r="AE45" s="3">
        <v>150.44065000000003</v>
      </c>
      <c r="AF45" s="1" t="s">
        <v>764</v>
      </c>
    </row>
    <row r="46" spans="1:32" ht="11.1" customHeight="1" x14ac:dyDescent="0.25">
      <c r="A46" s="251" t="s">
        <v>1406</v>
      </c>
      <c r="B46" s="1" t="s">
        <v>958</v>
      </c>
      <c r="C46" s="1" t="s">
        <v>1559</v>
      </c>
      <c r="D46" s="1">
        <v>185</v>
      </c>
      <c r="E46" s="147" t="s">
        <v>1605</v>
      </c>
      <c r="F46" s="1" t="s">
        <v>1596</v>
      </c>
      <c r="G46" s="239"/>
      <c r="H46" s="2"/>
      <c r="I46" s="3">
        <v>279.99</v>
      </c>
      <c r="J46" s="3">
        <v>279.99</v>
      </c>
      <c r="K46" s="3">
        <v>277.19010000000003</v>
      </c>
      <c r="L46" s="3">
        <v>274.39019999999999</v>
      </c>
      <c r="M46" s="3">
        <v>271.59030000000001</v>
      </c>
      <c r="N46" s="3">
        <v>268.79039999999998</v>
      </c>
      <c r="O46" s="3">
        <v>263.19060000000002</v>
      </c>
      <c r="P46" s="3">
        <v>257.5908</v>
      </c>
      <c r="Q46" s="3">
        <v>251.99100000000001</v>
      </c>
      <c r="R46" s="3">
        <v>244.99125000000001</v>
      </c>
      <c r="S46" s="3">
        <v>237.9915</v>
      </c>
      <c r="T46" s="246"/>
      <c r="U46" s="3">
        <v>308.98900000000003</v>
      </c>
      <c r="V46" s="3">
        <v>308.98900000000003</v>
      </c>
      <c r="W46" s="3">
        <v>305.89911000000001</v>
      </c>
      <c r="X46" s="3">
        <v>302.80922000000004</v>
      </c>
      <c r="Y46" s="3">
        <v>299.71933000000001</v>
      </c>
      <c r="Z46" s="3">
        <v>296.62944000000005</v>
      </c>
      <c r="AA46" s="3">
        <v>290.44965999999999</v>
      </c>
      <c r="AB46" s="3">
        <v>284.26988000000006</v>
      </c>
      <c r="AC46" s="3">
        <v>278.09010000000006</v>
      </c>
      <c r="AD46" s="3">
        <v>270.36537500000003</v>
      </c>
      <c r="AE46" s="3">
        <v>262.64064999999999</v>
      </c>
      <c r="AF46" s="1" t="s">
        <v>764</v>
      </c>
    </row>
    <row r="47" spans="1:32" ht="11.1" customHeight="1" x14ac:dyDescent="0.25">
      <c r="A47" s="251" t="s">
        <v>1405</v>
      </c>
      <c r="B47" s="1" t="s">
        <v>958</v>
      </c>
      <c r="C47" s="1" t="s">
        <v>1558</v>
      </c>
      <c r="D47" s="1">
        <v>184</v>
      </c>
      <c r="E47" s="147" t="s">
        <v>1605</v>
      </c>
      <c r="F47" s="1" t="s">
        <v>1596</v>
      </c>
      <c r="G47" s="239"/>
      <c r="H47" s="2"/>
      <c r="I47" s="3">
        <v>279.99</v>
      </c>
      <c r="J47" s="3">
        <v>279.99</v>
      </c>
      <c r="K47" s="3">
        <v>277.19010000000003</v>
      </c>
      <c r="L47" s="3">
        <v>274.39019999999999</v>
      </c>
      <c r="M47" s="3">
        <v>271.59030000000001</v>
      </c>
      <c r="N47" s="3">
        <v>268.79039999999998</v>
      </c>
      <c r="O47" s="3">
        <v>263.19060000000002</v>
      </c>
      <c r="P47" s="3">
        <v>257.5908</v>
      </c>
      <c r="Q47" s="3">
        <v>251.99100000000001</v>
      </c>
      <c r="R47" s="3">
        <v>244.99125000000001</v>
      </c>
      <c r="S47" s="3">
        <v>237.9915</v>
      </c>
      <c r="T47" s="246"/>
      <c r="U47" s="3">
        <v>308.98900000000003</v>
      </c>
      <c r="V47" s="3">
        <v>308.98900000000003</v>
      </c>
      <c r="W47" s="3">
        <v>305.89911000000001</v>
      </c>
      <c r="X47" s="3">
        <v>302.80922000000004</v>
      </c>
      <c r="Y47" s="3">
        <v>299.71933000000001</v>
      </c>
      <c r="Z47" s="3">
        <v>296.62944000000005</v>
      </c>
      <c r="AA47" s="3">
        <v>290.44965999999999</v>
      </c>
      <c r="AB47" s="3">
        <v>284.26988000000006</v>
      </c>
      <c r="AC47" s="3">
        <v>278.09010000000006</v>
      </c>
      <c r="AD47" s="3">
        <v>270.36537500000003</v>
      </c>
      <c r="AE47" s="3">
        <v>262.64064999999999</v>
      </c>
      <c r="AF47" s="1" t="s">
        <v>764</v>
      </c>
    </row>
    <row r="48" spans="1:32" ht="11.1" customHeight="1" x14ac:dyDescent="0.25">
      <c r="A48" s="251" t="s">
        <v>478</v>
      </c>
      <c r="B48" s="1" t="s">
        <v>883</v>
      </c>
      <c r="C48" s="1" t="s">
        <v>479</v>
      </c>
      <c r="D48" s="1">
        <v>148</v>
      </c>
      <c r="E48" s="147" t="s">
        <v>1605</v>
      </c>
      <c r="F48" s="1" t="s">
        <v>1595</v>
      </c>
      <c r="G48" s="239">
        <v>159.99</v>
      </c>
      <c r="H48" s="2">
        <v>0.12500781298831176</v>
      </c>
      <c r="I48" s="3">
        <v>179.99</v>
      </c>
      <c r="J48" s="3">
        <v>179.99</v>
      </c>
      <c r="K48" s="3">
        <v>178.1901</v>
      </c>
      <c r="L48" s="3">
        <v>176.39019999999999</v>
      </c>
      <c r="M48" s="3">
        <v>174.59030000000001</v>
      </c>
      <c r="N48" s="3">
        <v>172.79040000000001</v>
      </c>
      <c r="O48" s="3">
        <v>169.19059999999999</v>
      </c>
      <c r="P48" s="3">
        <v>165.5908</v>
      </c>
      <c r="Q48" s="3">
        <v>161.99100000000001</v>
      </c>
      <c r="R48" s="3">
        <v>157.49125000000001</v>
      </c>
      <c r="S48" s="3">
        <v>152.9915</v>
      </c>
      <c r="T48" s="246"/>
      <c r="U48" s="3">
        <v>198.98900000000003</v>
      </c>
      <c r="V48" s="3">
        <v>198.98900000000003</v>
      </c>
      <c r="W48" s="3">
        <v>196.99911000000003</v>
      </c>
      <c r="X48" s="3">
        <v>195.00922000000003</v>
      </c>
      <c r="Y48" s="3">
        <v>193.01933000000002</v>
      </c>
      <c r="Z48" s="3">
        <v>191.02944000000002</v>
      </c>
      <c r="AA48" s="3">
        <v>187.04966000000002</v>
      </c>
      <c r="AB48" s="3">
        <v>183.06988000000004</v>
      </c>
      <c r="AC48" s="3">
        <v>179.09010000000004</v>
      </c>
      <c r="AD48" s="3">
        <v>174.11537500000003</v>
      </c>
      <c r="AE48" s="3">
        <v>169.14065000000002</v>
      </c>
      <c r="AF48" s="1" t="s">
        <v>764</v>
      </c>
    </row>
    <row r="49" spans="1:32" ht="11.1" customHeight="1" x14ac:dyDescent="0.25">
      <c r="A49" s="251" t="s">
        <v>1385</v>
      </c>
      <c r="B49" s="1" t="s">
        <v>958</v>
      </c>
      <c r="C49" s="1" t="s">
        <v>1531</v>
      </c>
      <c r="D49" s="1">
        <v>149</v>
      </c>
      <c r="E49" s="147" t="s">
        <v>1605</v>
      </c>
      <c r="F49" s="1" t="s">
        <v>1595</v>
      </c>
      <c r="G49" s="239"/>
      <c r="H49" s="2"/>
      <c r="I49" s="3">
        <v>169.99</v>
      </c>
      <c r="J49" s="3">
        <v>169.99</v>
      </c>
      <c r="K49" s="3">
        <v>168.2901</v>
      </c>
      <c r="L49" s="3">
        <v>166.59020000000001</v>
      </c>
      <c r="M49" s="3">
        <v>164.8903</v>
      </c>
      <c r="N49" s="3">
        <v>163.19040000000001</v>
      </c>
      <c r="O49" s="3">
        <v>159.79060000000001</v>
      </c>
      <c r="P49" s="3">
        <v>156.39080000000001</v>
      </c>
      <c r="Q49" s="3">
        <v>152.99100000000001</v>
      </c>
      <c r="R49" s="3">
        <v>148.74125000000001</v>
      </c>
      <c r="S49" s="3">
        <v>144.4915</v>
      </c>
      <c r="T49" s="246"/>
      <c r="U49" s="3">
        <v>187.989</v>
      </c>
      <c r="V49" s="3">
        <v>187.989</v>
      </c>
      <c r="W49" s="3">
        <v>186.10911000000002</v>
      </c>
      <c r="X49" s="3">
        <v>184.22922</v>
      </c>
      <c r="Y49" s="3">
        <v>182.34933000000001</v>
      </c>
      <c r="Z49" s="3">
        <v>180.46943999999999</v>
      </c>
      <c r="AA49" s="3">
        <v>176.70965999999999</v>
      </c>
      <c r="AB49" s="3">
        <v>172.94988000000001</v>
      </c>
      <c r="AC49" s="3">
        <v>169.1901</v>
      </c>
      <c r="AD49" s="3">
        <v>164.490375</v>
      </c>
      <c r="AE49" s="3">
        <v>159.79065</v>
      </c>
      <c r="AF49" s="1" t="s">
        <v>764</v>
      </c>
    </row>
    <row r="50" spans="1:32" s="13" customFormat="1" ht="11.1" customHeight="1" x14ac:dyDescent="0.25">
      <c r="A50" s="251" t="s">
        <v>480</v>
      </c>
      <c r="B50" s="1" t="s">
        <v>884</v>
      </c>
      <c r="C50" s="1" t="s">
        <v>481</v>
      </c>
      <c r="D50" s="1">
        <v>226</v>
      </c>
      <c r="E50" s="147" t="s">
        <v>1605</v>
      </c>
      <c r="F50" s="1" t="s">
        <v>451</v>
      </c>
      <c r="G50" s="239">
        <v>299.99</v>
      </c>
      <c r="H50" s="2">
        <v>0.10000333344444814</v>
      </c>
      <c r="I50" s="3">
        <v>329.99</v>
      </c>
      <c r="J50" s="3">
        <v>329.99</v>
      </c>
      <c r="K50" s="3">
        <v>326.69010000000003</v>
      </c>
      <c r="L50" s="3">
        <v>323.39019999999999</v>
      </c>
      <c r="M50" s="3">
        <v>320.09030000000001</v>
      </c>
      <c r="N50" s="3">
        <v>316.79039999999998</v>
      </c>
      <c r="O50" s="3">
        <v>310.19060000000002</v>
      </c>
      <c r="P50" s="3">
        <v>303.5908</v>
      </c>
      <c r="Q50" s="3">
        <v>296.99100000000004</v>
      </c>
      <c r="R50" s="3">
        <v>288.74125000000004</v>
      </c>
      <c r="S50" s="3">
        <v>280.49149999999997</v>
      </c>
      <c r="T50" s="246"/>
      <c r="U50" s="3">
        <v>363.98900000000003</v>
      </c>
      <c r="V50" s="3">
        <v>363.98900000000003</v>
      </c>
      <c r="W50" s="3">
        <v>360.34911000000005</v>
      </c>
      <c r="X50" s="3">
        <v>356.70922000000002</v>
      </c>
      <c r="Y50" s="3">
        <v>353.06933000000004</v>
      </c>
      <c r="Z50" s="3">
        <v>349.42944</v>
      </c>
      <c r="AA50" s="3">
        <v>342.14965999999998</v>
      </c>
      <c r="AB50" s="3">
        <v>334.86988000000002</v>
      </c>
      <c r="AC50" s="3">
        <v>327.59010000000006</v>
      </c>
      <c r="AD50" s="3">
        <v>318.49037500000003</v>
      </c>
      <c r="AE50" s="3">
        <v>309.39064999999999</v>
      </c>
      <c r="AF50" s="1" t="s">
        <v>764</v>
      </c>
    </row>
    <row r="51" spans="1:32" ht="11.1" customHeight="1" x14ac:dyDescent="0.25">
      <c r="A51" s="251" t="s">
        <v>1430</v>
      </c>
      <c r="B51" s="1" t="s">
        <v>958</v>
      </c>
      <c r="C51" s="1" t="s">
        <v>1590</v>
      </c>
      <c r="D51" s="1">
        <v>225</v>
      </c>
      <c r="E51" s="147" t="s">
        <v>1605</v>
      </c>
      <c r="F51" s="1" t="s">
        <v>451</v>
      </c>
      <c r="G51" s="239"/>
      <c r="H51" s="2"/>
      <c r="I51" s="3">
        <v>329.99</v>
      </c>
      <c r="J51" s="3">
        <v>329.99</v>
      </c>
      <c r="K51" s="3">
        <v>326.69010000000003</v>
      </c>
      <c r="L51" s="3">
        <v>323.39019999999999</v>
      </c>
      <c r="M51" s="3">
        <v>320.09030000000001</v>
      </c>
      <c r="N51" s="3">
        <v>316.79039999999998</v>
      </c>
      <c r="O51" s="3">
        <v>310.19060000000002</v>
      </c>
      <c r="P51" s="3">
        <v>303.5908</v>
      </c>
      <c r="Q51" s="3">
        <v>296.99100000000004</v>
      </c>
      <c r="R51" s="3">
        <v>288.74125000000004</v>
      </c>
      <c r="S51" s="3">
        <v>280.49149999999997</v>
      </c>
      <c r="T51" s="246"/>
      <c r="U51" s="3">
        <v>363.98900000000003</v>
      </c>
      <c r="V51" s="3">
        <v>363.98900000000003</v>
      </c>
      <c r="W51" s="3">
        <v>360.34911000000005</v>
      </c>
      <c r="X51" s="3">
        <v>356.70922000000002</v>
      </c>
      <c r="Y51" s="3">
        <v>353.06933000000004</v>
      </c>
      <c r="Z51" s="3">
        <v>349.42944</v>
      </c>
      <c r="AA51" s="3">
        <v>342.14965999999998</v>
      </c>
      <c r="AB51" s="3">
        <v>334.86988000000002</v>
      </c>
      <c r="AC51" s="3">
        <v>327.59010000000006</v>
      </c>
      <c r="AD51" s="3">
        <v>318.49037500000003</v>
      </c>
      <c r="AE51" s="3">
        <v>309.39064999999999</v>
      </c>
      <c r="AF51" s="1" t="s">
        <v>764</v>
      </c>
    </row>
    <row r="52" spans="1:32" ht="11.1" customHeight="1" x14ac:dyDescent="0.25">
      <c r="A52" s="251" t="s">
        <v>1342</v>
      </c>
      <c r="B52" s="1" t="s">
        <v>958</v>
      </c>
      <c r="C52" s="1" t="s">
        <v>1486</v>
      </c>
      <c r="D52" s="1">
        <v>87</v>
      </c>
      <c r="E52" s="147" t="s">
        <v>1605</v>
      </c>
      <c r="F52" s="1" t="s">
        <v>438</v>
      </c>
      <c r="G52" s="239"/>
      <c r="H52" s="2"/>
      <c r="I52" s="3">
        <v>99.99</v>
      </c>
      <c r="J52" s="3">
        <v>99.99</v>
      </c>
      <c r="K52" s="3">
        <v>98.990099999999998</v>
      </c>
      <c r="L52" s="3">
        <v>97.990199999999987</v>
      </c>
      <c r="M52" s="3">
        <v>96.990299999999991</v>
      </c>
      <c r="N52" s="3">
        <v>95.990399999999994</v>
      </c>
      <c r="O52" s="3">
        <v>93.990599999999986</v>
      </c>
      <c r="P52" s="3">
        <v>91.990799999999993</v>
      </c>
      <c r="Q52" s="3">
        <v>89.991</v>
      </c>
      <c r="R52" s="3">
        <v>87.491249999999994</v>
      </c>
      <c r="S52" s="3">
        <v>84.991499999999988</v>
      </c>
      <c r="T52" s="246"/>
      <c r="U52" s="3">
        <v>110.98899999999999</v>
      </c>
      <c r="V52" s="3">
        <v>110.98899999999999</v>
      </c>
      <c r="W52" s="3">
        <v>109.87910999999998</v>
      </c>
      <c r="X52" s="3">
        <v>108.76921999999999</v>
      </c>
      <c r="Y52" s="3">
        <v>107.65932999999998</v>
      </c>
      <c r="Z52" s="3">
        <v>106.54943999999999</v>
      </c>
      <c r="AA52" s="3">
        <v>104.32965999999999</v>
      </c>
      <c r="AB52" s="3">
        <v>102.10987999999999</v>
      </c>
      <c r="AC52" s="3">
        <v>99.89009999999999</v>
      </c>
      <c r="AD52" s="3">
        <v>97.115374999999986</v>
      </c>
      <c r="AE52" s="3">
        <v>94.340649999999982</v>
      </c>
      <c r="AF52" s="1" t="s">
        <v>764</v>
      </c>
    </row>
    <row r="53" spans="1:32" ht="11.1" customHeight="1" x14ac:dyDescent="0.25">
      <c r="A53" s="251" t="s">
        <v>1343</v>
      </c>
      <c r="B53" s="1" t="s">
        <v>958</v>
      </c>
      <c r="C53" s="1" t="s">
        <v>1488</v>
      </c>
      <c r="D53" s="1">
        <v>88</v>
      </c>
      <c r="E53" s="147" t="s">
        <v>1605</v>
      </c>
      <c r="F53" s="1" t="s">
        <v>438</v>
      </c>
      <c r="G53" s="239"/>
      <c r="H53" s="2"/>
      <c r="I53" s="3">
        <v>99.99</v>
      </c>
      <c r="J53" s="3">
        <v>99.99</v>
      </c>
      <c r="K53" s="3">
        <v>98.990099999999998</v>
      </c>
      <c r="L53" s="3">
        <v>97.990199999999987</v>
      </c>
      <c r="M53" s="3">
        <v>96.990299999999991</v>
      </c>
      <c r="N53" s="3">
        <v>95.990399999999994</v>
      </c>
      <c r="O53" s="3">
        <v>93.990599999999986</v>
      </c>
      <c r="P53" s="3">
        <v>91.990799999999993</v>
      </c>
      <c r="Q53" s="3">
        <v>89.991</v>
      </c>
      <c r="R53" s="3">
        <v>87.491249999999994</v>
      </c>
      <c r="S53" s="3">
        <v>84.991499999999988</v>
      </c>
      <c r="T53" s="246"/>
      <c r="U53" s="3">
        <v>110.98899999999999</v>
      </c>
      <c r="V53" s="3">
        <v>110.98899999999999</v>
      </c>
      <c r="W53" s="3">
        <v>109.87910999999998</v>
      </c>
      <c r="X53" s="3">
        <v>108.76921999999999</v>
      </c>
      <c r="Y53" s="3">
        <v>107.65932999999998</v>
      </c>
      <c r="Z53" s="3">
        <v>106.54943999999999</v>
      </c>
      <c r="AA53" s="3">
        <v>104.32965999999999</v>
      </c>
      <c r="AB53" s="3">
        <v>102.10987999999999</v>
      </c>
      <c r="AC53" s="3">
        <v>99.89009999999999</v>
      </c>
      <c r="AD53" s="3">
        <v>97.115374999999986</v>
      </c>
      <c r="AE53" s="3">
        <v>94.340649999999982</v>
      </c>
      <c r="AF53" s="1" t="s">
        <v>764</v>
      </c>
    </row>
    <row r="54" spans="1:32" ht="11.1" customHeight="1" x14ac:dyDescent="0.25">
      <c r="A54" s="251" t="s">
        <v>1341</v>
      </c>
      <c r="B54" s="1" t="s">
        <v>958</v>
      </c>
      <c r="C54" s="1" t="s">
        <v>1485</v>
      </c>
      <c r="D54" s="1">
        <v>86</v>
      </c>
      <c r="E54" s="147" t="s">
        <v>1605</v>
      </c>
      <c r="F54" s="1" t="s">
        <v>438</v>
      </c>
      <c r="G54" s="239"/>
      <c r="H54" s="2"/>
      <c r="I54" s="3">
        <v>99.99</v>
      </c>
      <c r="J54" s="3">
        <v>99.99</v>
      </c>
      <c r="K54" s="3">
        <v>98.990099999999998</v>
      </c>
      <c r="L54" s="3">
        <v>97.990199999999987</v>
      </c>
      <c r="M54" s="3">
        <v>96.990299999999991</v>
      </c>
      <c r="N54" s="3">
        <v>95.990399999999994</v>
      </c>
      <c r="O54" s="3">
        <v>93.990599999999986</v>
      </c>
      <c r="P54" s="3">
        <v>91.990799999999993</v>
      </c>
      <c r="Q54" s="3">
        <v>89.991</v>
      </c>
      <c r="R54" s="3">
        <v>87.491249999999994</v>
      </c>
      <c r="S54" s="3">
        <v>84.991499999999988</v>
      </c>
      <c r="T54" s="246"/>
      <c r="U54" s="3">
        <v>110.98899999999999</v>
      </c>
      <c r="V54" s="3">
        <v>110.98899999999999</v>
      </c>
      <c r="W54" s="3">
        <v>109.87910999999998</v>
      </c>
      <c r="X54" s="3">
        <v>108.76921999999999</v>
      </c>
      <c r="Y54" s="3">
        <v>107.65932999999998</v>
      </c>
      <c r="Z54" s="3">
        <v>106.54943999999999</v>
      </c>
      <c r="AA54" s="3">
        <v>104.32965999999999</v>
      </c>
      <c r="AB54" s="3">
        <v>102.10987999999999</v>
      </c>
      <c r="AC54" s="3">
        <v>99.89009999999999</v>
      </c>
      <c r="AD54" s="3">
        <v>97.115374999999986</v>
      </c>
      <c r="AE54" s="3">
        <v>94.340649999999982</v>
      </c>
      <c r="AF54" s="1" t="s">
        <v>764</v>
      </c>
    </row>
    <row r="55" spans="1:32" ht="11.1" customHeight="1" x14ac:dyDescent="0.25">
      <c r="A55" s="251" t="s">
        <v>1319</v>
      </c>
      <c r="B55" s="1" t="s">
        <v>958</v>
      </c>
      <c r="C55" s="1" t="s">
        <v>1463</v>
      </c>
      <c r="D55" s="1">
        <v>51</v>
      </c>
      <c r="E55" s="147" t="s">
        <v>1605</v>
      </c>
      <c r="F55" s="1" t="s">
        <v>601</v>
      </c>
      <c r="G55" s="239"/>
      <c r="H55" s="2"/>
      <c r="I55" s="3">
        <v>79.989999999999995</v>
      </c>
      <c r="J55" s="3">
        <v>79.989999999999995</v>
      </c>
      <c r="K55" s="3">
        <v>79.190100000000001</v>
      </c>
      <c r="L55" s="3">
        <v>78.390199999999993</v>
      </c>
      <c r="M55" s="3">
        <v>77.590299999999999</v>
      </c>
      <c r="N55" s="3">
        <v>76.790399999999991</v>
      </c>
      <c r="O55" s="3">
        <v>75.190599999999989</v>
      </c>
      <c r="P55" s="3">
        <v>73.590800000000002</v>
      </c>
      <c r="Q55" s="3">
        <v>71.991</v>
      </c>
      <c r="R55" s="3">
        <v>69.991249999999994</v>
      </c>
      <c r="S55" s="3">
        <v>67.991499999999988</v>
      </c>
      <c r="T55" s="246"/>
      <c r="U55" s="3">
        <v>88.98899999999999</v>
      </c>
      <c r="V55" s="3">
        <v>88.98899999999999</v>
      </c>
      <c r="W55" s="3">
        <v>88.099109999999996</v>
      </c>
      <c r="X55" s="3">
        <v>87.209219999999988</v>
      </c>
      <c r="Y55" s="3">
        <v>86.319329999999994</v>
      </c>
      <c r="Z55" s="3">
        <v>85.429439999999985</v>
      </c>
      <c r="AA55" s="3">
        <v>83.649659999999983</v>
      </c>
      <c r="AB55" s="3">
        <v>81.869879999999995</v>
      </c>
      <c r="AC55" s="3">
        <v>80.090099999999993</v>
      </c>
      <c r="AD55" s="3">
        <v>77.865374999999986</v>
      </c>
      <c r="AE55" s="3">
        <v>75.640649999999994</v>
      </c>
      <c r="AF55" s="1" t="s">
        <v>764</v>
      </c>
    </row>
    <row r="56" spans="1:32" x14ac:dyDescent="0.25">
      <c r="A56" s="251" t="s">
        <v>1318</v>
      </c>
      <c r="B56" s="1" t="s">
        <v>958</v>
      </c>
      <c r="C56" s="1" t="s">
        <v>1462</v>
      </c>
      <c r="D56" s="1">
        <v>50</v>
      </c>
      <c r="E56" s="147" t="s">
        <v>1605</v>
      </c>
      <c r="F56" s="1" t="s">
        <v>466</v>
      </c>
      <c r="G56" s="239"/>
      <c r="H56" s="2"/>
      <c r="I56" s="3">
        <v>59.99</v>
      </c>
      <c r="J56" s="3">
        <v>59.99</v>
      </c>
      <c r="K56" s="3">
        <v>59.390100000000004</v>
      </c>
      <c r="L56" s="3">
        <v>58.790199999999999</v>
      </c>
      <c r="M56" s="3">
        <v>58.190300000000001</v>
      </c>
      <c r="N56" s="3">
        <v>57.590400000000002</v>
      </c>
      <c r="O56" s="3">
        <v>56.390599999999999</v>
      </c>
      <c r="P56" s="3">
        <v>55.190800000000003</v>
      </c>
      <c r="Q56" s="3">
        <v>53.991</v>
      </c>
      <c r="R56" s="3">
        <v>52.491250000000001</v>
      </c>
      <c r="S56" s="3">
        <v>50.991500000000002</v>
      </c>
      <c r="T56" s="246"/>
      <c r="U56" s="3">
        <v>66.989000000000004</v>
      </c>
      <c r="V56" s="3">
        <v>66.989000000000004</v>
      </c>
      <c r="W56" s="3">
        <v>66.319110000000009</v>
      </c>
      <c r="X56" s="3">
        <v>65.64922</v>
      </c>
      <c r="Y56" s="3">
        <v>64.979330000000004</v>
      </c>
      <c r="Z56" s="3">
        <v>64.309439999999995</v>
      </c>
      <c r="AA56" s="3">
        <v>62.969659999999998</v>
      </c>
      <c r="AB56" s="3">
        <v>61.629880000000007</v>
      </c>
      <c r="AC56" s="3">
        <v>60.290100000000002</v>
      </c>
      <c r="AD56" s="3">
        <v>58.615375</v>
      </c>
      <c r="AE56" s="3">
        <v>56.940650000000005</v>
      </c>
      <c r="AF56" s="1" t="s">
        <v>764</v>
      </c>
    </row>
    <row r="57" spans="1:32" x14ac:dyDescent="0.25">
      <c r="A57" s="251" t="s">
        <v>1317</v>
      </c>
      <c r="B57" s="1" t="s">
        <v>958</v>
      </c>
      <c r="C57" s="1" t="s">
        <v>1461</v>
      </c>
      <c r="D57" s="1">
        <v>50</v>
      </c>
      <c r="E57" s="147" t="s">
        <v>1605</v>
      </c>
      <c r="F57" s="1" t="s">
        <v>466</v>
      </c>
      <c r="G57" s="239"/>
      <c r="H57" s="2"/>
      <c r="I57" s="3">
        <v>59.99</v>
      </c>
      <c r="J57" s="3">
        <v>59.99</v>
      </c>
      <c r="K57" s="3">
        <v>59.390100000000004</v>
      </c>
      <c r="L57" s="3">
        <v>58.790199999999999</v>
      </c>
      <c r="M57" s="3">
        <v>58.190300000000001</v>
      </c>
      <c r="N57" s="3">
        <v>57.590400000000002</v>
      </c>
      <c r="O57" s="3">
        <v>56.390599999999999</v>
      </c>
      <c r="P57" s="3">
        <v>55.190800000000003</v>
      </c>
      <c r="Q57" s="3">
        <v>53.991</v>
      </c>
      <c r="R57" s="3">
        <v>52.491250000000001</v>
      </c>
      <c r="S57" s="3">
        <v>50.991500000000002</v>
      </c>
      <c r="T57" s="246"/>
      <c r="U57" s="3">
        <v>66.989000000000004</v>
      </c>
      <c r="V57" s="3">
        <v>66.989000000000004</v>
      </c>
      <c r="W57" s="3">
        <v>66.319110000000009</v>
      </c>
      <c r="X57" s="3">
        <v>65.64922</v>
      </c>
      <c r="Y57" s="3">
        <v>64.979330000000004</v>
      </c>
      <c r="Z57" s="3">
        <v>64.309439999999995</v>
      </c>
      <c r="AA57" s="3">
        <v>62.969659999999998</v>
      </c>
      <c r="AB57" s="3">
        <v>61.629880000000007</v>
      </c>
      <c r="AC57" s="3">
        <v>60.290100000000002</v>
      </c>
      <c r="AD57" s="3">
        <v>58.615375</v>
      </c>
      <c r="AE57" s="3">
        <v>56.940650000000005</v>
      </c>
      <c r="AF57" s="1" t="s">
        <v>764</v>
      </c>
    </row>
    <row r="58" spans="1:32" x14ac:dyDescent="0.25">
      <c r="A58" s="251" t="s">
        <v>1316</v>
      </c>
      <c r="B58" s="1" t="s">
        <v>958</v>
      </c>
      <c r="C58" s="1" t="s">
        <v>1460</v>
      </c>
      <c r="D58" s="1">
        <v>50</v>
      </c>
      <c r="E58" s="147" t="s">
        <v>1605</v>
      </c>
      <c r="F58" s="1" t="s">
        <v>466</v>
      </c>
      <c r="G58" s="239"/>
      <c r="H58" s="2"/>
      <c r="I58" s="3">
        <v>59.99</v>
      </c>
      <c r="J58" s="3">
        <v>59.99</v>
      </c>
      <c r="K58" s="3">
        <v>59.390100000000004</v>
      </c>
      <c r="L58" s="3">
        <v>58.790199999999999</v>
      </c>
      <c r="M58" s="3">
        <v>58.190300000000001</v>
      </c>
      <c r="N58" s="3">
        <v>57.590400000000002</v>
      </c>
      <c r="O58" s="3">
        <v>56.390599999999999</v>
      </c>
      <c r="P58" s="3">
        <v>55.190800000000003</v>
      </c>
      <c r="Q58" s="3">
        <v>53.991</v>
      </c>
      <c r="R58" s="3">
        <v>52.491250000000001</v>
      </c>
      <c r="S58" s="3">
        <v>50.991500000000002</v>
      </c>
      <c r="T58" s="246"/>
      <c r="U58" s="3">
        <v>66.989000000000004</v>
      </c>
      <c r="V58" s="3">
        <v>66.989000000000004</v>
      </c>
      <c r="W58" s="3">
        <v>66.319110000000009</v>
      </c>
      <c r="X58" s="3">
        <v>65.64922</v>
      </c>
      <c r="Y58" s="3">
        <v>64.979330000000004</v>
      </c>
      <c r="Z58" s="3">
        <v>64.309439999999995</v>
      </c>
      <c r="AA58" s="3">
        <v>62.969659999999998</v>
      </c>
      <c r="AB58" s="3">
        <v>61.629880000000007</v>
      </c>
      <c r="AC58" s="3">
        <v>60.290100000000002</v>
      </c>
      <c r="AD58" s="3">
        <v>58.615375</v>
      </c>
      <c r="AE58" s="3">
        <v>56.940650000000005</v>
      </c>
      <c r="AF58" s="1" t="s">
        <v>764</v>
      </c>
    </row>
    <row r="59" spans="1:32" x14ac:dyDescent="0.25">
      <c r="A59" s="251" t="s">
        <v>1422</v>
      </c>
      <c r="B59" s="1" t="s">
        <v>958</v>
      </c>
      <c r="C59" s="1" t="s">
        <v>1581</v>
      </c>
      <c r="D59" s="1">
        <v>209</v>
      </c>
      <c r="E59" s="147" t="s">
        <v>1605</v>
      </c>
      <c r="F59" s="1" t="s">
        <v>1596</v>
      </c>
      <c r="G59" s="239"/>
      <c r="H59" s="2"/>
      <c r="I59" s="3">
        <v>329.99</v>
      </c>
      <c r="J59" s="3">
        <v>329.99</v>
      </c>
      <c r="K59" s="3">
        <v>326.69010000000003</v>
      </c>
      <c r="L59" s="3">
        <v>323.39019999999999</v>
      </c>
      <c r="M59" s="3">
        <v>320.09030000000001</v>
      </c>
      <c r="N59" s="3">
        <v>316.79039999999998</v>
      </c>
      <c r="O59" s="3">
        <v>310.19060000000002</v>
      </c>
      <c r="P59" s="3">
        <v>303.5908</v>
      </c>
      <c r="Q59" s="3">
        <v>296.99100000000004</v>
      </c>
      <c r="R59" s="3">
        <v>288.74125000000004</v>
      </c>
      <c r="S59" s="3">
        <v>280.49149999999997</v>
      </c>
      <c r="T59" s="246"/>
      <c r="U59" s="3">
        <v>363.98900000000003</v>
      </c>
      <c r="V59" s="3">
        <v>363.98900000000003</v>
      </c>
      <c r="W59" s="3">
        <v>360.34911000000005</v>
      </c>
      <c r="X59" s="3">
        <v>356.70922000000002</v>
      </c>
      <c r="Y59" s="3">
        <v>353.06933000000004</v>
      </c>
      <c r="Z59" s="3">
        <v>349.42944</v>
      </c>
      <c r="AA59" s="3">
        <v>342.14965999999998</v>
      </c>
      <c r="AB59" s="3">
        <v>334.86988000000002</v>
      </c>
      <c r="AC59" s="3">
        <v>327.59010000000006</v>
      </c>
      <c r="AD59" s="3">
        <v>318.49037500000003</v>
      </c>
      <c r="AE59" s="3">
        <v>309.39064999999999</v>
      </c>
      <c r="AF59" s="1" t="s">
        <v>764</v>
      </c>
    </row>
    <row r="60" spans="1:32" x14ac:dyDescent="0.25">
      <c r="A60" s="252" t="s">
        <v>1376</v>
      </c>
      <c r="B60" s="9" t="s">
        <v>958</v>
      </c>
      <c r="C60" s="9" t="s">
        <v>1521</v>
      </c>
      <c r="D60" s="9">
        <v>137</v>
      </c>
      <c r="E60" s="254" t="s">
        <v>2133</v>
      </c>
      <c r="F60" s="9" t="s">
        <v>1595</v>
      </c>
      <c r="G60" s="255"/>
      <c r="H60" s="256"/>
      <c r="I60" s="10">
        <v>119.99</v>
      </c>
      <c r="J60" s="10">
        <v>119.99</v>
      </c>
      <c r="K60" s="10">
        <v>119.99</v>
      </c>
      <c r="L60" s="10">
        <v>119.99</v>
      </c>
      <c r="M60" s="10">
        <v>119.99</v>
      </c>
      <c r="N60" s="10">
        <v>119.99</v>
      </c>
      <c r="O60" s="10">
        <v>119.99</v>
      </c>
      <c r="P60" s="10">
        <v>119.99</v>
      </c>
      <c r="Q60" s="10">
        <v>119.99</v>
      </c>
      <c r="R60" s="10">
        <v>116.99024999999999</v>
      </c>
      <c r="S60" s="10">
        <v>113.99049999999998</v>
      </c>
      <c r="T60" s="253"/>
      <c r="U60" s="10">
        <v>132.989</v>
      </c>
      <c r="V60" s="10">
        <v>132.989</v>
      </c>
      <c r="W60" s="10">
        <v>132.989</v>
      </c>
      <c r="X60" s="10">
        <v>132.989</v>
      </c>
      <c r="Y60" s="10">
        <v>132.989</v>
      </c>
      <c r="Z60" s="10">
        <v>132.989</v>
      </c>
      <c r="AA60" s="10">
        <v>132.989</v>
      </c>
      <c r="AB60" s="10">
        <v>132.989</v>
      </c>
      <c r="AC60" s="10">
        <v>132.989</v>
      </c>
      <c r="AD60" s="10">
        <v>129.664275</v>
      </c>
      <c r="AE60" s="10">
        <v>126.33955</v>
      </c>
      <c r="AF60" s="9" t="s">
        <v>764</v>
      </c>
    </row>
    <row r="61" spans="1:32" x14ac:dyDescent="0.25">
      <c r="A61" s="252" t="s">
        <v>1377</v>
      </c>
      <c r="B61" s="9" t="s">
        <v>958</v>
      </c>
      <c r="C61" s="9" t="s">
        <v>1522</v>
      </c>
      <c r="D61" s="9">
        <v>137</v>
      </c>
      <c r="E61" s="254" t="s">
        <v>2133</v>
      </c>
      <c r="F61" s="9" t="s">
        <v>1595</v>
      </c>
      <c r="G61" s="255"/>
      <c r="H61" s="256"/>
      <c r="I61" s="10">
        <v>119.99</v>
      </c>
      <c r="J61" s="10">
        <v>119.99</v>
      </c>
      <c r="K61" s="10">
        <v>119.99</v>
      </c>
      <c r="L61" s="10">
        <v>119.99</v>
      </c>
      <c r="M61" s="10">
        <v>119.99</v>
      </c>
      <c r="N61" s="10">
        <v>119.99</v>
      </c>
      <c r="O61" s="10">
        <v>119.99</v>
      </c>
      <c r="P61" s="10">
        <v>119.99</v>
      </c>
      <c r="Q61" s="10">
        <v>119.99</v>
      </c>
      <c r="R61" s="10">
        <v>116.99024999999999</v>
      </c>
      <c r="S61" s="10">
        <v>113.99049999999998</v>
      </c>
      <c r="T61" s="253"/>
      <c r="U61" s="10">
        <v>132.989</v>
      </c>
      <c r="V61" s="10">
        <v>132.989</v>
      </c>
      <c r="W61" s="10">
        <v>132.989</v>
      </c>
      <c r="X61" s="10">
        <v>132.989</v>
      </c>
      <c r="Y61" s="10">
        <v>132.989</v>
      </c>
      <c r="Z61" s="10">
        <v>132.989</v>
      </c>
      <c r="AA61" s="10">
        <v>132.989</v>
      </c>
      <c r="AB61" s="10">
        <v>132.989</v>
      </c>
      <c r="AC61" s="10">
        <v>132.989</v>
      </c>
      <c r="AD61" s="10">
        <v>129.664275</v>
      </c>
      <c r="AE61" s="10">
        <v>126.33955</v>
      </c>
      <c r="AF61" s="9" t="s">
        <v>764</v>
      </c>
    </row>
    <row r="62" spans="1:32" x14ac:dyDescent="0.25">
      <c r="A62" s="252" t="s">
        <v>482</v>
      </c>
      <c r="B62" s="9" t="s">
        <v>885</v>
      </c>
      <c r="C62" s="9" t="s">
        <v>483</v>
      </c>
      <c r="D62" s="9">
        <v>136</v>
      </c>
      <c r="E62" s="254" t="s">
        <v>2133</v>
      </c>
      <c r="F62" s="9" t="s">
        <v>1595</v>
      </c>
      <c r="G62" s="255">
        <v>109.99</v>
      </c>
      <c r="H62" s="256">
        <v>9.0917356123283943E-2</v>
      </c>
      <c r="I62" s="10">
        <v>119.99</v>
      </c>
      <c r="J62" s="10">
        <v>119.99</v>
      </c>
      <c r="K62" s="10">
        <v>119.99</v>
      </c>
      <c r="L62" s="10">
        <v>119.99</v>
      </c>
      <c r="M62" s="10">
        <v>119.99</v>
      </c>
      <c r="N62" s="10">
        <v>119.99</v>
      </c>
      <c r="O62" s="10">
        <v>119.99</v>
      </c>
      <c r="P62" s="10">
        <v>119.99</v>
      </c>
      <c r="Q62" s="10">
        <v>119.99</v>
      </c>
      <c r="R62" s="10">
        <v>116.99024999999999</v>
      </c>
      <c r="S62" s="10">
        <v>113.99049999999998</v>
      </c>
      <c r="T62" s="253"/>
      <c r="U62" s="10">
        <v>132.989</v>
      </c>
      <c r="V62" s="10">
        <v>132.989</v>
      </c>
      <c r="W62" s="10">
        <v>132.989</v>
      </c>
      <c r="X62" s="10">
        <v>132.989</v>
      </c>
      <c r="Y62" s="10">
        <v>132.989</v>
      </c>
      <c r="Z62" s="10">
        <v>132.989</v>
      </c>
      <c r="AA62" s="10">
        <v>132.989</v>
      </c>
      <c r="AB62" s="10">
        <v>132.989</v>
      </c>
      <c r="AC62" s="10">
        <v>132.989</v>
      </c>
      <c r="AD62" s="10">
        <v>129.664275</v>
      </c>
      <c r="AE62" s="10">
        <v>126.33955</v>
      </c>
      <c r="AF62" s="9" t="s">
        <v>764</v>
      </c>
    </row>
    <row r="63" spans="1:32" x14ac:dyDescent="0.25">
      <c r="A63" s="252" t="s">
        <v>1375</v>
      </c>
      <c r="B63" s="9" t="s">
        <v>958</v>
      </c>
      <c r="C63" s="9" t="s">
        <v>1520</v>
      </c>
      <c r="D63" s="9">
        <v>136</v>
      </c>
      <c r="E63" s="254" t="s">
        <v>2133</v>
      </c>
      <c r="F63" s="9" t="s">
        <v>1595</v>
      </c>
      <c r="G63" s="255"/>
      <c r="H63" s="256"/>
      <c r="I63" s="10">
        <v>119.99</v>
      </c>
      <c r="J63" s="10">
        <v>119.99</v>
      </c>
      <c r="K63" s="10">
        <v>119.99</v>
      </c>
      <c r="L63" s="10">
        <v>119.99</v>
      </c>
      <c r="M63" s="10">
        <v>119.99</v>
      </c>
      <c r="N63" s="10">
        <v>119.99</v>
      </c>
      <c r="O63" s="10">
        <v>119.99</v>
      </c>
      <c r="P63" s="10">
        <v>119.99</v>
      </c>
      <c r="Q63" s="10">
        <v>119.99</v>
      </c>
      <c r="R63" s="10">
        <v>116.99024999999999</v>
      </c>
      <c r="S63" s="10">
        <v>113.99049999999998</v>
      </c>
      <c r="T63" s="253"/>
      <c r="U63" s="10">
        <v>132.989</v>
      </c>
      <c r="V63" s="10">
        <v>132.989</v>
      </c>
      <c r="W63" s="10">
        <v>132.989</v>
      </c>
      <c r="X63" s="10">
        <v>132.989</v>
      </c>
      <c r="Y63" s="10">
        <v>132.989</v>
      </c>
      <c r="Z63" s="10">
        <v>132.989</v>
      </c>
      <c r="AA63" s="10">
        <v>132.989</v>
      </c>
      <c r="AB63" s="10">
        <v>132.989</v>
      </c>
      <c r="AC63" s="10">
        <v>132.989</v>
      </c>
      <c r="AD63" s="10">
        <v>129.664275</v>
      </c>
      <c r="AE63" s="10">
        <v>126.33955</v>
      </c>
      <c r="AF63" s="9" t="s">
        <v>764</v>
      </c>
    </row>
    <row r="64" spans="1:32" x14ac:dyDescent="0.25">
      <c r="A64" s="251" t="s">
        <v>1368</v>
      </c>
      <c r="B64" s="1" t="s">
        <v>1597</v>
      </c>
      <c r="C64" s="1" t="s">
        <v>1514</v>
      </c>
      <c r="D64" s="1">
        <v>131</v>
      </c>
      <c r="E64" s="138" t="s">
        <v>2295</v>
      </c>
      <c r="F64" s="1" t="s">
        <v>1595</v>
      </c>
      <c r="G64" s="239"/>
      <c r="H64" s="2"/>
      <c r="I64" s="10">
        <v>99</v>
      </c>
      <c r="J64" s="10">
        <v>99</v>
      </c>
      <c r="K64" s="10">
        <v>99</v>
      </c>
      <c r="L64" s="10">
        <v>99</v>
      </c>
      <c r="M64" s="10">
        <v>99</v>
      </c>
      <c r="N64" s="10">
        <v>99</v>
      </c>
      <c r="O64" s="10">
        <v>99</v>
      </c>
      <c r="P64" s="10">
        <v>99</v>
      </c>
      <c r="Q64" s="10">
        <v>99</v>
      </c>
      <c r="R64" s="10">
        <f>I64*0.975</f>
        <v>96.524999999999991</v>
      </c>
      <c r="S64" s="10">
        <f>I64*0.95</f>
        <v>94.05</v>
      </c>
      <c r="T64" s="246"/>
      <c r="U64" s="10">
        <v>99</v>
      </c>
      <c r="V64" s="10">
        <v>99</v>
      </c>
      <c r="W64" s="10">
        <v>99</v>
      </c>
      <c r="X64" s="10">
        <v>99</v>
      </c>
      <c r="Y64" s="10">
        <v>99</v>
      </c>
      <c r="Z64" s="10">
        <v>99</v>
      </c>
      <c r="AA64" s="10">
        <v>99</v>
      </c>
      <c r="AB64" s="10">
        <v>99</v>
      </c>
      <c r="AC64" s="10">
        <v>99</v>
      </c>
      <c r="AD64" s="10">
        <f>U64*0.975</f>
        <v>96.524999999999991</v>
      </c>
      <c r="AE64" s="10">
        <f>U64*0.95</f>
        <v>94.05</v>
      </c>
      <c r="AF64" s="1" t="s">
        <v>764</v>
      </c>
    </row>
    <row r="65" spans="1:32" x14ac:dyDescent="0.25">
      <c r="A65" s="251" t="s">
        <v>1367</v>
      </c>
      <c r="B65" s="1" t="s">
        <v>1597</v>
      </c>
      <c r="C65" s="1" t="s">
        <v>1513</v>
      </c>
      <c r="D65" s="1">
        <v>130</v>
      </c>
      <c r="E65" s="138" t="s">
        <v>2295</v>
      </c>
      <c r="F65" s="1" t="s">
        <v>1595</v>
      </c>
      <c r="G65" s="239"/>
      <c r="H65" s="2"/>
      <c r="I65" s="10">
        <v>99</v>
      </c>
      <c r="J65" s="10">
        <v>99</v>
      </c>
      <c r="K65" s="10">
        <v>99</v>
      </c>
      <c r="L65" s="10">
        <v>99</v>
      </c>
      <c r="M65" s="10">
        <v>99</v>
      </c>
      <c r="N65" s="10">
        <v>99</v>
      </c>
      <c r="O65" s="10">
        <v>99</v>
      </c>
      <c r="P65" s="10">
        <v>99</v>
      </c>
      <c r="Q65" s="10">
        <v>99</v>
      </c>
      <c r="R65" s="10">
        <f>I65*0.975</f>
        <v>96.524999999999991</v>
      </c>
      <c r="S65" s="10">
        <f>I65*0.95</f>
        <v>94.05</v>
      </c>
      <c r="T65" s="246"/>
      <c r="U65" s="10">
        <v>99</v>
      </c>
      <c r="V65" s="10">
        <v>99</v>
      </c>
      <c r="W65" s="10">
        <v>99</v>
      </c>
      <c r="X65" s="10">
        <v>99</v>
      </c>
      <c r="Y65" s="10">
        <v>99</v>
      </c>
      <c r="Z65" s="10">
        <v>99</v>
      </c>
      <c r="AA65" s="10">
        <v>99</v>
      </c>
      <c r="AB65" s="10">
        <v>99</v>
      </c>
      <c r="AC65" s="10">
        <v>99</v>
      </c>
      <c r="AD65" s="10">
        <f>U65*0.975</f>
        <v>96.524999999999991</v>
      </c>
      <c r="AE65" s="10">
        <f>U65*0.95</f>
        <v>94.05</v>
      </c>
      <c r="AF65" s="1" t="s">
        <v>764</v>
      </c>
    </row>
    <row r="66" spans="1:32" x14ac:dyDescent="0.25">
      <c r="A66" s="251" t="s">
        <v>1335</v>
      </c>
      <c r="B66" s="1" t="s">
        <v>1597</v>
      </c>
      <c r="C66" s="1" t="s">
        <v>1478</v>
      </c>
      <c r="D66" s="1">
        <v>77</v>
      </c>
      <c r="E66" s="138" t="s">
        <v>2295</v>
      </c>
      <c r="F66" s="1" t="s">
        <v>438</v>
      </c>
      <c r="G66" s="239"/>
      <c r="H66" s="2"/>
      <c r="I66" s="10">
        <v>75</v>
      </c>
      <c r="J66" s="10">
        <v>75</v>
      </c>
      <c r="K66" s="10">
        <v>75</v>
      </c>
      <c r="L66" s="10">
        <v>75</v>
      </c>
      <c r="M66" s="10">
        <v>75</v>
      </c>
      <c r="N66" s="10">
        <v>75</v>
      </c>
      <c r="O66" s="10">
        <v>75</v>
      </c>
      <c r="P66" s="10">
        <v>75</v>
      </c>
      <c r="Q66" s="10">
        <v>75</v>
      </c>
      <c r="R66" s="10">
        <f>I66*0.975</f>
        <v>73.125</v>
      </c>
      <c r="S66" s="10">
        <f>I66*0.95</f>
        <v>71.25</v>
      </c>
      <c r="T66" s="246"/>
      <c r="U66" s="10">
        <v>75</v>
      </c>
      <c r="V66" s="10">
        <v>75</v>
      </c>
      <c r="W66" s="10">
        <v>75</v>
      </c>
      <c r="X66" s="10">
        <v>75</v>
      </c>
      <c r="Y66" s="10">
        <v>75</v>
      </c>
      <c r="Z66" s="10">
        <v>75</v>
      </c>
      <c r="AA66" s="10">
        <v>75</v>
      </c>
      <c r="AB66" s="10">
        <v>75</v>
      </c>
      <c r="AC66" s="10">
        <v>75</v>
      </c>
      <c r="AD66" s="10">
        <f>U66*0.975</f>
        <v>73.125</v>
      </c>
      <c r="AE66" s="10">
        <f>U66*0.95</f>
        <v>71.25</v>
      </c>
      <c r="AF66" s="1" t="s">
        <v>764</v>
      </c>
    </row>
    <row r="67" spans="1:32" x14ac:dyDescent="0.25">
      <c r="A67" s="251" t="s">
        <v>1334</v>
      </c>
      <c r="B67" s="1" t="s">
        <v>1597</v>
      </c>
      <c r="C67" s="1" t="s">
        <v>1477</v>
      </c>
      <c r="D67" s="1">
        <v>76</v>
      </c>
      <c r="E67" s="138" t="s">
        <v>2295</v>
      </c>
      <c r="F67" s="1" t="s">
        <v>438</v>
      </c>
      <c r="G67" s="239"/>
      <c r="H67" s="2"/>
      <c r="I67" s="10">
        <v>75</v>
      </c>
      <c r="J67" s="10">
        <v>75</v>
      </c>
      <c r="K67" s="10">
        <v>75</v>
      </c>
      <c r="L67" s="10">
        <v>75</v>
      </c>
      <c r="M67" s="10">
        <v>75</v>
      </c>
      <c r="N67" s="10">
        <v>75</v>
      </c>
      <c r="O67" s="10">
        <v>75</v>
      </c>
      <c r="P67" s="10">
        <v>75</v>
      </c>
      <c r="Q67" s="10">
        <v>75</v>
      </c>
      <c r="R67" s="10">
        <f>I67*0.975</f>
        <v>73.125</v>
      </c>
      <c r="S67" s="10">
        <f>I67*0.95</f>
        <v>71.25</v>
      </c>
      <c r="T67" s="246"/>
      <c r="U67" s="10">
        <v>75</v>
      </c>
      <c r="V67" s="10">
        <v>75</v>
      </c>
      <c r="W67" s="10">
        <v>75</v>
      </c>
      <c r="X67" s="10">
        <v>75</v>
      </c>
      <c r="Y67" s="10">
        <v>75</v>
      </c>
      <c r="Z67" s="10">
        <v>75</v>
      </c>
      <c r="AA67" s="10">
        <v>75</v>
      </c>
      <c r="AB67" s="10">
        <v>75</v>
      </c>
      <c r="AC67" s="10">
        <v>75</v>
      </c>
      <c r="AD67" s="10">
        <f>U67*0.975</f>
        <v>73.125</v>
      </c>
      <c r="AE67" s="10">
        <f>U67*0.95</f>
        <v>71.25</v>
      </c>
      <c r="AF67" s="1" t="s">
        <v>764</v>
      </c>
    </row>
    <row r="68" spans="1:32" x14ac:dyDescent="0.25">
      <c r="A68" s="251" t="s">
        <v>484</v>
      </c>
      <c r="B68" s="1" t="s">
        <v>886</v>
      </c>
      <c r="C68" s="1" t="s">
        <v>485</v>
      </c>
      <c r="D68" s="1">
        <v>120</v>
      </c>
      <c r="E68" s="147" t="s">
        <v>1605</v>
      </c>
      <c r="F68" s="1" t="s">
        <v>438</v>
      </c>
      <c r="G68" s="239">
        <v>129.99</v>
      </c>
      <c r="H68" s="2">
        <v>0.23078698361412414</v>
      </c>
      <c r="I68" s="3">
        <v>159.99</v>
      </c>
      <c r="J68" s="3">
        <v>159.99</v>
      </c>
      <c r="K68" s="3">
        <v>158.39010000000002</v>
      </c>
      <c r="L68" s="3">
        <v>156.7902</v>
      </c>
      <c r="M68" s="3">
        <v>155.19030000000001</v>
      </c>
      <c r="N68" s="3">
        <v>153.59040000000002</v>
      </c>
      <c r="O68" s="3">
        <v>150.39060000000001</v>
      </c>
      <c r="P68" s="3">
        <v>147.19080000000002</v>
      </c>
      <c r="Q68" s="3">
        <v>143.99100000000001</v>
      </c>
      <c r="R68" s="3">
        <v>139.99125000000001</v>
      </c>
      <c r="S68" s="3">
        <v>135.9915</v>
      </c>
      <c r="T68" s="246"/>
      <c r="U68" s="3">
        <v>176.98900000000003</v>
      </c>
      <c r="V68" s="3">
        <v>176.98900000000003</v>
      </c>
      <c r="W68" s="3">
        <v>175.21911000000003</v>
      </c>
      <c r="X68" s="3">
        <v>173.44922000000003</v>
      </c>
      <c r="Y68" s="3">
        <v>171.67933000000002</v>
      </c>
      <c r="Z68" s="3">
        <v>169.90944000000002</v>
      </c>
      <c r="AA68" s="3">
        <v>166.36966000000001</v>
      </c>
      <c r="AB68" s="3">
        <v>162.82988000000003</v>
      </c>
      <c r="AC68" s="3">
        <v>159.29010000000002</v>
      </c>
      <c r="AD68" s="3">
        <v>154.86537500000003</v>
      </c>
      <c r="AE68" s="3">
        <v>150.44065000000003</v>
      </c>
      <c r="AF68" s="1" t="s">
        <v>764</v>
      </c>
    </row>
    <row r="69" spans="1:32" x14ac:dyDescent="0.25">
      <c r="A69" s="251" t="s">
        <v>486</v>
      </c>
      <c r="B69" s="1" t="s">
        <v>887</v>
      </c>
      <c r="C69" s="1" t="s">
        <v>487</v>
      </c>
      <c r="D69" s="1">
        <v>121</v>
      </c>
      <c r="E69" s="147" t="s">
        <v>1605</v>
      </c>
      <c r="F69" s="1" t="s">
        <v>438</v>
      </c>
      <c r="G69" s="239">
        <v>129.99</v>
      </c>
      <c r="H69" s="2">
        <v>0.23078698361412414</v>
      </c>
      <c r="I69" s="3">
        <v>159.99</v>
      </c>
      <c r="J69" s="3">
        <v>159.99</v>
      </c>
      <c r="K69" s="3">
        <v>158.39010000000002</v>
      </c>
      <c r="L69" s="3">
        <v>156.7902</v>
      </c>
      <c r="M69" s="3">
        <v>155.19030000000001</v>
      </c>
      <c r="N69" s="3">
        <v>153.59040000000002</v>
      </c>
      <c r="O69" s="3">
        <v>150.39060000000001</v>
      </c>
      <c r="P69" s="3">
        <v>147.19080000000002</v>
      </c>
      <c r="Q69" s="3">
        <v>143.99100000000001</v>
      </c>
      <c r="R69" s="3">
        <v>139.99125000000001</v>
      </c>
      <c r="S69" s="3">
        <v>135.9915</v>
      </c>
      <c r="T69" s="246"/>
      <c r="U69" s="3">
        <v>176.98900000000003</v>
      </c>
      <c r="V69" s="3">
        <v>176.98900000000003</v>
      </c>
      <c r="W69" s="3">
        <v>175.21911000000003</v>
      </c>
      <c r="X69" s="3">
        <v>173.44922000000003</v>
      </c>
      <c r="Y69" s="3">
        <v>171.67933000000002</v>
      </c>
      <c r="Z69" s="3">
        <v>169.90944000000002</v>
      </c>
      <c r="AA69" s="3">
        <v>166.36966000000001</v>
      </c>
      <c r="AB69" s="3">
        <v>162.82988000000003</v>
      </c>
      <c r="AC69" s="3">
        <v>159.29010000000002</v>
      </c>
      <c r="AD69" s="3">
        <v>154.86537500000003</v>
      </c>
      <c r="AE69" s="3">
        <v>150.44065000000003</v>
      </c>
      <c r="AF69" s="1" t="s">
        <v>764</v>
      </c>
    </row>
    <row r="70" spans="1:32" x14ac:dyDescent="0.25">
      <c r="A70" s="251" t="s">
        <v>488</v>
      </c>
      <c r="B70" s="1" t="s">
        <v>2265</v>
      </c>
      <c r="C70" s="1" t="s">
        <v>489</v>
      </c>
      <c r="D70" s="1">
        <v>143</v>
      </c>
      <c r="E70" s="147" t="s">
        <v>1605</v>
      </c>
      <c r="F70" s="1" t="s">
        <v>1595</v>
      </c>
      <c r="G70" s="239">
        <v>159.99</v>
      </c>
      <c r="H70" s="2">
        <v>6.2503906494155881E-2</v>
      </c>
      <c r="I70" s="3">
        <v>169.99</v>
      </c>
      <c r="J70" s="3">
        <v>169.99</v>
      </c>
      <c r="K70" s="3">
        <v>168.2901</v>
      </c>
      <c r="L70" s="3">
        <v>166.59020000000001</v>
      </c>
      <c r="M70" s="3">
        <v>164.8903</v>
      </c>
      <c r="N70" s="3">
        <v>163.19040000000001</v>
      </c>
      <c r="O70" s="3">
        <v>159.79060000000001</v>
      </c>
      <c r="P70" s="3">
        <v>156.39080000000001</v>
      </c>
      <c r="Q70" s="3">
        <v>152.99100000000001</v>
      </c>
      <c r="R70" s="3">
        <v>148.74125000000001</v>
      </c>
      <c r="S70" s="3">
        <v>144.4915</v>
      </c>
      <c r="T70" s="246"/>
      <c r="U70" s="3">
        <v>187.98900000000003</v>
      </c>
      <c r="V70" s="3">
        <v>187.98900000000003</v>
      </c>
      <c r="W70" s="3">
        <v>186.10911000000004</v>
      </c>
      <c r="X70" s="3">
        <v>184.22922000000003</v>
      </c>
      <c r="Y70" s="3">
        <v>182.34933000000004</v>
      </c>
      <c r="Z70" s="3">
        <v>180.46944000000002</v>
      </c>
      <c r="AA70" s="3">
        <v>176.70966000000001</v>
      </c>
      <c r="AB70" s="3">
        <v>172.94988000000004</v>
      </c>
      <c r="AC70" s="3">
        <v>169.19010000000003</v>
      </c>
      <c r="AD70" s="3">
        <v>164.49037500000003</v>
      </c>
      <c r="AE70" s="3">
        <v>159.79065000000003</v>
      </c>
      <c r="AF70" s="1" t="s">
        <v>764</v>
      </c>
    </row>
    <row r="71" spans="1:32" x14ac:dyDescent="0.25">
      <c r="A71" s="251" t="s">
        <v>490</v>
      </c>
      <c r="B71" s="1" t="s">
        <v>2266</v>
      </c>
      <c r="C71" s="1" t="s">
        <v>2272</v>
      </c>
      <c r="D71" s="1">
        <v>143</v>
      </c>
      <c r="E71" s="147" t="s">
        <v>1605</v>
      </c>
      <c r="F71" s="1" t="s">
        <v>1595</v>
      </c>
      <c r="G71" s="239">
        <v>149.99</v>
      </c>
      <c r="H71" s="2">
        <v>0.10000666711114074</v>
      </c>
      <c r="I71" s="3">
        <v>164.99</v>
      </c>
      <c r="J71" s="3">
        <v>164.99</v>
      </c>
      <c r="K71" s="3">
        <v>163.34010000000001</v>
      </c>
      <c r="L71" s="3">
        <v>161.6902</v>
      </c>
      <c r="M71" s="3">
        <v>160.0403</v>
      </c>
      <c r="N71" s="3">
        <v>158.3904</v>
      </c>
      <c r="O71" s="3">
        <v>155.09059999999999</v>
      </c>
      <c r="P71" s="3">
        <v>151.79080000000002</v>
      </c>
      <c r="Q71" s="3">
        <v>148.49100000000001</v>
      </c>
      <c r="R71" s="3">
        <v>144.36625000000001</v>
      </c>
      <c r="S71" s="3">
        <v>140.2415</v>
      </c>
      <c r="T71" s="246"/>
      <c r="U71" s="3">
        <v>182.48900000000003</v>
      </c>
      <c r="V71" s="3">
        <v>182.48900000000003</v>
      </c>
      <c r="W71" s="3">
        <v>180.66411000000002</v>
      </c>
      <c r="X71" s="3">
        <v>178.83922000000004</v>
      </c>
      <c r="Y71" s="3">
        <v>177.01433000000003</v>
      </c>
      <c r="Z71" s="3">
        <v>175.18944000000002</v>
      </c>
      <c r="AA71" s="3">
        <v>171.53966000000003</v>
      </c>
      <c r="AB71" s="3">
        <v>167.88988000000003</v>
      </c>
      <c r="AC71" s="3">
        <v>164.24010000000004</v>
      </c>
      <c r="AD71" s="3">
        <v>159.67787500000003</v>
      </c>
      <c r="AE71" s="3">
        <v>155.11565000000002</v>
      </c>
      <c r="AF71" s="1" t="s">
        <v>764</v>
      </c>
    </row>
    <row r="72" spans="1:32" x14ac:dyDescent="0.25">
      <c r="A72" s="251" t="s">
        <v>491</v>
      </c>
      <c r="B72" s="1" t="s">
        <v>888</v>
      </c>
      <c r="C72" s="1" t="s">
        <v>492</v>
      </c>
      <c r="D72" s="1">
        <v>164</v>
      </c>
      <c r="E72" s="147" t="s">
        <v>1605</v>
      </c>
      <c r="F72" s="1" t="s">
        <v>1595</v>
      </c>
      <c r="G72" s="239">
        <v>199.99</v>
      </c>
      <c r="H72" s="2">
        <v>0</v>
      </c>
      <c r="I72" s="3">
        <v>199.99</v>
      </c>
      <c r="J72" s="3">
        <v>199.99</v>
      </c>
      <c r="K72" s="3">
        <v>197.99010000000001</v>
      </c>
      <c r="L72" s="3">
        <v>195.99020000000002</v>
      </c>
      <c r="M72" s="3">
        <v>193.99029999999999</v>
      </c>
      <c r="N72" s="3">
        <v>191.99039999999999</v>
      </c>
      <c r="O72" s="3">
        <v>187.9906</v>
      </c>
      <c r="P72" s="3">
        <v>183.99080000000001</v>
      </c>
      <c r="Q72" s="3">
        <v>179.99100000000001</v>
      </c>
      <c r="R72" s="3">
        <v>174.99125000000001</v>
      </c>
      <c r="S72" s="3">
        <v>169.9915</v>
      </c>
      <c r="T72" s="246"/>
      <c r="U72" s="3">
        <v>220.98900000000003</v>
      </c>
      <c r="V72" s="3">
        <v>220.98900000000003</v>
      </c>
      <c r="W72" s="3">
        <v>218.77911000000003</v>
      </c>
      <c r="X72" s="3">
        <v>216.56922000000003</v>
      </c>
      <c r="Y72" s="3">
        <v>214.35933000000003</v>
      </c>
      <c r="Z72" s="3">
        <v>212.14944000000003</v>
      </c>
      <c r="AA72" s="3">
        <v>207.72966000000002</v>
      </c>
      <c r="AB72" s="3">
        <v>203.30988000000005</v>
      </c>
      <c r="AC72" s="3">
        <v>198.89010000000005</v>
      </c>
      <c r="AD72" s="3">
        <v>193.36537500000003</v>
      </c>
      <c r="AE72" s="3">
        <v>187.84065000000001</v>
      </c>
      <c r="AF72" s="1" t="s">
        <v>764</v>
      </c>
    </row>
    <row r="73" spans="1:32" x14ac:dyDescent="0.25">
      <c r="A73" s="251" t="s">
        <v>493</v>
      </c>
      <c r="B73" s="1" t="s">
        <v>889</v>
      </c>
      <c r="C73" s="1" t="s">
        <v>494</v>
      </c>
      <c r="D73" s="1">
        <v>164</v>
      </c>
      <c r="E73" s="147" t="s">
        <v>1605</v>
      </c>
      <c r="F73" s="1" t="s">
        <v>1595</v>
      </c>
      <c r="G73" s="239">
        <v>189.99</v>
      </c>
      <c r="H73" s="2">
        <v>2.6317174588136216E-2</v>
      </c>
      <c r="I73" s="3">
        <v>194.99</v>
      </c>
      <c r="J73" s="3">
        <v>194.99</v>
      </c>
      <c r="K73" s="3">
        <v>193.0401</v>
      </c>
      <c r="L73" s="3">
        <v>191.09020000000001</v>
      </c>
      <c r="M73" s="3">
        <v>189.1403</v>
      </c>
      <c r="N73" s="3">
        <v>187.19040000000001</v>
      </c>
      <c r="O73" s="3">
        <v>183.29060000000001</v>
      </c>
      <c r="P73" s="3">
        <v>179.39080000000001</v>
      </c>
      <c r="Q73" s="3">
        <v>175.49100000000001</v>
      </c>
      <c r="R73" s="3">
        <v>170.61625000000001</v>
      </c>
      <c r="S73" s="3">
        <v>165.7415</v>
      </c>
      <c r="T73" s="246"/>
      <c r="U73" s="3">
        <v>215.48900000000003</v>
      </c>
      <c r="V73" s="3">
        <v>215.48900000000003</v>
      </c>
      <c r="W73" s="3">
        <v>213.33411000000004</v>
      </c>
      <c r="X73" s="3">
        <v>211.17922000000002</v>
      </c>
      <c r="Y73" s="3">
        <v>209.02433000000002</v>
      </c>
      <c r="Z73" s="3">
        <v>206.86944000000003</v>
      </c>
      <c r="AA73" s="3">
        <v>202.55966000000001</v>
      </c>
      <c r="AB73" s="3">
        <v>198.24988000000005</v>
      </c>
      <c r="AC73" s="3">
        <v>193.94010000000003</v>
      </c>
      <c r="AD73" s="3">
        <v>188.55287500000003</v>
      </c>
      <c r="AE73" s="3">
        <v>183.16565000000003</v>
      </c>
      <c r="AF73" s="1" t="s">
        <v>764</v>
      </c>
    </row>
    <row r="74" spans="1:32" x14ac:dyDescent="0.25">
      <c r="A74" s="251" t="s">
        <v>495</v>
      </c>
      <c r="B74" s="1" t="s">
        <v>2263</v>
      </c>
      <c r="C74" s="1" t="s">
        <v>496</v>
      </c>
      <c r="D74" s="1">
        <v>142</v>
      </c>
      <c r="E74" s="147" t="s">
        <v>1605</v>
      </c>
      <c r="F74" s="1" t="s">
        <v>1595</v>
      </c>
      <c r="G74" s="239">
        <v>159.99</v>
      </c>
      <c r="H74" s="2">
        <v>6.2503906494155881E-2</v>
      </c>
      <c r="I74" s="3">
        <v>169.99</v>
      </c>
      <c r="J74" s="3">
        <v>187.99</v>
      </c>
      <c r="K74" s="3">
        <v>186.11010000000002</v>
      </c>
      <c r="L74" s="3">
        <v>184.2302</v>
      </c>
      <c r="M74" s="3">
        <v>182.3503</v>
      </c>
      <c r="N74" s="3">
        <v>180.47040000000001</v>
      </c>
      <c r="O74" s="3">
        <v>176.7106</v>
      </c>
      <c r="P74" s="3">
        <v>172.95080000000002</v>
      </c>
      <c r="Q74" s="3">
        <v>169.191</v>
      </c>
      <c r="R74" s="3">
        <v>164.49125000000001</v>
      </c>
      <c r="S74" s="3">
        <v>159.79150000000001</v>
      </c>
      <c r="T74" s="246"/>
      <c r="U74" s="3">
        <v>187.98900000000003</v>
      </c>
      <c r="V74" s="3">
        <v>187.98900000000003</v>
      </c>
      <c r="W74" s="3">
        <v>186.10911000000004</v>
      </c>
      <c r="X74" s="3">
        <v>184.22922000000003</v>
      </c>
      <c r="Y74" s="3">
        <v>182.34933000000004</v>
      </c>
      <c r="Z74" s="3">
        <v>180.46944000000002</v>
      </c>
      <c r="AA74" s="3">
        <v>176.70966000000001</v>
      </c>
      <c r="AB74" s="3">
        <v>172.94988000000004</v>
      </c>
      <c r="AC74" s="3">
        <v>169.19010000000003</v>
      </c>
      <c r="AD74" s="3">
        <v>164.49037500000003</v>
      </c>
      <c r="AE74" s="3">
        <v>159.79065000000003</v>
      </c>
      <c r="AF74" s="1" t="s">
        <v>764</v>
      </c>
    </row>
    <row r="75" spans="1:32" ht="11.1" customHeight="1" x14ac:dyDescent="0.25">
      <c r="A75" s="251" t="s">
        <v>497</v>
      </c>
      <c r="B75" s="1" t="s">
        <v>890</v>
      </c>
      <c r="C75" s="1" t="s">
        <v>498</v>
      </c>
      <c r="D75" s="1">
        <v>118</v>
      </c>
      <c r="E75" s="147" t="s">
        <v>1605</v>
      </c>
      <c r="F75" s="1" t="s">
        <v>438</v>
      </c>
      <c r="G75" s="239">
        <v>129.99</v>
      </c>
      <c r="H75" s="2">
        <v>-7.6928994538041487E-2</v>
      </c>
      <c r="I75" s="3">
        <v>119.99</v>
      </c>
      <c r="J75" s="3">
        <v>119.99</v>
      </c>
      <c r="K75" s="3">
        <v>118.7901</v>
      </c>
      <c r="L75" s="3">
        <v>117.5902</v>
      </c>
      <c r="M75" s="3">
        <v>116.3903</v>
      </c>
      <c r="N75" s="3">
        <v>115.1904</v>
      </c>
      <c r="O75" s="3">
        <v>112.79059999999998</v>
      </c>
      <c r="P75" s="3">
        <v>110.3908</v>
      </c>
      <c r="Q75" s="3">
        <v>107.991</v>
      </c>
      <c r="R75" s="3">
        <v>104.99124999999999</v>
      </c>
      <c r="S75" s="3">
        <v>101.99149999999999</v>
      </c>
      <c r="T75" s="246"/>
      <c r="U75" s="3">
        <v>132.989</v>
      </c>
      <c r="V75" s="3">
        <v>132.989</v>
      </c>
      <c r="W75" s="3">
        <v>131.65911</v>
      </c>
      <c r="X75" s="3">
        <v>130.32921999999999</v>
      </c>
      <c r="Y75" s="3">
        <v>128.99933000000001</v>
      </c>
      <c r="Z75" s="3">
        <v>127.66943999999999</v>
      </c>
      <c r="AA75" s="3">
        <v>125.00966</v>
      </c>
      <c r="AB75" s="3">
        <v>122.34988000000001</v>
      </c>
      <c r="AC75" s="3">
        <v>119.6901</v>
      </c>
      <c r="AD75" s="3">
        <v>116.365375</v>
      </c>
      <c r="AE75" s="3">
        <v>113.04065</v>
      </c>
      <c r="AF75" s="1" t="s">
        <v>764</v>
      </c>
    </row>
    <row r="76" spans="1:32" ht="11.1" customHeight="1" x14ac:dyDescent="0.25">
      <c r="A76" s="251" t="s">
        <v>1361</v>
      </c>
      <c r="B76" s="1" t="s">
        <v>958</v>
      </c>
      <c r="C76" s="1" t="s">
        <v>1507</v>
      </c>
      <c r="D76" s="1">
        <v>119</v>
      </c>
      <c r="E76" s="147" t="s">
        <v>1605</v>
      </c>
      <c r="F76" s="1" t="s">
        <v>438</v>
      </c>
      <c r="G76" s="239"/>
      <c r="H76" s="2"/>
      <c r="I76" s="3">
        <v>119.99</v>
      </c>
      <c r="J76" s="3">
        <v>119.99</v>
      </c>
      <c r="K76" s="3">
        <v>118.7901</v>
      </c>
      <c r="L76" s="3">
        <v>117.5902</v>
      </c>
      <c r="M76" s="3">
        <v>116.3903</v>
      </c>
      <c r="N76" s="3">
        <v>115.1904</v>
      </c>
      <c r="O76" s="3">
        <v>112.79059999999998</v>
      </c>
      <c r="P76" s="3">
        <v>110.3908</v>
      </c>
      <c r="Q76" s="3">
        <v>107.991</v>
      </c>
      <c r="R76" s="3">
        <v>104.99124999999999</v>
      </c>
      <c r="S76" s="3">
        <v>101.99149999999999</v>
      </c>
      <c r="T76" s="246"/>
      <c r="U76" s="3">
        <v>132.989</v>
      </c>
      <c r="V76" s="3">
        <v>132.989</v>
      </c>
      <c r="W76" s="3">
        <v>131.65911</v>
      </c>
      <c r="X76" s="3">
        <v>130.32921999999999</v>
      </c>
      <c r="Y76" s="3">
        <v>128.99933000000001</v>
      </c>
      <c r="Z76" s="3">
        <v>127.66943999999999</v>
      </c>
      <c r="AA76" s="3">
        <v>125.00966</v>
      </c>
      <c r="AB76" s="3">
        <v>122.34988000000001</v>
      </c>
      <c r="AC76" s="3">
        <v>119.6901</v>
      </c>
      <c r="AD76" s="3">
        <v>116.365375</v>
      </c>
      <c r="AE76" s="3">
        <v>113.04065</v>
      </c>
      <c r="AF76" s="1" t="s">
        <v>764</v>
      </c>
    </row>
    <row r="77" spans="1:32" ht="11.1" customHeight="1" x14ac:dyDescent="0.25">
      <c r="A77" s="251" t="s">
        <v>499</v>
      </c>
      <c r="B77" s="1" t="s">
        <v>2264</v>
      </c>
      <c r="C77" s="1" t="s">
        <v>2271</v>
      </c>
      <c r="D77" s="1">
        <v>142</v>
      </c>
      <c r="E77" s="147" t="s">
        <v>1605</v>
      </c>
      <c r="F77" s="1" t="s">
        <v>1595</v>
      </c>
      <c r="G77" s="239">
        <v>149.99</v>
      </c>
      <c r="H77" s="2">
        <v>0.10000666711114074</v>
      </c>
      <c r="I77" s="3">
        <v>164.99</v>
      </c>
      <c r="J77" s="3">
        <v>164.99</v>
      </c>
      <c r="K77" s="3">
        <v>163.34010000000001</v>
      </c>
      <c r="L77" s="3">
        <v>161.6902</v>
      </c>
      <c r="M77" s="3">
        <v>160.0403</v>
      </c>
      <c r="N77" s="3">
        <v>158.3904</v>
      </c>
      <c r="O77" s="3">
        <v>155.09059999999999</v>
      </c>
      <c r="P77" s="3">
        <v>151.79080000000002</v>
      </c>
      <c r="Q77" s="3">
        <v>148.49100000000001</v>
      </c>
      <c r="R77" s="3">
        <v>144.36625000000001</v>
      </c>
      <c r="S77" s="3">
        <v>140.2415</v>
      </c>
      <c r="T77" s="246"/>
      <c r="U77" s="3">
        <v>182.48900000000003</v>
      </c>
      <c r="V77" s="3">
        <v>182.48900000000003</v>
      </c>
      <c r="W77" s="3">
        <v>180.66411000000002</v>
      </c>
      <c r="X77" s="3">
        <v>178.83922000000004</v>
      </c>
      <c r="Y77" s="3">
        <v>177.01433000000003</v>
      </c>
      <c r="Z77" s="3">
        <v>175.18944000000002</v>
      </c>
      <c r="AA77" s="3">
        <v>171.53966000000003</v>
      </c>
      <c r="AB77" s="3">
        <v>167.88988000000003</v>
      </c>
      <c r="AC77" s="3">
        <v>164.24010000000004</v>
      </c>
      <c r="AD77" s="3">
        <v>159.67787500000003</v>
      </c>
      <c r="AE77" s="3">
        <v>155.11565000000002</v>
      </c>
      <c r="AF77" s="1" t="s">
        <v>764</v>
      </c>
    </row>
    <row r="78" spans="1:32" ht="11.1" customHeight="1" x14ac:dyDescent="0.25">
      <c r="A78" s="251" t="s">
        <v>1353</v>
      </c>
      <c r="B78" s="1" t="s">
        <v>958</v>
      </c>
      <c r="C78" s="1" t="s">
        <v>1499</v>
      </c>
      <c r="D78" s="1">
        <v>103</v>
      </c>
      <c r="E78" s="147" t="s">
        <v>1605</v>
      </c>
      <c r="F78" s="1" t="s">
        <v>438</v>
      </c>
      <c r="G78" s="239"/>
      <c r="H78" s="2"/>
      <c r="I78" s="3">
        <v>109.99</v>
      </c>
      <c r="J78" s="3">
        <v>109.99</v>
      </c>
      <c r="K78" s="3">
        <v>108.89009999999999</v>
      </c>
      <c r="L78" s="3">
        <v>107.7902</v>
      </c>
      <c r="M78" s="3">
        <v>106.69029999999999</v>
      </c>
      <c r="N78" s="3">
        <v>105.59039999999999</v>
      </c>
      <c r="O78" s="3">
        <v>103.39059999999999</v>
      </c>
      <c r="P78" s="3">
        <v>101.1908</v>
      </c>
      <c r="Q78" s="3">
        <v>98.991</v>
      </c>
      <c r="R78" s="3">
        <v>96.241249999999994</v>
      </c>
      <c r="S78" s="3">
        <v>93.491499999999988</v>
      </c>
      <c r="T78" s="246"/>
      <c r="U78" s="3">
        <v>121.98899999999999</v>
      </c>
      <c r="V78" s="3">
        <v>121.98899999999999</v>
      </c>
      <c r="W78" s="3">
        <v>120.76910999999998</v>
      </c>
      <c r="X78" s="3">
        <v>119.54921999999999</v>
      </c>
      <c r="Y78" s="3">
        <v>118.32932999999998</v>
      </c>
      <c r="Z78" s="3">
        <v>117.10943999999999</v>
      </c>
      <c r="AA78" s="3">
        <v>114.66965999999998</v>
      </c>
      <c r="AB78" s="3">
        <v>112.22987999999999</v>
      </c>
      <c r="AC78" s="3">
        <v>109.7901</v>
      </c>
      <c r="AD78" s="3">
        <v>106.74037499999999</v>
      </c>
      <c r="AE78" s="3">
        <v>103.69064999999999</v>
      </c>
      <c r="AF78" s="1" t="s">
        <v>764</v>
      </c>
    </row>
    <row r="79" spans="1:32" ht="11.1" customHeight="1" x14ac:dyDescent="0.25">
      <c r="A79" s="251" t="s">
        <v>1352</v>
      </c>
      <c r="B79" s="1" t="s">
        <v>958</v>
      </c>
      <c r="C79" s="1" t="s">
        <v>1498</v>
      </c>
      <c r="D79" s="1">
        <v>102</v>
      </c>
      <c r="E79" s="147" t="s">
        <v>1605</v>
      </c>
      <c r="F79" s="1" t="s">
        <v>438</v>
      </c>
      <c r="G79" s="239"/>
      <c r="H79" s="2"/>
      <c r="I79" s="3">
        <v>109.99</v>
      </c>
      <c r="J79" s="3">
        <v>109.99</v>
      </c>
      <c r="K79" s="3">
        <v>108.89009999999999</v>
      </c>
      <c r="L79" s="3">
        <v>107.7902</v>
      </c>
      <c r="M79" s="3">
        <v>106.69029999999999</v>
      </c>
      <c r="N79" s="3">
        <v>105.59039999999999</v>
      </c>
      <c r="O79" s="3">
        <v>103.39059999999999</v>
      </c>
      <c r="P79" s="3">
        <v>101.1908</v>
      </c>
      <c r="Q79" s="3">
        <v>98.991</v>
      </c>
      <c r="R79" s="3">
        <v>96.241249999999994</v>
      </c>
      <c r="S79" s="3">
        <v>93.491499999999988</v>
      </c>
      <c r="T79" s="246"/>
      <c r="U79" s="3">
        <v>121.98899999999999</v>
      </c>
      <c r="V79" s="3">
        <v>121.98899999999999</v>
      </c>
      <c r="W79" s="3">
        <v>120.76910999999998</v>
      </c>
      <c r="X79" s="3">
        <v>119.54921999999999</v>
      </c>
      <c r="Y79" s="3">
        <v>118.32932999999998</v>
      </c>
      <c r="Z79" s="3">
        <v>117.10943999999999</v>
      </c>
      <c r="AA79" s="3">
        <v>114.66965999999998</v>
      </c>
      <c r="AB79" s="3">
        <v>112.22987999999999</v>
      </c>
      <c r="AC79" s="3">
        <v>109.7901</v>
      </c>
      <c r="AD79" s="3">
        <v>106.74037499999999</v>
      </c>
      <c r="AE79" s="3">
        <v>103.69064999999999</v>
      </c>
      <c r="AF79" s="1" t="s">
        <v>764</v>
      </c>
    </row>
    <row r="80" spans="1:32" ht="11.1" customHeight="1" x14ac:dyDescent="0.25">
      <c r="A80" s="251" t="s">
        <v>1363</v>
      </c>
      <c r="B80" s="1" t="s">
        <v>958</v>
      </c>
      <c r="C80" s="1" t="s">
        <v>1509</v>
      </c>
      <c r="D80" s="1">
        <v>123</v>
      </c>
      <c r="E80" s="147" t="s">
        <v>1605</v>
      </c>
      <c r="F80" s="1" t="s">
        <v>438</v>
      </c>
      <c r="G80" s="239"/>
      <c r="H80" s="2"/>
      <c r="I80" s="3">
        <v>139.99</v>
      </c>
      <c r="J80" s="3">
        <v>139.99</v>
      </c>
      <c r="K80" s="3">
        <v>138.59010000000001</v>
      </c>
      <c r="L80" s="3">
        <v>137.1902</v>
      </c>
      <c r="M80" s="3">
        <v>135.7903</v>
      </c>
      <c r="N80" s="3">
        <v>134.3904</v>
      </c>
      <c r="O80" s="3">
        <v>131.59059999999999</v>
      </c>
      <c r="P80" s="3">
        <v>128.79080000000002</v>
      </c>
      <c r="Q80" s="3">
        <v>125.99100000000001</v>
      </c>
      <c r="R80" s="3">
        <v>122.49125000000001</v>
      </c>
      <c r="S80" s="3">
        <v>118.9915</v>
      </c>
      <c r="T80" s="246"/>
      <c r="U80" s="3">
        <v>154.989</v>
      </c>
      <c r="V80" s="3">
        <v>154.989</v>
      </c>
      <c r="W80" s="3">
        <v>153.43911</v>
      </c>
      <c r="X80" s="3">
        <v>151.88921999999999</v>
      </c>
      <c r="Y80" s="3">
        <v>150.33932999999999</v>
      </c>
      <c r="Z80" s="3">
        <v>148.78943999999998</v>
      </c>
      <c r="AA80" s="3">
        <v>145.68966</v>
      </c>
      <c r="AB80" s="3">
        <v>142.58988000000002</v>
      </c>
      <c r="AC80" s="3">
        <v>139.49010000000001</v>
      </c>
      <c r="AD80" s="3">
        <v>135.615375</v>
      </c>
      <c r="AE80" s="3">
        <v>131.74064999999999</v>
      </c>
      <c r="AF80" s="1" t="s">
        <v>764</v>
      </c>
    </row>
    <row r="81" spans="1:32" ht="11.1" customHeight="1" x14ac:dyDescent="0.25">
      <c r="A81" s="251" t="s">
        <v>1362</v>
      </c>
      <c r="B81" s="1" t="s">
        <v>958</v>
      </c>
      <c r="C81" s="1" t="s">
        <v>1508</v>
      </c>
      <c r="D81" s="1">
        <v>122</v>
      </c>
      <c r="E81" s="147" t="s">
        <v>1605</v>
      </c>
      <c r="F81" s="1" t="s">
        <v>438</v>
      </c>
      <c r="G81" s="239"/>
      <c r="H81" s="2"/>
      <c r="I81" s="3">
        <v>139.99</v>
      </c>
      <c r="J81" s="3">
        <v>139.99</v>
      </c>
      <c r="K81" s="3">
        <v>138.59010000000001</v>
      </c>
      <c r="L81" s="3">
        <v>137.1902</v>
      </c>
      <c r="M81" s="3">
        <v>135.7903</v>
      </c>
      <c r="N81" s="3">
        <v>134.3904</v>
      </c>
      <c r="O81" s="3">
        <v>131.59059999999999</v>
      </c>
      <c r="P81" s="3">
        <v>128.79080000000002</v>
      </c>
      <c r="Q81" s="3">
        <v>125.99100000000001</v>
      </c>
      <c r="R81" s="3">
        <v>122.49125000000001</v>
      </c>
      <c r="S81" s="3">
        <v>118.9915</v>
      </c>
      <c r="T81" s="246"/>
      <c r="U81" s="3">
        <v>154.989</v>
      </c>
      <c r="V81" s="3">
        <v>154.989</v>
      </c>
      <c r="W81" s="3">
        <v>153.43911</v>
      </c>
      <c r="X81" s="3">
        <v>151.88921999999999</v>
      </c>
      <c r="Y81" s="3">
        <v>150.33932999999999</v>
      </c>
      <c r="Z81" s="3">
        <v>148.78943999999998</v>
      </c>
      <c r="AA81" s="3">
        <v>145.68966</v>
      </c>
      <c r="AB81" s="3">
        <v>142.58988000000002</v>
      </c>
      <c r="AC81" s="3">
        <v>139.49010000000001</v>
      </c>
      <c r="AD81" s="3">
        <v>135.615375</v>
      </c>
      <c r="AE81" s="3">
        <v>131.74064999999999</v>
      </c>
      <c r="AF81" s="1" t="s">
        <v>764</v>
      </c>
    </row>
    <row r="82" spans="1:32" ht="11.1" customHeight="1" x14ac:dyDescent="0.25">
      <c r="A82" s="251" t="s">
        <v>500</v>
      </c>
      <c r="B82" s="1" t="s">
        <v>891</v>
      </c>
      <c r="C82" s="1" t="s">
        <v>501</v>
      </c>
      <c r="D82" s="1">
        <v>38</v>
      </c>
      <c r="E82" s="147" t="s">
        <v>1605</v>
      </c>
      <c r="F82" s="1" t="s">
        <v>466</v>
      </c>
      <c r="G82" s="239">
        <v>48.99</v>
      </c>
      <c r="H82" s="2">
        <v>2.0412329046744233E-2</v>
      </c>
      <c r="I82" s="3">
        <v>49.99</v>
      </c>
      <c r="J82" s="3">
        <v>49.99</v>
      </c>
      <c r="K82" s="3">
        <v>49.490099999999998</v>
      </c>
      <c r="L82" s="3">
        <v>48.990200000000002</v>
      </c>
      <c r="M82" s="3">
        <v>48.490299999999998</v>
      </c>
      <c r="N82" s="3">
        <v>47.990400000000001</v>
      </c>
      <c r="O82" s="3">
        <v>46.990600000000001</v>
      </c>
      <c r="P82" s="3">
        <v>45.990800000000007</v>
      </c>
      <c r="Q82" s="3">
        <v>44.991</v>
      </c>
      <c r="R82" s="3">
        <v>43.741250000000001</v>
      </c>
      <c r="S82" s="3">
        <v>42.491500000000002</v>
      </c>
      <c r="T82" s="246"/>
      <c r="U82" s="3">
        <v>55.989000000000004</v>
      </c>
      <c r="V82" s="3">
        <v>55.989000000000004</v>
      </c>
      <c r="W82" s="3">
        <v>55.429110000000001</v>
      </c>
      <c r="X82" s="3">
        <v>54.869220000000006</v>
      </c>
      <c r="Y82" s="3">
        <v>54.309330000000003</v>
      </c>
      <c r="Z82" s="3">
        <v>53.74944</v>
      </c>
      <c r="AA82" s="3">
        <v>52.629660000000001</v>
      </c>
      <c r="AB82" s="3">
        <v>51.50988000000001</v>
      </c>
      <c r="AC82" s="3">
        <v>50.390100000000004</v>
      </c>
      <c r="AD82" s="3">
        <v>48.990375</v>
      </c>
      <c r="AE82" s="3">
        <v>47.590650000000004</v>
      </c>
      <c r="AF82" s="1" t="s">
        <v>809</v>
      </c>
    </row>
    <row r="83" spans="1:32" x14ac:dyDescent="0.25">
      <c r="A83" s="251" t="s">
        <v>502</v>
      </c>
      <c r="B83" s="1" t="s">
        <v>892</v>
      </c>
      <c r="C83" s="1" t="s">
        <v>1543</v>
      </c>
      <c r="D83" s="1">
        <v>161</v>
      </c>
      <c r="E83" s="147" t="s">
        <v>1605</v>
      </c>
      <c r="F83" s="1" t="s">
        <v>1595</v>
      </c>
      <c r="G83" s="239">
        <v>179.99</v>
      </c>
      <c r="H83" s="2">
        <v>-8.333796322017889E-2</v>
      </c>
      <c r="I83" s="3">
        <v>164.99</v>
      </c>
      <c r="J83" s="3">
        <v>164.99</v>
      </c>
      <c r="K83" s="3">
        <v>163.34010000000001</v>
      </c>
      <c r="L83" s="3">
        <v>161.6902</v>
      </c>
      <c r="M83" s="3">
        <v>160.0403</v>
      </c>
      <c r="N83" s="3">
        <v>158.3904</v>
      </c>
      <c r="O83" s="3">
        <v>155.09059999999999</v>
      </c>
      <c r="P83" s="3">
        <v>151.79080000000002</v>
      </c>
      <c r="Q83" s="3">
        <v>148.49100000000001</v>
      </c>
      <c r="R83" s="3">
        <v>144.36625000000001</v>
      </c>
      <c r="S83" s="3">
        <v>140.2415</v>
      </c>
      <c r="T83" s="246"/>
      <c r="U83" s="3">
        <v>182.48900000000003</v>
      </c>
      <c r="V83" s="3">
        <v>182.48900000000003</v>
      </c>
      <c r="W83" s="3">
        <v>180.66411000000002</v>
      </c>
      <c r="X83" s="3">
        <v>178.83922000000004</v>
      </c>
      <c r="Y83" s="3">
        <v>177.01433000000003</v>
      </c>
      <c r="Z83" s="3">
        <v>175.18944000000002</v>
      </c>
      <c r="AA83" s="3">
        <v>171.53966000000003</v>
      </c>
      <c r="AB83" s="3">
        <v>167.88988000000003</v>
      </c>
      <c r="AC83" s="3">
        <v>164.24010000000004</v>
      </c>
      <c r="AD83" s="3">
        <v>159.67787500000003</v>
      </c>
      <c r="AE83" s="3">
        <v>155.11565000000002</v>
      </c>
      <c r="AF83" s="1" t="s">
        <v>764</v>
      </c>
    </row>
    <row r="84" spans="1:32" x14ac:dyDescent="0.25">
      <c r="A84" s="251" t="s">
        <v>503</v>
      </c>
      <c r="B84" s="1" t="s">
        <v>893</v>
      </c>
      <c r="C84" s="1" t="s">
        <v>504</v>
      </c>
      <c r="D84" s="1">
        <v>160</v>
      </c>
      <c r="E84" s="147" t="s">
        <v>1605</v>
      </c>
      <c r="F84" s="1" t="s">
        <v>1595</v>
      </c>
      <c r="G84" s="239">
        <v>189.99</v>
      </c>
      <c r="H84" s="2">
        <v>-0.10526869835254486</v>
      </c>
      <c r="I84" s="3">
        <v>169.99</v>
      </c>
      <c r="J84" s="3">
        <v>169.99</v>
      </c>
      <c r="K84" s="3">
        <v>168.2901</v>
      </c>
      <c r="L84" s="3">
        <v>166.59020000000001</v>
      </c>
      <c r="M84" s="3">
        <v>164.8903</v>
      </c>
      <c r="N84" s="3">
        <v>163.19040000000001</v>
      </c>
      <c r="O84" s="3">
        <v>159.79060000000001</v>
      </c>
      <c r="P84" s="3">
        <v>156.39080000000001</v>
      </c>
      <c r="Q84" s="3">
        <v>152.99100000000001</v>
      </c>
      <c r="R84" s="3">
        <v>148.74125000000001</v>
      </c>
      <c r="S84" s="3">
        <v>144.4915</v>
      </c>
      <c r="T84" s="246"/>
      <c r="U84" s="3">
        <v>187.98900000000003</v>
      </c>
      <c r="V84" s="3">
        <v>187.98900000000003</v>
      </c>
      <c r="W84" s="3">
        <v>186.10911000000004</v>
      </c>
      <c r="X84" s="3">
        <v>184.22922000000003</v>
      </c>
      <c r="Y84" s="3">
        <v>182.34933000000004</v>
      </c>
      <c r="Z84" s="3">
        <v>180.46944000000002</v>
      </c>
      <c r="AA84" s="3">
        <v>176.70966000000001</v>
      </c>
      <c r="AB84" s="3">
        <v>172.94988000000004</v>
      </c>
      <c r="AC84" s="3">
        <v>169.19010000000003</v>
      </c>
      <c r="AD84" s="3">
        <v>164.49037500000003</v>
      </c>
      <c r="AE84" s="3">
        <v>159.79065000000003</v>
      </c>
      <c r="AF84" s="1" t="s">
        <v>764</v>
      </c>
    </row>
    <row r="85" spans="1:32" ht="11.1" customHeight="1" x14ac:dyDescent="0.25">
      <c r="A85" s="251" t="s">
        <v>505</v>
      </c>
      <c r="B85" s="1" t="s">
        <v>894</v>
      </c>
      <c r="C85" s="1" t="s">
        <v>506</v>
      </c>
      <c r="D85" s="1">
        <v>160</v>
      </c>
      <c r="E85" s="147" t="s">
        <v>1605</v>
      </c>
      <c r="F85" s="1" t="s">
        <v>1595</v>
      </c>
      <c r="G85" s="239">
        <v>179.99</v>
      </c>
      <c r="H85" s="2">
        <v>-8.333796322017889E-2</v>
      </c>
      <c r="I85" s="3">
        <v>164.99</v>
      </c>
      <c r="J85" s="3">
        <v>164.99</v>
      </c>
      <c r="K85" s="3">
        <v>163.34010000000001</v>
      </c>
      <c r="L85" s="3">
        <v>161.6902</v>
      </c>
      <c r="M85" s="3">
        <v>160.0403</v>
      </c>
      <c r="N85" s="3">
        <v>158.3904</v>
      </c>
      <c r="O85" s="3">
        <v>155.09059999999999</v>
      </c>
      <c r="P85" s="3">
        <v>151.79080000000002</v>
      </c>
      <c r="Q85" s="3">
        <v>148.49100000000001</v>
      </c>
      <c r="R85" s="3">
        <v>144.36625000000001</v>
      </c>
      <c r="S85" s="3">
        <v>140.2415</v>
      </c>
      <c r="T85" s="246"/>
      <c r="U85" s="3">
        <v>182.48900000000003</v>
      </c>
      <c r="V85" s="3">
        <v>182.48900000000003</v>
      </c>
      <c r="W85" s="3">
        <v>180.66411000000002</v>
      </c>
      <c r="X85" s="3">
        <v>178.83922000000004</v>
      </c>
      <c r="Y85" s="3">
        <v>177.01433000000003</v>
      </c>
      <c r="Z85" s="3">
        <v>175.18944000000002</v>
      </c>
      <c r="AA85" s="3">
        <v>171.53966000000003</v>
      </c>
      <c r="AB85" s="3">
        <v>167.88988000000003</v>
      </c>
      <c r="AC85" s="3">
        <v>164.24010000000004</v>
      </c>
      <c r="AD85" s="3">
        <v>159.67787500000003</v>
      </c>
      <c r="AE85" s="3">
        <v>155.11565000000002</v>
      </c>
      <c r="AF85" s="1" t="s">
        <v>764</v>
      </c>
    </row>
    <row r="86" spans="1:32" x14ac:dyDescent="0.25">
      <c r="A86" s="251" t="s">
        <v>507</v>
      </c>
      <c r="B86" s="1" t="s">
        <v>895</v>
      </c>
      <c r="C86" s="1" t="s">
        <v>1567</v>
      </c>
      <c r="D86" s="1">
        <v>195</v>
      </c>
      <c r="E86" s="147" t="s">
        <v>1605</v>
      </c>
      <c r="F86" s="1" t="s">
        <v>1596</v>
      </c>
      <c r="G86" s="239">
        <v>149.99</v>
      </c>
      <c r="H86" s="2">
        <v>0</v>
      </c>
      <c r="I86" s="3">
        <v>149.99</v>
      </c>
      <c r="J86" s="3">
        <v>149.99</v>
      </c>
      <c r="K86" s="3">
        <v>148.49010000000001</v>
      </c>
      <c r="L86" s="3">
        <v>146.99020000000002</v>
      </c>
      <c r="M86" s="3">
        <v>145.49029999999999</v>
      </c>
      <c r="N86" s="3">
        <v>143.99039999999999</v>
      </c>
      <c r="O86" s="3">
        <v>140.9906</v>
      </c>
      <c r="P86" s="3">
        <v>137.99080000000001</v>
      </c>
      <c r="Q86" s="3">
        <v>134.99100000000001</v>
      </c>
      <c r="R86" s="3">
        <v>131.24125000000001</v>
      </c>
      <c r="S86" s="3">
        <v>127.4915</v>
      </c>
      <c r="T86" s="246"/>
      <c r="U86" s="3">
        <v>165.98900000000003</v>
      </c>
      <c r="V86" s="3">
        <v>165.98900000000003</v>
      </c>
      <c r="W86" s="3">
        <v>164.32911000000004</v>
      </c>
      <c r="X86" s="3">
        <v>162.66922000000002</v>
      </c>
      <c r="Y86" s="3">
        <v>161.00933000000003</v>
      </c>
      <c r="Z86" s="3">
        <v>159.34944000000002</v>
      </c>
      <c r="AA86" s="3">
        <v>156.02966000000004</v>
      </c>
      <c r="AB86" s="3">
        <v>152.70988000000003</v>
      </c>
      <c r="AC86" s="3">
        <v>149.39010000000005</v>
      </c>
      <c r="AD86" s="3">
        <v>145.24037500000003</v>
      </c>
      <c r="AE86" s="3">
        <v>141.09065000000001</v>
      </c>
      <c r="AF86" s="1" t="s">
        <v>764</v>
      </c>
    </row>
    <row r="87" spans="1:32" x14ac:dyDescent="0.25">
      <c r="A87" s="251" t="s">
        <v>1414</v>
      </c>
      <c r="B87" s="1" t="s">
        <v>958</v>
      </c>
      <c r="C87" s="1" t="s">
        <v>1569</v>
      </c>
      <c r="D87" s="1">
        <v>195</v>
      </c>
      <c r="E87" s="147" t="s">
        <v>1605</v>
      </c>
      <c r="F87" s="1" t="s">
        <v>1596</v>
      </c>
      <c r="G87" s="239"/>
      <c r="H87" s="2"/>
      <c r="I87" s="3">
        <v>149.99</v>
      </c>
      <c r="J87" s="3">
        <v>149.99</v>
      </c>
      <c r="K87" s="3">
        <v>148.49010000000001</v>
      </c>
      <c r="L87" s="3">
        <v>146.99020000000002</v>
      </c>
      <c r="M87" s="3">
        <v>145.49029999999999</v>
      </c>
      <c r="N87" s="3">
        <v>143.99039999999999</v>
      </c>
      <c r="O87" s="3">
        <v>140.9906</v>
      </c>
      <c r="P87" s="3">
        <v>137.99080000000001</v>
      </c>
      <c r="Q87" s="3">
        <v>134.99100000000001</v>
      </c>
      <c r="R87" s="3">
        <v>131.24125000000001</v>
      </c>
      <c r="S87" s="3">
        <v>127.4915</v>
      </c>
      <c r="T87" s="246"/>
      <c r="U87" s="3">
        <v>165.989</v>
      </c>
      <c r="V87" s="3">
        <v>165.989</v>
      </c>
      <c r="W87" s="3">
        <v>164.32911000000001</v>
      </c>
      <c r="X87" s="3">
        <v>162.66922</v>
      </c>
      <c r="Y87" s="3">
        <v>161.00933000000001</v>
      </c>
      <c r="Z87" s="3">
        <v>159.34943999999999</v>
      </c>
      <c r="AA87" s="3">
        <v>156.02966000000001</v>
      </c>
      <c r="AB87" s="3">
        <v>152.70988</v>
      </c>
      <c r="AC87" s="3">
        <v>149.39010000000002</v>
      </c>
      <c r="AD87" s="3">
        <v>145.240375</v>
      </c>
      <c r="AE87" s="3">
        <v>141.09065000000001</v>
      </c>
      <c r="AF87" s="1" t="s">
        <v>764</v>
      </c>
    </row>
    <row r="88" spans="1:32" x14ac:dyDescent="0.25">
      <c r="A88" s="251" t="s">
        <v>1413</v>
      </c>
      <c r="B88" s="1" t="s">
        <v>958</v>
      </c>
      <c r="C88" s="1" t="s">
        <v>1568</v>
      </c>
      <c r="D88" s="1">
        <v>195</v>
      </c>
      <c r="E88" s="147" t="s">
        <v>1605</v>
      </c>
      <c r="F88" s="1" t="s">
        <v>1596</v>
      </c>
      <c r="G88" s="239"/>
      <c r="H88" s="2"/>
      <c r="I88" s="3">
        <v>149.99</v>
      </c>
      <c r="J88" s="3">
        <v>149.99</v>
      </c>
      <c r="K88" s="3">
        <v>148.49010000000001</v>
      </c>
      <c r="L88" s="3">
        <v>146.99020000000002</v>
      </c>
      <c r="M88" s="3">
        <v>145.49029999999999</v>
      </c>
      <c r="N88" s="3">
        <v>143.99039999999999</v>
      </c>
      <c r="O88" s="3">
        <v>140.9906</v>
      </c>
      <c r="P88" s="3">
        <v>137.99080000000001</v>
      </c>
      <c r="Q88" s="3">
        <v>134.99100000000001</v>
      </c>
      <c r="R88" s="3">
        <v>131.24125000000001</v>
      </c>
      <c r="S88" s="3">
        <v>127.4915</v>
      </c>
      <c r="T88" s="246"/>
      <c r="U88" s="3">
        <v>165.98900000000003</v>
      </c>
      <c r="V88" s="3">
        <v>165.98900000000003</v>
      </c>
      <c r="W88" s="3">
        <v>164.32911000000004</v>
      </c>
      <c r="X88" s="3">
        <v>162.66922000000002</v>
      </c>
      <c r="Y88" s="3">
        <v>161.00933000000003</v>
      </c>
      <c r="Z88" s="3">
        <v>159.34944000000002</v>
      </c>
      <c r="AA88" s="3">
        <v>156.02966000000004</v>
      </c>
      <c r="AB88" s="3">
        <v>152.70988000000003</v>
      </c>
      <c r="AC88" s="3">
        <v>149.39010000000005</v>
      </c>
      <c r="AD88" s="3">
        <v>145.24037500000003</v>
      </c>
      <c r="AE88" s="3">
        <v>141.09065000000001</v>
      </c>
      <c r="AF88" s="1" t="s">
        <v>764</v>
      </c>
    </row>
    <row r="89" spans="1:32" x14ac:dyDescent="0.25">
      <c r="A89" s="251" t="s">
        <v>508</v>
      </c>
      <c r="B89" s="1" t="s">
        <v>896</v>
      </c>
      <c r="C89" s="1" t="s">
        <v>509</v>
      </c>
      <c r="D89" s="1">
        <v>166</v>
      </c>
      <c r="E89" s="147" t="s">
        <v>1605</v>
      </c>
      <c r="F89" s="1" t="s">
        <v>1595</v>
      </c>
      <c r="G89" s="239">
        <v>199.99</v>
      </c>
      <c r="H89" s="2">
        <v>-5.0002500125006247E-2</v>
      </c>
      <c r="I89" s="3">
        <v>189.99</v>
      </c>
      <c r="J89" s="3">
        <v>189.99</v>
      </c>
      <c r="K89" s="3">
        <v>188.09010000000001</v>
      </c>
      <c r="L89" s="3">
        <v>186.1902</v>
      </c>
      <c r="M89" s="3">
        <v>184.2903</v>
      </c>
      <c r="N89" s="3">
        <v>182.3904</v>
      </c>
      <c r="O89" s="3">
        <v>178.59059999999999</v>
      </c>
      <c r="P89" s="3">
        <v>174.79080000000002</v>
      </c>
      <c r="Q89" s="3">
        <v>170.99100000000001</v>
      </c>
      <c r="R89" s="3">
        <v>166.24125000000001</v>
      </c>
      <c r="S89" s="3">
        <v>161.4915</v>
      </c>
      <c r="T89" s="246"/>
      <c r="U89" s="3">
        <v>209.98900000000003</v>
      </c>
      <c r="V89" s="3">
        <v>209.98900000000003</v>
      </c>
      <c r="W89" s="3">
        <v>207.88911000000002</v>
      </c>
      <c r="X89" s="3">
        <v>205.78922000000003</v>
      </c>
      <c r="Y89" s="3">
        <v>203.68933000000001</v>
      </c>
      <c r="Z89" s="3">
        <v>201.58944000000002</v>
      </c>
      <c r="AA89" s="3">
        <v>197.38966000000002</v>
      </c>
      <c r="AB89" s="3">
        <v>193.18988000000004</v>
      </c>
      <c r="AC89" s="3">
        <v>188.99010000000004</v>
      </c>
      <c r="AD89" s="3">
        <v>183.74037500000003</v>
      </c>
      <c r="AE89" s="3">
        <v>178.49065000000002</v>
      </c>
      <c r="AF89" s="1" t="s">
        <v>764</v>
      </c>
    </row>
    <row r="90" spans="1:32" x14ac:dyDescent="0.25">
      <c r="A90" s="251" t="s">
        <v>510</v>
      </c>
      <c r="B90" s="1" t="s">
        <v>897</v>
      </c>
      <c r="C90" s="1" t="s">
        <v>511</v>
      </c>
      <c r="D90" s="1">
        <v>166</v>
      </c>
      <c r="E90" s="147" t="s">
        <v>1605</v>
      </c>
      <c r="F90" s="1" t="s">
        <v>1595</v>
      </c>
      <c r="G90" s="239">
        <v>189.99</v>
      </c>
      <c r="H90" s="2">
        <v>-2.6317174588136216E-2</v>
      </c>
      <c r="I90" s="3">
        <v>184.99</v>
      </c>
      <c r="J90" s="3">
        <v>184.99</v>
      </c>
      <c r="K90" s="3">
        <v>183.14010000000002</v>
      </c>
      <c r="L90" s="3">
        <v>181.2902</v>
      </c>
      <c r="M90" s="3">
        <v>179.44030000000001</v>
      </c>
      <c r="N90" s="3">
        <v>177.59039999999999</v>
      </c>
      <c r="O90" s="3">
        <v>173.89060000000001</v>
      </c>
      <c r="P90" s="3">
        <v>170.19080000000002</v>
      </c>
      <c r="Q90" s="3">
        <v>166.49100000000001</v>
      </c>
      <c r="R90" s="3">
        <v>161.86625000000001</v>
      </c>
      <c r="S90" s="3">
        <v>157.2415</v>
      </c>
      <c r="T90" s="246"/>
      <c r="U90" s="3">
        <v>204.48900000000003</v>
      </c>
      <c r="V90" s="3">
        <v>204.48900000000003</v>
      </c>
      <c r="W90" s="3">
        <v>202.44411000000002</v>
      </c>
      <c r="X90" s="3">
        <v>200.39922000000004</v>
      </c>
      <c r="Y90" s="3">
        <v>198.35433000000003</v>
      </c>
      <c r="Z90" s="3">
        <v>196.30944000000002</v>
      </c>
      <c r="AA90" s="3">
        <v>192.21966000000003</v>
      </c>
      <c r="AB90" s="3">
        <v>188.12988000000004</v>
      </c>
      <c r="AC90" s="3">
        <v>184.04010000000002</v>
      </c>
      <c r="AD90" s="3">
        <v>178.92787500000003</v>
      </c>
      <c r="AE90" s="3">
        <v>173.81565000000003</v>
      </c>
      <c r="AF90" s="1" t="s">
        <v>764</v>
      </c>
    </row>
    <row r="91" spans="1:32" x14ac:dyDescent="0.25">
      <c r="A91" s="251" t="s">
        <v>512</v>
      </c>
      <c r="B91" s="1" t="s">
        <v>898</v>
      </c>
      <c r="C91" s="1" t="s">
        <v>513</v>
      </c>
      <c r="D91" s="1">
        <v>202</v>
      </c>
      <c r="E91" s="147" t="s">
        <v>1605</v>
      </c>
      <c r="F91" s="1" t="s">
        <v>1596</v>
      </c>
      <c r="G91" s="239">
        <v>189.99</v>
      </c>
      <c r="H91" s="2">
        <v>0</v>
      </c>
      <c r="I91" s="3">
        <v>189.99</v>
      </c>
      <c r="J91" s="3">
        <v>189.99</v>
      </c>
      <c r="K91" s="3">
        <v>188.09010000000001</v>
      </c>
      <c r="L91" s="3">
        <v>186.1902</v>
      </c>
      <c r="M91" s="3">
        <v>184.2903</v>
      </c>
      <c r="N91" s="3">
        <v>182.3904</v>
      </c>
      <c r="O91" s="3">
        <v>178.59059999999999</v>
      </c>
      <c r="P91" s="3">
        <v>174.79080000000002</v>
      </c>
      <c r="Q91" s="3">
        <v>170.99100000000001</v>
      </c>
      <c r="R91" s="3">
        <v>166.24125000000001</v>
      </c>
      <c r="S91" s="3">
        <v>161.4915</v>
      </c>
      <c r="T91" s="246"/>
      <c r="U91" s="3">
        <v>209.98900000000003</v>
      </c>
      <c r="V91" s="3">
        <v>209.98900000000003</v>
      </c>
      <c r="W91" s="3">
        <v>207.88911000000002</v>
      </c>
      <c r="X91" s="3">
        <v>205.78922000000003</v>
      </c>
      <c r="Y91" s="3">
        <v>203.68933000000001</v>
      </c>
      <c r="Z91" s="3">
        <v>201.58944000000002</v>
      </c>
      <c r="AA91" s="3">
        <v>197.38966000000002</v>
      </c>
      <c r="AB91" s="3">
        <v>193.18988000000004</v>
      </c>
      <c r="AC91" s="3">
        <v>188.99010000000004</v>
      </c>
      <c r="AD91" s="3">
        <v>183.74037500000003</v>
      </c>
      <c r="AE91" s="3">
        <v>178.49065000000002</v>
      </c>
      <c r="AF91" s="1" t="s">
        <v>771</v>
      </c>
    </row>
    <row r="92" spans="1:32" x14ac:dyDescent="0.25">
      <c r="A92" s="251" t="s">
        <v>1419</v>
      </c>
      <c r="B92" s="1" t="s">
        <v>958</v>
      </c>
      <c r="C92" s="1" t="s">
        <v>1576</v>
      </c>
      <c r="D92" s="1">
        <v>203</v>
      </c>
      <c r="E92" s="147" t="s">
        <v>1605</v>
      </c>
      <c r="F92" s="1" t="s">
        <v>1596</v>
      </c>
      <c r="G92" s="239"/>
      <c r="H92" s="2"/>
      <c r="I92" s="3">
        <v>189.99</v>
      </c>
      <c r="J92" s="3">
        <v>189.99</v>
      </c>
      <c r="K92" s="3">
        <v>188.09010000000001</v>
      </c>
      <c r="L92" s="3">
        <v>186.1902</v>
      </c>
      <c r="M92" s="3">
        <v>184.2903</v>
      </c>
      <c r="N92" s="3">
        <v>182.3904</v>
      </c>
      <c r="O92" s="3">
        <v>178.59059999999999</v>
      </c>
      <c r="P92" s="3">
        <v>174.79080000000002</v>
      </c>
      <c r="Q92" s="3">
        <v>170.99100000000001</v>
      </c>
      <c r="R92" s="3">
        <v>166.24125000000001</v>
      </c>
      <c r="S92" s="3">
        <v>161.4915</v>
      </c>
      <c r="T92" s="246"/>
      <c r="U92" s="3">
        <v>209.98900000000003</v>
      </c>
      <c r="V92" s="3">
        <v>209.98900000000003</v>
      </c>
      <c r="W92" s="3">
        <v>207.88911000000002</v>
      </c>
      <c r="X92" s="3">
        <v>205.78922000000003</v>
      </c>
      <c r="Y92" s="3">
        <v>203.68933000000001</v>
      </c>
      <c r="Z92" s="3">
        <v>201.58944000000002</v>
      </c>
      <c r="AA92" s="3">
        <v>197.38966000000002</v>
      </c>
      <c r="AB92" s="3">
        <v>193.18988000000004</v>
      </c>
      <c r="AC92" s="3">
        <v>188.99010000000004</v>
      </c>
      <c r="AD92" s="3">
        <v>183.74037500000003</v>
      </c>
      <c r="AE92" s="3">
        <v>178.49065000000002</v>
      </c>
      <c r="AF92" s="1" t="s">
        <v>771</v>
      </c>
    </row>
    <row r="93" spans="1:32" x14ac:dyDescent="0.25">
      <c r="A93" s="251" t="s">
        <v>514</v>
      </c>
      <c r="B93" s="1" t="s">
        <v>899</v>
      </c>
      <c r="C93" s="1" t="s">
        <v>515</v>
      </c>
      <c r="D93" s="1">
        <v>224</v>
      </c>
      <c r="E93" s="147" t="s">
        <v>1605</v>
      </c>
      <c r="F93" s="1" t="s">
        <v>451</v>
      </c>
      <c r="G93" s="239">
        <v>299.99</v>
      </c>
      <c r="H93" s="2">
        <v>0</v>
      </c>
      <c r="I93" s="3">
        <v>299.99</v>
      </c>
      <c r="J93" s="3">
        <v>299.99</v>
      </c>
      <c r="K93" s="3">
        <v>296.99009999999998</v>
      </c>
      <c r="L93" s="3">
        <v>293.99020000000002</v>
      </c>
      <c r="M93" s="3">
        <v>290.99029999999999</v>
      </c>
      <c r="N93" s="3">
        <v>287.99040000000002</v>
      </c>
      <c r="O93" s="3">
        <v>281.99059999999997</v>
      </c>
      <c r="P93" s="3">
        <v>275.99080000000004</v>
      </c>
      <c r="Q93" s="3">
        <v>269.99100000000004</v>
      </c>
      <c r="R93" s="3">
        <v>262.49125000000004</v>
      </c>
      <c r="S93" s="3">
        <v>254.9915</v>
      </c>
      <c r="T93" s="246"/>
      <c r="U93" s="3">
        <v>330.98900000000003</v>
      </c>
      <c r="V93" s="3">
        <v>330.98900000000003</v>
      </c>
      <c r="W93" s="3">
        <v>327.67911000000004</v>
      </c>
      <c r="X93" s="3">
        <v>324.36922000000004</v>
      </c>
      <c r="Y93" s="3">
        <v>321.05933000000005</v>
      </c>
      <c r="Z93" s="3">
        <v>317.74943999999999</v>
      </c>
      <c r="AA93" s="3">
        <v>311.12966</v>
      </c>
      <c r="AB93" s="3">
        <v>304.50988000000007</v>
      </c>
      <c r="AC93" s="3">
        <v>297.89010000000002</v>
      </c>
      <c r="AD93" s="3">
        <v>289.61537500000003</v>
      </c>
      <c r="AE93" s="3">
        <v>281.34065000000004</v>
      </c>
      <c r="AF93" s="1" t="s">
        <v>764</v>
      </c>
    </row>
    <row r="94" spans="1:32" x14ac:dyDescent="0.25">
      <c r="A94" s="251" t="s">
        <v>516</v>
      </c>
      <c r="B94" s="1" t="s">
        <v>900</v>
      </c>
      <c r="C94" s="1" t="s">
        <v>517</v>
      </c>
      <c r="D94" s="1">
        <v>225</v>
      </c>
      <c r="E94" s="147" t="s">
        <v>1605</v>
      </c>
      <c r="F94" s="1" t="s">
        <v>451</v>
      </c>
      <c r="G94" s="239">
        <v>299.99</v>
      </c>
      <c r="H94" s="2">
        <v>0</v>
      </c>
      <c r="I94" s="3">
        <v>299.99</v>
      </c>
      <c r="J94" s="3">
        <v>299.99</v>
      </c>
      <c r="K94" s="3">
        <v>296.99009999999998</v>
      </c>
      <c r="L94" s="3">
        <v>293.99020000000002</v>
      </c>
      <c r="M94" s="3">
        <v>290.99029999999999</v>
      </c>
      <c r="N94" s="3">
        <v>287.99040000000002</v>
      </c>
      <c r="O94" s="3">
        <v>281.99059999999997</v>
      </c>
      <c r="P94" s="3">
        <v>275.99080000000004</v>
      </c>
      <c r="Q94" s="3">
        <v>269.99100000000004</v>
      </c>
      <c r="R94" s="3">
        <v>262.49125000000004</v>
      </c>
      <c r="S94" s="3">
        <v>254.9915</v>
      </c>
      <c r="T94" s="246"/>
      <c r="U94" s="3">
        <v>330.98900000000003</v>
      </c>
      <c r="V94" s="3">
        <v>330.98900000000003</v>
      </c>
      <c r="W94" s="3">
        <v>327.67911000000004</v>
      </c>
      <c r="X94" s="3">
        <v>324.36922000000004</v>
      </c>
      <c r="Y94" s="3">
        <v>321.05933000000005</v>
      </c>
      <c r="Z94" s="3">
        <v>317.74943999999999</v>
      </c>
      <c r="AA94" s="3">
        <v>311.12966</v>
      </c>
      <c r="AB94" s="3">
        <v>304.50988000000007</v>
      </c>
      <c r="AC94" s="3">
        <v>297.89010000000002</v>
      </c>
      <c r="AD94" s="3">
        <v>289.61537500000003</v>
      </c>
      <c r="AE94" s="3">
        <v>281.34065000000004</v>
      </c>
      <c r="AF94" s="1" t="s">
        <v>764</v>
      </c>
    </row>
    <row r="95" spans="1:32" x14ac:dyDescent="0.25">
      <c r="A95" s="251" t="s">
        <v>1381</v>
      </c>
      <c r="B95" s="1" t="s">
        <v>958</v>
      </c>
      <c r="C95" s="1" t="s">
        <v>1526</v>
      </c>
      <c r="D95" s="1">
        <v>139</v>
      </c>
      <c r="E95" s="147" t="s">
        <v>1605</v>
      </c>
      <c r="F95" s="1" t="s">
        <v>1595</v>
      </c>
      <c r="G95" s="239"/>
      <c r="H95" s="2"/>
      <c r="I95" s="3">
        <v>129.99</v>
      </c>
      <c r="J95" s="3">
        <v>129.99</v>
      </c>
      <c r="K95" s="3">
        <v>128.6901</v>
      </c>
      <c r="L95" s="3">
        <v>127.39020000000001</v>
      </c>
      <c r="M95" s="3">
        <v>126.0903</v>
      </c>
      <c r="N95" s="3">
        <v>124.79040000000001</v>
      </c>
      <c r="O95" s="3">
        <v>122.1906</v>
      </c>
      <c r="P95" s="3">
        <v>119.59080000000002</v>
      </c>
      <c r="Q95" s="3">
        <v>116.99100000000001</v>
      </c>
      <c r="R95" s="3">
        <v>113.74125000000001</v>
      </c>
      <c r="S95" s="3">
        <v>110.4915</v>
      </c>
      <c r="T95" s="246"/>
      <c r="U95" s="3">
        <v>143.989</v>
      </c>
      <c r="V95" s="3">
        <v>143.989</v>
      </c>
      <c r="W95" s="3">
        <v>142.54911000000001</v>
      </c>
      <c r="X95" s="3">
        <v>141.10921999999999</v>
      </c>
      <c r="Y95" s="3">
        <v>139.66933</v>
      </c>
      <c r="Z95" s="3">
        <v>138.22944000000001</v>
      </c>
      <c r="AA95" s="3">
        <v>135.34966</v>
      </c>
      <c r="AB95" s="3">
        <v>132.46988000000002</v>
      </c>
      <c r="AC95" s="3">
        <v>129.59010000000001</v>
      </c>
      <c r="AD95" s="3">
        <v>125.990375</v>
      </c>
      <c r="AE95" s="3">
        <v>122.39064999999999</v>
      </c>
      <c r="AF95" s="1" t="s">
        <v>764</v>
      </c>
    </row>
    <row r="96" spans="1:32" x14ac:dyDescent="0.25">
      <c r="A96" s="251" t="s">
        <v>1380</v>
      </c>
      <c r="B96" s="1" t="s">
        <v>958</v>
      </c>
      <c r="C96" s="1" t="s">
        <v>1525</v>
      </c>
      <c r="D96" s="1">
        <v>139</v>
      </c>
      <c r="E96" s="147" t="s">
        <v>1605</v>
      </c>
      <c r="F96" s="1" t="s">
        <v>1595</v>
      </c>
      <c r="G96" s="239"/>
      <c r="H96" s="2"/>
      <c r="I96" s="3">
        <v>124.99</v>
      </c>
      <c r="J96" s="3">
        <v>124.99</v>
      </c>
      <c r="K96" s="3">
        <v>123.7401</v>
      </c>
      <c r="L96" s="3">
        <v>122.49019999999999</v>
      </c>
      <c r="M96" s="3">
        <v>121.24029999999999</v>
      </c>
      <c r="N96" s="3">
        <v>119.99039999999999</v>
      </c>
      <c r="O96" s="3">
        <v>117.49059999999999</v>
      </c>
      <c r="P96" s="3">
        <v>114.99080000000001</v>
      </c>
      <c r="Q96" s="3">
        <v>112.491</v>
      </c>
      <c r="R96" s="3">
        <v>109.36624999999999</v>
      </c>
      <c r="S96" s="3">
        <v>106.24149999999999</v>
      </c>
      <c r="T96" s="246"/>
      <c r="U96" s="3">
        <v>138.489</v>
      </c>
      <c r="V96" s="3">
        <v>138.489</v>
      </c>
      <c r="W96" s="3">
        <v>137.10410999999999</v>
      </c>
      <c r="X96" s="3">
        <v>135.71922000000001</v>
      </c>
      <c r="Y96" s="3">
        <v>134.33432999999999</v>
      </c>
      <c r="Z96" s="3">
        <v>132.94944000000001</v>
      </c>
      <c r="AA96" s="3">
        <v>130.17965999999998</v>
      </c>
      <c r="AB96" s="3">
        <v>127.40988000000002</v>
      </c>
      <c r="AC96" s="3">
        <v>124.6401</v>
      </c>
      <c r="AD96" s="3">
        <v>121.177875</v>
      </c>
      <c r="AE96" s="3">
        <v>117.71565</v>
      </c>
      <c r="AF96" s="1" t="s">
        <v>764</v>
      </c>
    </row>
    <row r="97" spans="1:32" x14ac:dyDescent="0.25">
      <c r="A97" s="251" t="s">
        <v>1379</v>
      </c>
      <c r="B97" s="1" t="s">
        <v>958</v>
      </c>
      <c r="C97" s="1" t="s">
        <v>1524</v>
      </c>
      <c r="D97" s="1">
        <v>138</v>
      </c>
      <c r="E97" s="147" t="s">
        <v>1605</v>
      </c>
      <c r="F97" s="1" t="s">
        <v>1595</v>
      </c>
      <c r="G97" s="239"/>
      <c r="H97" s="2"/>
      <c r="I97" s="3">
        <v>129.99</v>
      </c>
      <c r="J97" s="3">
        <v>129.99</v>
      </c>
      <c r="K97" s="3">
        <v>128.6901</v>
      </c>
      <c r="L97" s="3">
        <v>127.39020000000001</v>
      </c>
      <c r="M97" s="3">
        <v>126.0903</v>
      </c>
      <c r="N97" s="3">
        <v>124.79040000000001</v>
      </c>
      <c r="O97" s="3">
        <v>122.1906</v>
      </c>
      <c r="P97" s="3">
        <v>119.59080000000002</v>
      </c>
      <c r="Q97" s="3">
        <v>116.99100000000001</v>
      </c>
      <c r="R97" s="3">
        <v>113.74125000000001</v>
      </c>
      <c r="S97" s="3">
        <v>110.4915</v>
      </c>
      <c r="T97" s="246"/>
      <c r="U97" s="3">
        <v>143.989</v>
      </c>
      <c r="V97" s="3">
        <v>143.989</v>
      </c>
      <c r="W97" s="3">
        <v>142.54911000000001</v>
      </c>
      <c r="X97" s="3">
        <v>141.10921999999999</v>
      </c>
      <c r="Y97" s="3">
        <v>139.66933</v>
      </c>
      <c r="Z97" s="3">
        <v>138.22944000000001</v>
      </c>
      <c r="AA97" s="3">
        <v>135.34966</v>
      </c>
      <c r="AB97" s="3">
        <v>132.46988000000002</v>
      </c>
      <c r="AC97" s="3">
        <v>129.59010000000001</v>
      </c>
      <c r="AD97" s="3">
        <v>125.990375</v>
      </c>
      <c r="AE97" s="3">
        <v>122.39064999999999</v>
      </c>
      <c r="AF97" s="1" t="s">
        <v>764</v>
      </c>
    </row>
    <row r="98" spans="1:32" x14ac:dyDescent="0.25">
      <c r="A98" s="251" t="s">
        <v>1378</v>
      </c>
      <c r="B98" s="1" t="s">
        <v>958</v>
      </c>
      <c r="C98" s="1" t="s">
        <v>1523</v>
      </c>
      <c r="D98" s="1">
        <v>138</v>
      </c>
      <c r="E98" s="147" t="s">
        <v>1605</v>
      </c>
      <c r="F98" s="1" t="s">
        <v>1595</v>
      </c>
      <c r="G98" s="239"/>
      <c r="H98" s="2"/>
      <c r="I98" s="3">
        <v>124.99</v>
      </c>
      <c r="J98" s="3">
        <v>124.99</v>
      </c>
      <c r="K98" s="3">
        <v>123.7401</v>
      </c>
      <c r="L98" s="3">
        <v>122.49019999999999</v>
      </c>
      <c r="M98" s="3">
        <v>121.24029999999999</v>
      </c>
      <c r="N98" s="3">
        <v>119.99039999999999</v>
      </c>
      <c r="O98" s="3">
        <v>117.49059999999999</v>
      </c>
      <c r="P98" s="3">
        <v>114.99080000000001</v>
      </c>
      <c r="Q98" s="3">
        <v>112.491</v>
      </c>
      <c r="R98" s="3">
        <v>109.36624999999999</v>
      </c>
      <c r="S98" s="3">
        <v>106.24149999999999</v>
      </c>
      <c r="T98" s="246"/>
      <c r="U98" s="3">
        <v>138.489</v>
      </c>
      <c r="V98" s="3">
        <v>138.489</v>
      </c>
      <c r="W98" s="3">
        <v>137.10410999999999</v>
      </c>
      <c r="X98" s="3">
        <v>135.71922000000001</v>
      </c>
      <c r="Y98" s="3">
        <v>134.33432999999999</v>
      </c>
      <c r="Z98" s="3">
        <v>132.94944000000001</v>
      </c>
      <c r="AA98" s="3">
        <v>130.17965999999998</v>
      </c>
      <c r="AB98" s="3">
        <v>127.40988000000002</v>
      </c>
      <c r="AC98" s="3">
        <v>124.6401</v>
      </c>
      <c r="AD98" s="3">
        <v>121.177875</v>
      </c>
      <c r="AE98" s="3">
        <v>117.71565</v>
      </c>
      <c r="AF98" s="1" t="s">
        <v>764</v>
      </c>
    </row>
    <row r="99" spans="1:32" x14ac:dyDescent="0.25">
      <c r="A99" s="252" t="s">
        <v>1325</v>
      </c>
      <c r="B99" s="9" t="s">
        <v>958</v>
      </c>
      <c r="C99" s="9" t="s">
        <v>1469</v>
      </c>
      <c r="D99" s="9">
        <v>59</v>
      </c>
      <c r="E99" s="254" t="s">
        <v>2133</v>
      </c>
      <c r="F99" s="9" t="s">
        <v>438</v>
      </c>
      <c r="G99" s="255"/>
      <c r="H99" s="256"/>
      <c r="I99" s="10">
        <v>49.99</v>
      </c>
      <c r="J99" s="10">
        <v>49.99</v>
      </c>
      <c r="K99" s="10">
        <v>49.99</v>
      </c>
      <c r="L99" s="10">
        <v>49.99</v>
      </c>
      <c r="M99" s="10">
        <v>49.99</v>
      </c>
      <c r="N99" s="10">
        <v>49.99</v>
      </c>
      <c r="O99" s="10">
        <v>49.99</v>
      </c>
      <c r="P99" s="10">
        <v>49.99</v>
      </c>
      <c r="Q99" s="10">
        <v>49.99</v>
      </c>
      <c r="R99" s="10">
        <v>48.740250000000003</v>
      </c>
      <c r="S99" s="10">
        <v>47.490499999999997</v>
      </c>
      <c r="T99" s="253"/>
      <c r="U99" s="10">
        <v>55.989000000000004</v>
      </c>
      <c r="V99" s="10">
        <v>55.989000000000004</v>
      </c>
      <c r="W99" s="10">
        <v>55.989000000000004</v>
      </c>
      <c r="X99" s="10">
        <v>55.989000000000004</v>
      </c>
      <c r="Y99" s="10">
        <v>55.989000000000004</v>
      </c>
      <c r="Z99" s="10">
        <v>55.989000000000004</v>
      </c>
      <c r="AA99" s="10">
        <v>55.989000000000004</v>
      </c>
      <c r="AB99" s="10">
        <v>55.989000000000004</v>
      </c>
      <c r="AC99" s="10">
        <v>55.989000000000004</v>
      </c>
      <c r="AD99" s="10">
        <v>54.589275000000001</v>
      </c>
      <c r="AE99" s="10">
        <v>53.189550000000004</v>
      </c>
      <c r="AF99" s="9" t="s">
        <v>764</v>
      </c>
    </row>
    <row r="100" spans="1:32" x14ac:dyDescent="0.25">
      <c r="A100" s="252" t="s">
        <v>1324</v>
      </c>
      <c r="B100" s="9" t="s">
        <v>958</v>
      </c>
      <c r="C100" s="9" t="s">
        <v>1468</v>
      </c>
      <c r="D100" s="9">
        <v>58</v>
      </c>
      <c r="E100" s="254" t="s">
        <v>2133</v>
      </c>
      <c r="F100" s="9" t="s">
        <v>438</v>
      </c>
      <c r="G100" s="255"/>
      <c r="H100" s="256"/>
      <c r="I100" s="10">
        <v>49.99</v>
      </c>
      <c r="J100" s="10">
        <v>49.99</v>
      </c>
      <c r="K100" s="10">
        <v>49.99</v>
      </c>
      <c r="L100" s="10">
        <v>49.99</v>
      </c>
      <c r="M100" s="10">
        <v>49.99</v>
      </c>
      <c r="N100" s="10">
        <v>49.99</v>
      </c>
      <c r="O100" s="10">
        <v>49.99</v>
      </c>
      <c r="P100" s="10">
        <v>49.99</v>
      </c>
      <c r="Q100" s="10">
        <v>49.99</v>
      </c>
      <c r="R100" s="10">
        <v>48.740250000000003</v>
      </c>
      <c r="S100" s="10">
        <v>47.490499999999997</v>
      </c>
      <c r="T100" s="253"/>
      <c r="U100" s="10">
        <v>55.989000000000004</v>
      </c>
      <c r="V100" s="10">
        <v>55.989000000000004</v>
      </c>
      <c r="W100" s="10">
        <v>55.989000000000004</v>
      </c>
      <c r="X100" s="10">
        <v>55.989000000000004</v>
      </c>
      <c r="Y100" s="10">
        <v>55.989000000000004</v>
      </c>
      <c r="Z100" s="10">
        <v>55.989000000000004</v>
      </c>
      <c r="AA100" s="10">
        <v>55.989000000000004</v>
      </c>
      <c r="AB100" s="10">
        <v>55.989000000000004</v>
      </c>
      <c r="AC100" s="10">
        <v>55.989000000000004</v>
      </c>
      <c r="AD100" s="10">
        <v>54.589275000000001</v>
      </c>
      <c r="AE100" s="10">
        <v>53.189550000000004</v>
      </c>
      <c r="AF100" s="9" t="s">
        <v>764</v>
      </c>
    </row>
    <row r="101" spans="1:32" x14ac:dyDescent="0.25">
      <c r="A101" s="251" t="s">
        <v>1327</v>
      </c>
      <c r="B101" s="1" t="s">
        <v>958</v>
      </c>
      <c r="C101" s="1" t="s">
        <v>1471</v>
      </c>
      <c r="D101" s="1">
        <v>63</v>
      </c>
      <c r="E101" s="147" t="s">
        <v>1605</v>
      </c>
      <c r="F101" s="1" t="s">
        <v>438</v>
      </c>
      <c r="G101" s="239"/>
      <c r="H101" s="2"/>
      <c r="I101" s="3">
        <v>69.989999999999995</v>
      </c>
      <c r="J101" s="3">
        <v>69.989999999999995</v>
      </c>
      <c r="K101" s="3">
        <v>69.290099999999995</v>
      </c>
      <c r="L101" s="3">
        <v>68.590199999999996</v>
      </c>
      <c r="M101" s="3">
        <v>67.890299999999996</v>
      </c>
      <c r="N101" s="3">
        <v>67.190399999999997</v>
      </c>
      <c r="O101" s="3">
        <v>65.790599999999998</v>
      </c>
      <c r="P101" s="3">
        <v>64.390799999999999</v>
      </c>
      <c r="Q101" s="3">
        <v>62.991</v>
      </c>
      <c r="R101" s="3">
        <v>61.241249999999994</v>
      </c>
      <c r="S101" s="3">
        <v>59.491499999999995</v>
      </c>
      <c r="T101" s="246"/>
      <c r="U101" s="3">
        <v>77.98899999999999</v>
      </c>
      <c r="V101" s="3">
        <v>77.98899999999999</v>
      </c>
      <c r="W101" s="3">
        <v>77.209109999999995</v>
      </c>
      <c r="X101" s="3">
        <v>76.429219999999987</v>
      </c>
      <c r="Y101" s="3">
        <v>75.649329999999992</v>
      </c>
      <c r="Z101" s="3">
        <v>74.869439999999983</v>
      </c>
      <c r="AA101" s="3">
        <v>73.30965999999998</v>
      </c>
      <c r="AB101" s="3">
        <v>71.74987999999999</v>
      </c>
      <c r="AC101" s="3">
        <v>70.190099999999987</v>
      </c>
      <c r="AD101" s="3">
        <v>68.240374999999986</v>
      </c>
      <c r="AE101" s="3">
        <v>66.290649999999985</v>
      </c>
      <c r="AF101" s="1" t="s">
        <v>764</v>
      </c>
    </row>
    <row r="102" spans="1:32" x14ac:dyDescent="0.25">
      <c r="A102" s="251" t="s">
        <v>1326</v>
      </c>
      <c r="B102" s="1" t="s">
        <v>958</v>
      </c>
      <c r="C102" s="1" t="s">
        <v>1470</v>
      </c>
      <c r="D102" s="1">
        <v>62</v>
      </c>
      <c r="E102" s="147" t="s">
        <v>1605</v>
      </c>
      <c r="F102" s="1" t="s">
        <v>438</v>
      </c>
      <c r="G102" s="239"/>
      <c r="H102" s="2"/>
      <c r="I102" s="3">
        <v>69.989999999999995</v>
      </c>
      <c r="J102" s="3">
        <v>69.989999999999995</v>
      </c>
      <c r="K102" s="3">
        <v>69.290099999999995</v>
      </c>
      <c r="L102" s="3">
        <v>68.590199999999996</v>
      </c>
      <c r="M102" s="3">
        <v>67.890299999999996</v>
      </c>
      <c r="N102" s="3">
        <v>67.190399999999997</v>
      </c>
      <c r="O102" s="3">
        <v>65.790599999999998</v>
      </c>
      <c r="P102" s="3">
        <v>64.390799999999999</v>
      </c>
      <c r="Q102" s="3">
        <v>62.991</v>
      </c>
      <c r="R102" s="3">
        <v>61.241249999999994</v>
      </c>
      <c r="S102" s="3">
        <v>59.491499999999995</v>
      </c>
      <c r="T102" s="246"/>
      <c r="U102" s="3">
        <v>77.98899999999999</v>
      </c>
      <c r="V102" s="3">
        <v>77.98899999999999</v>
      </c>
      <c r="W102" s="3">
        <v>77.209109999999995</v>
      </c>
      <c r="X102" s="3">
        <v>76.429219999999987</v>
      </c>
      <c r="Y102" s="3">
        <v>75.649329999999992</v>
      </c>
      <c r="Z102" s="3">
        <v>74.869439999999983</v>
      </c>
      <c r="AA102" s="3">
        <v>73.30965999999998</v>
      </c>
      <c r="AB102" s="3">
        <v>71.74987999999999</v>
      </c>
      <c r="AC102" s="3">
        <v>70.190099999999987</v>
      </c>
      <c r="AD102" s="3">
        <v>68.240374999999986</v>
      </c>
      <c r="AE102" s="3">
        <v>66.290649999999985</v>
      </c>
      <c r="AF102" s="1" t="s">
        <v>764</v>
      </c>
    </row>
    <row r="103" spans="1:32" x14ac:dyDescent="0.25">
      <c r="A103" s="251" t="s">
        <v>1410</v>
      </c>
      <c r="B103" s="1" t="s">
        <v>958</v>
      </c>
      <c r="C103" s="1" t="s">
        <v>1564</v>
      </c>
      <c r="D103" s="1">
        <v>191</v>
      </c>
      <c r="E103" s="147" t="s">
        <v>1605</v>
      </c>
      <c r="F103" s="1" t="s">
        <v>1596</v>
      </c>
      <c r="G103" s="239"/>
      <c r="H103" s="2"/>
      <c r="I103" s="3">
        <v>99.99</v>
      </c>
      <c r="J103" s="3">
        <v>99.99</v>
      </c>
      <c r="K103" s="3">
        <v>98.990099999999998</v>
      </c>
      <c r="L103" s="3">
        <v>97.990199999999987</v>
      </c>
      <c r="M103" s="3">
        <v>96.990299999999991</v>
      </c>
      <c r="N103" s="3">
        <v>95.990399999999994</v>
      </c>
      <c r="O103" s="3">
        <v>93.990599999999986</v>
      </c>
      <c r="P103" s="3">
        <v>91.990799999999993</v>
      </c>
      <c r="Q103" s="3">
        <v>89.991</v>
      </c>
      <c r="R103" s="3">
        <v>87.491249999999994</v>
      </c>
      <c r="S103" s="3">
        <v>84.991499999999988</v>
      </c>
      <c r="T103" s="246"/>
      <c r="U103" s="3">
        <v>110.98899999999999</v>
      </c>
      <c r="V103" s="3">
        <v>110.98899999999999</v>
      </c>
      <c r="W103" s="3">
        <v>109.87910999999998</v>
      </c>
      <c r="X103" s="3">
        <v>108.76921999999999</v>
      </c>
      <c r="Y103" s="3">
        <v>107.65932999999998</v>
      </c>
      <c r="Z103" s="3">
        <v>106.54943999999999</v>
      </c>
      <c r="AA103" s="3">
        <v>104.32965999999999</v>
      </c>
      <c r="AB103" s="3">
        <v>102.10987999999999</v>
      </c>
      <c r="AC103" s="3">
        <v>99.89009999999999</v>
      </c>
      <c r="AD103" s="3">
        <v>97.115374999999986</v>
      </c>
      <c r="AE103" s="3">
        <v>94.340649999999982</v>
      </c>
      <c r="AF103" s="1" t="s">
        <v>764</v>
      </c>
    </row>
    <row r="104" spans="1:32" x14ac:dyDescent="0.25">
      <c r="A104" s="251" t="s">
        <v>1409</v>
      </c>
      <c r="B104" s="1" t="s">
        <v>958</v>
      </c>
      <c r="C104" s="1" t="s">
        <v>1563</v>
      </c>
      <c r="D104" s="1">
        <v>190</v>
      </c>
      <c r="E104" s="147" t="s">
        <v>1605</v>
      </c>
      <c r="F104" s="1" t="s">
        <v>1596</v>
      </c>
      <c r="G104" s="239"/>
      <c r="H104" s="2"/>
      <c r="I104" s="3">
        <v>99.99</v>
      </c>
      <c r="J104" s="3">
        <v>99.99</v>
      </c>
      <c r="K104" s="3">
        <v>98.990099999999998</v>
      </c>
      <c r="L104" s="3">
        <v>97.990199999999987</v>
      </c>
      <c r="M104" s="3">
        <v>96.990299999999991</v>
      </c>
      <c r="N104" s="3">
        <v>95.990399999999994</v>
      </c>
      <c r="O104" s="3">
        <v>93.990599999999986</v>
      </c>
      <c r="P104" s="3">
        <v>91.990799999999993</v>
      </c>
      <c r="Q104" s="3">
        <v>89.991</v>
      </c>
      <c r="R104" s="3">
        <v>87.491249999999994</v>
      </c>
      <c r="S104" s="3">
        <v>84.991499999999988</v>
      </c>
      <c r="T104" s="246"/>
      <c r="U104" s="3">
        <v>110.98899999999999</v>
      </c>
      <c r="V104" s="3">
        <v>110.98899999999999</v>
      </c>
      <c r="W104" s="3">
        <v>109.87910999999998</v>
      </c>
      <c r="X104" s="3">
        <v>108.76921999999999</v>
      </c>
      <c r="Y104" s="3">
        <v>107.65932999999998</v>
      </c>
      <c r="Z104" s="3">
        <v>106.54943999999999</v>
      </c>
      <c r="AA104" s="3">
        <v>104.32965999999999</v>
      </c>
      <c r="AB104" s="3">
        <v>102.10987999999999</v>
      </c>
      <c r="AC104" s="3">
        <v>99.89009999999999</v>
      </c>
      <c r="AD104" s="3">
        <v>97.115374999999986</v>
      </c>
      <c r="AE104" s="3">
        <v>94.340649999999982</v>
      </c>
      <c r="AF104" s="1" t="s">
        <v>764</v>
      </c>
    </row>
    <row r="105" spans="1:32" x14ac:dyDescent="0.25">
      <c r="A105" s="251" t="s">
        <v>602</v>
      </c>
      <c r="B105" s="1" t="s">
        <v>901</v>
      </c>
      <c r="C105" s="1" t="s">
        <v>1552</v>
      </c>
      <c r="D105" s="1">
        <v>174</v>
      </c>
      <c r="E105" s="147" t="s">
        <v>1605</v>
      </c>
      <c r="F105" s="1" t="s">
        <v>601</v>
      </c>
      <c r="G105" s="239">
        <v>279.99</v>
      </c>
      <c r="H105" s="2">
        <v>-7.1431122540090722E-2</v>
      </c>
      <c r="I105" s="3">
        <v>259.99</v>
      </c>
      <c r="J105" s="3">
        <v>259.99</v>
      </c>
      <c r="K105" s="3">
        <v>257.39010000000002</v>
      </c>
      <c r="L105" s="3">
        <v>254.7902</v>
      </c>
      <c r="M105" s="3">
        <v>252.19030000000001</v>
      </c>
      <c r="N105" s="3">
        <v>249.59039999999999</v>
      </c>
      <c r="O105" s="3">
        <v>244.39060000000001</v>
      </c>
      <c r="P105" s="3">
        <v>239.19080000000002</v>
      </c>
      <c r="Q105" s="3">
        <v>233.99100000000001</v>
      </c>
      <c r="R105" s="3">
        <v>227.49125000000001</v>
      </c>
      <c r="S105" s="3">
        <v>220.9915</v>
      </c>
      <c r="T105" s="246"/>
      <c r="U105" s="3">
        <v>286.98900000000003</v>
      </c>
      <c r="V105" s="3">
        <v>286.98900000000003</v>
      </c>
      <c r="W105" s="3">
        <v>284.11911000000003</v>
      </c>
      <c r="X105" s="3">
        <v>281.24922000000004</v>
      </c>
      <c r="Y105" s="3">
        <v>278.37933000000004</v>
      </c>
      <c r="Z105" s="3">
        <v>275.50944000000004</v>
      </c>
      <c r="AA105" s="3">
        <v>269.76965999999999</v>
      </c>
      <c r="AB105" s="3">
        <v>264.02988000000005</v>
      </c>
      <c r="AC105" s="3">
        <v>258.29010000000005</v>
      </c>
      <c r="AD105" s="3">
        <v>251.11537500000003</v>
      </c>
      <c r="AE105" s="3">
        <v>243.94065000000003</v>
      </c>
      <c r="AF105" s="1" t="s">
        <v>807</v>
      </c>
    </row>
    <row r="106" spans="1:32" x14ac:dyDescent="0.25">
      <c r="A106" s="251" t="s">
        <v>518</v>
      </c>
      <c r="B106" s="1" t="s">
        <v>958</v>
      </c>
      <c r="C106" s="1" t="s">
        <v>1580</v>
      </c>
      <c r="D106" s="1">
        <v>206</v>
      </c>
      <c r="E106" s="147" t="s">
        <v>1605</v>
      </c>
      <c r="F106" s="1" t="s">
        <v>1596</v>
      </c>
      <c r="G106" s="239">
        <v>159.99</v>
      </c>
      <c r="H106" s="2">
        <v>0</v>
      </c>
      <c r="I106" s="3">
        <v>159.99</v>
      </c>
      <c r="J106" s="3">
        <v>159.99</v>
      </c>
      <c r="K106" s="3">
        <v>158.39010000000002</v>
      </c>
      <c r="L106" s="3">
        <v>156.7902</v>
      </c>
      <c r="M106" s="3">
        <v>155.19030000000001</v>
      </c>
      <c r="N106" s="3">
        <v>153.59040000000002</v>
      </c>
      <c r="O106" s="3">
        <v>150.39060000000001</v>
      </c>
      <c r="P106" s="3">
        <v>147.19080000000002</v>
      </c>
      <c r="Q106" s="3">
        <v>143.99100000000001</v>
      </c>
      <c r="R106" s="3">
        <v>139.99125000000001</v>
      </c>
      <c r="S106" s="3">
        <v>135.9915</v>
      </c>
      <c r="T106" s="246"/>
      <c r="U106" s="3">
        <v>176.98900000000003</v>
      </c>
      <c r="V106" s="3">
        <v>176.98900000000003</v>
      </c>
      <c r="W106" s="3">
        <v>175.21911000000003</v>
      </c>
      <c r="X106" s="3">
        <v>173.44922000000003</v>
      </c>
      <c r="Y106" s="3">
        <v>171.67933000000002</v>
      </c>
      <c r="Z106" s="3">
        <v>169.90944000000002</v>
      </c>
      <c r="AA106" s="3">
        <v>166.36966000000001</v>
      </c>
      <c r="AB106" s="3">
        <v>162.82988000000003</v>
      </c>
      <c r="AC106" s="3">
        <v>159.29010000000002</v>
      </c>
      <c r="AD106" s="3">
        <v>154.86537500000003</v>
      </c>
      <c r="AE106" s="3">
        <v>150.44065000000003</v>
      </c>
      <c r="AF106" s="1" t="s">
        <v>771</v>
      </c>
    </row>
    <row r="107" spans="1:32" x14ac:dyDescent="0.25">
      <c r="A107" s="251" t="s">
        <v>519</v>
      </c>
      <c r="B107" s="1" t="s">
        <v>902</v>
      </c>
      <c r="C107" s="1" t="s">
        <v>520</v>
      </c>
      <c r="D107" s="1">
        <v>28</v>
      </c>
      <c r="E107" s="147" t="s">
        <v>1605</v>
      </c>
      <c r="F107" s="1" t="s">
        <v>1594</v>
      </c>
      <c r="G107" s="239">
        <v>139.99</v>
      </c>
      <c r="H107" s="2">
        <v>-0.14286734766769063</v>
      </c>
      <c r="I107" s="3">
        <v>119.99</v>
      </c>
      <c r="J107" s="3">
        <v>119.99</v>
      </c>
      <c r="K107" s="3">
        <v>118.7901</v>
      </c>
      <c r="L107" s="3">
        <v>117.5902</v>
      </c>
      <c r="M107" s="3">
        <v>116.3903</v>
      </c>
      <c r="N107" s="3">
        <v>115.1904</v>
      </c>
      <c r="O107" s="3">
        <v>112.79059999999998</v>
      </c>
      <c r="P107" s="3">
        <v>110.3908</v>
      </c>
      <c r="Q107" s="3">
        <v>107.991</v>
      </c>
      <c r="R107" s="3">
        <v>104.99124999999999</v>
      </c>
      <c r="S107" s="3">
        <v>101.99149999999999</v>
      </c>
      <c r="T107" s="246"/>
      <c r="U107" s="3">
        <v>132.989</v>
      </c>
      <c r="V107" s="3">
        <v>132.989</v>
      </c>
      <c r="W107" s="3">
        <v>131.65911</v>
      </c>
      <c r="X107" s="3">
        <v>130.32921999999999</v>
      </c>
      <c r="Y107" s="3">
        <v>128.99933000000001</v>
      </c>
      <c r="Z107" s="3">
        <v>127.66943999999999</v>
      </c>
      <c r="AA107" s="3">
        <v>125.00966</v>
      </c>
      <c r="AB107" s="3">
        <v>122.34988000000001</v>
      </c>
      <c r="AC107" s="3">
        <v>119.6901</v>
      </c>
      <c r="AD107" s="3">
        <v>116.365375</v>
      </c>
      <c r="AE107" s="3">
        <v>113.04065</v>
      </c>
      <c r="AF107" s="1" t="s">
        <v>807</v>
      </c>
    </row>
    <row r="108" spans="1:32" x14ac:dyDescent="0.25">
      <c r="A108" s="251" t="s">
        <v>1333</v>
      </c>
      <c r="B108" s="1" t="s">
        <v>958</v>
      </c>
      <c r="C108" s="1" t="s">
        <v>1476</v>
      </c>
      <c r="D108" s="1">
        <v>75</v>
      </c>
      <c r="E108" s="147" t="s">
        <v>1605</v>
      </c>
      <c r="F108" s="1" t="s">
        <v>438</v>
      </c>
      <c r="G108" s="239"/>
      <c r="H108" s="2"/>
      <c r="I108" s="3">
        <v>89.99</v>
      </c>
      <c r="J108" s="3">
        <v>89.99</v>
      </c>
      <c r="K108" s="3">
        <v>89.090099999999993</v>
      </c>
      <c r="L108" s="3">
        <v>88.19019999999999</v>
      </c>
      <c r="M108" s="3">
        <v>87.290299999999988</v>
      </c>
      <c r="N108" s="3">
        <v>86.390399999999985</v>
      </c>
      <c r="O108" s="3">
        <v>84.590599999999995</v>
      </c>
      <c r="P108" s="3">
        <v>82.790800000000004</v>
      </c>
      <c r="Q108" s="3">
        <v>80.991</v>
      </c>
      <c r="R108" s="3">
        <v>78.741249999999994</v>
      </c>
      <c r="S108" s="3">
        <v>76.491499999999988</v>
      </c>
      <c r="T108" s="246"/>
      <c r="U108" s="3">
        <v>99.98899999999999</v>
      </c>
      <c r="V108" s="3">
        <v>99.98899999999999</v>
      </c>
      <c r="W108" s="3">
        <v>98.989109999999982</v>
      </c>
      <c r="X108" s="3">
        <v>97.989219999999989</v>
      </c>
      <c r="Y108" s="3">
        <v>96.989329999999981</v>
      </c>
      <c r="Z108" s="3">
        <v>95.989439999999988</v>
      </c>
      <c r="AA108" s="3">
        <v>93.989659999999986</v>
      </c>
      <c r="AB108" s="3">
        <v>91.989879999999999</v>
      </c>
      <c r="AC108" s="3">
        <v>89.990099999999998</v>
      </c>
      <c r="AD108" s="3">
        <v>87.490374999999986</v>
      </c>
      <c r="AE108" s="3">
        <v>84.990649999999988</v>
      </c>
      <c r="AF108" s="1" t="s">
        <v>764</v>
      </c>
    </row>
    <row r="109" spans="1:32" x14ac:dyDescent="0.25">
      <c r="A109" s="251" t="s">
        <v>1332</v>
      </c>
      <c r="B109" s="1" t="s">
        <v>958</v>
      </c>
      <c r="C109" s="1" t="s">
        <v>1475</v>
      </c>
      <c r="D109" s="1">
        <v>74</v>
      </c>
      <c r="E109" s="147" t="s">
        <v>1605</v>
      </c>
      <c r="F109" s="1" t="s">
        <v>438</v>
      </c>
      <c r="G109" s="239"/>
      <c r="H109" s="2"/>
      <c r="I109" s="3">
        <v>89.99</v>
      </c>
      <c r="J109" s="3">
        <v>89.99</v>
      </c>
      <c r="K109" s="3">
        <v>89.090099999999993</v>
      </c>
      <c r="L109" s="3">
        <v>88.19019999999999</v>
      </c>
      <c r="M109" s="3">
        <v>87.290299999999988</v>
      </c>
      <c r="N109" s="3">
        <v>86.390399999999985</v>
      </c>
      <c r="O109" s="3">
        <v>84.590599999999995</v>
      </c>
      <c r="P109" s="3">
        <v>82.790800000000004</v>
      </c>
      <c r="Q109" s="3">
        <v>80.991</v>
      </c>
      <c r="R109" s="3">
        <v>78.741249999999994</v>
      </c>
      <c r="S109" s="3">
        <v>76.491499999999988</v>
      </c>
      <c r="T109" s="246"/>
      <c r="U109" s="3">
        <v>99.98899999999999</v>
      </c>
      <c r="V109" s="3">
        <v>99.98899999999999</v>
      </c>
      <c r="W109" s="3">
        <v>98.989109999999982</v>
      </c>
      <c r="X109" s="3">
        <v>97.989219999999989</v>
      </c>
      <c r="Y109" s="3">
        <v>96.989329999999981</v>
      </c>
      <c r="Z109" s="3">
        <v>95.989439999999988</v>
      </c>
      <c r="AA109" s="3">
        <v>93.989659999999986</v>
      </c>
      <c r="AB109" s="3">
        <v>91.989879999999999</v>
      </c>
      <c r="AC109" s="3">
        <v>89.990099999999998</v>
      </c>
      <c r="AD109" s="3">
        <v>87.490374999999986</v>
      </c>
      <c r="AE109" s="3">
        <v>84.990649999999988</v>
      </c>
      <c r="AF109" s="1" t="s">
        <v>764</v>
      </c>
    </row>
    <row r="110" spans="1:32" x14ac:dyDescent="0.25">
      <c r="A110" s="251" t="s">
        <v>521</v>
      </c>
      <c r="B110" s="1" t="s">
        <v>903</v>
      </c>
      <c r="C110" s="1" t="s">
        <v>522</v>
      </c>
      <c r="D110" s="1">
        <v>91</v>
      </c>
      <c r="E110" s="147" t="s">
        <v>1605</v>
      </c>
      <c r="F110" s="1" t="s">
        <v>438</v>
      </c>
      <c r="G110" s="239">
        <v>99.99</v>
      </c>
      <c r="H110" s="2"/>
      <c r="I110" s="3">
        <v>99.99</v>
      </c>
      <c r="J110" s="3">
        <v>99.99</v>
      </c>
      <c r="K110" s="3">
        <v>98.990099999999998</v>
      </c>
      <c r="L110" s="3">
        <v>97.990199999999987</v>
      </c>
      <c r="M110" s="3">
        <v>96.990299999999991</v>
      </c>
      <c r="N110" s="3">
        <v>95.990399999999994</v>
      </c>
      <c r="O110" s="3">
        <v>93.990599999999986</v>
      </c>
      <c r="P110" s="3">
        <v>91.990799999999993</v>
      </c>
      <c r="Q110" s="3">
        <v>89.991</v>
      </c>
      <c r="R110" s="3">
        <v>87.491249999999994</v>
      </c>
      <c r="S110" s="3">
        <v>84.991499999999988</v>
      </c>
      <c r="T110" s="246"/>
      <c r="U110" s="3">
        <v>110.99</v>
      </c>
      <c r="V110" s="3">
        <v>110.99</v>
      </c>
      <c r="W110" s="3">
        <v>109.8801</v>
      </c>
      <c r="X110" s="3">
        <v>108.77019999999999</v>
      </c>
      <c r="Y110" s="3">
        <v>107.66029999999999</v>
      </c>
      <c r="Z110" s="3">
        <v>106.5504</v>
      </c>
      <c r="AA110" s="3">
        <v>104.33059999999999</v>
      </c>
      <c r="AB110" s="3">
        <v>102.1108</v>
      </c>
      <c r="AC110" s="3">
        <v>99.890999999999991</v>
      </c>
      <c r="AD110" s="3">
        <v>97.116249999999994</v>
      </c>
      <c r="AE110" s="3">
        <v>94.341499999999996</v>
      </c>
      <c r="AF110" s="1" t="s">
        <v>764</v>
      </c>
    </row>
    <row r="111" spans="1:32" x14ac:dyDescent="0.25">
      <c r="A111" s="251" t="s">
        <v>523</v>
      </c>
      <c r="B111" s="1" t="s">
        <v>904</v>
      </c>
      <c r="C111" s="1" t="s">
        <v>524</v>
      </c>
      <c r="D111" s="1">
        <v>90</v>
      </c>
      <c r="E111" s="147" t="s">
        <v>1605</v>
      </c>
      <c r="F111" s="1" t="s">
        <v>438</v>
      </c>
      <c r="G111" s="239">
        <v>99.99</v>
      </c>
      <c r="H111" s="2"/>
      <c r="I111" s="3">
        <v>99.99</v>
      </c>
      <c r="J111" s="3">
        <v>99.99</v>
      </c>
      <c r="K111" s="3">
        <v>98.990099999999998</v>
      </c>
      <c r="L111" s="3">
        <v>97.990199999999987</v>
      </c>
      <c r="M111" s="3">
        <v>96.990299999999991</v>
      </c>
      <c r="N111" s="3">
        <v>95.990399999999994</v>
      </c>
      <c r="O111" s="3">
        <v>93.990599999999986</v>
      </c>
      <c r="P111" s="3">
        <v>91.990799999999993</v>
      </c>
      <c r="Q111" s="3">
        <v>89.991</v>
      </c>
      <c r="R111" s="3">
        <v>87.491249999999994</v>
      </c>
      <c r="S111" s="3">
        <v>84.991499999999988</v>
      </c>
      <c r="T111" s="246"/>
      <c r="U111" s="3">
        <v>110.99</v>
      </c>
      <c r="V111" s="3">
        <v>110.99</v>
      </c>
      <c r="W111" s="3">
        <v>109.8801</v>
      </c>
      <c r="X111" s="3">
        <v>108.77019999999999</v>
      </c>
      <c r="Y111" s="3">
        <v>107.66029999999999</v>
      </c>
      <c r="Z111" s="3">
        <v>106.5504</v>
      </c>
      <c r="AA111" s="3">
        <v>104.33059999999999</v>
      </c>
      <c r="AB111" s="3">
        <v>102.1108</v>
      </c>
      <c r="AC111" s="3">
        <v>99.890999999999991</v>
      </c>
      <c r="AD111" s="3">
        <v>97.116249999999994</v>
      </c>
      <c r="AE111" s="3">
        <v>94.341499999999996</v>
      </c>
      <c r="AF111" s="1" t="s">
        <v>764</v>
      </c>
    </row>
    <row r="112" spans="1:32" x14ac:dyDescent="0.25">
      <c r="A112" s="251" t="s">
        <v>1400</v>
      </c>
      <c r="B112" s="1" t="s">
        <v>1597</v>
      </c>
      <c r="C112" s="1" t="s">
        <v>1550</v>
      </c>
      <c r="D112" s="1">
        <v>170</v>
      </c>
      <c r="E112" s="138" t="s">
        <v>2295</v>
      </c>
      <c r="F112" s="1" t="s">
        <v>1595</v>
      </c>
      <c r="G112" s="239"/>
      <c r="H112" s="2"/>
      <c r="I112" s="10">
        <v>99</v>
      </c>
      <c r="J112" s="10">
        <v>99</v>
      </c>
      <c r="K112" s="10">
        <v>99</v>
      </c>
      <c r="L112" s="10">
        <v>99</v>
      </c>
      <c r="M112" s="10">
        <v>99</v>
      </c>
      <c r="N112" s="10">
        <v>99</v>
      </c>
      <c r="O112" s="10">
        <v>99</v>
      </c>
      <c r="P112" s="10">
        <v>99</v>
      </c>
      <c r="Q112" s="10">
        <v>99</v>
      </c>
      <c r="R112" s="10">
        <f>I112*0.975</f>
        <v>96.524999999999991</v>
      </c>
      <c r="S112" s="10">
        <f>I112*0.95</f>
        <v>94.05</v>
      </c>
      <c r="T112" s="246"/>
      <c r="U112" s="10">
        <v>99</v>
      </c>
      <c r="V112" s="10">
        <v>99</v>
      </c>
      <c r="W112" s="10">
        <v>99</v>
      </c>
      <c r="X112" s="10">
        <v>99</v>
      </c>
      <c r="Y112" s="10">
        <v>99</v>
      </c>
      <c r="Z112" s="10">
        <v>99</v>
      </c>
      <c r="AA112" s="10">
        <v>99</v>
      </c>
      <c r="AB112" s="10">
        <v>99</v>
      </c>
      <c r="AC112" s="10">
        <v>99</v>
      </c>
      <c r="AD112" s="10">
        <f>U112*0.975</f>
        <v>96.524999999999991</v>
      </c>
      <c r="AE112" s="10">
        <f>U112*0.95</f>
        <v>94.05</v>
      </c>
      <c r="AF112" s="1" t="s">
        <v>764</v>
      </c>
    </row>
    <row r="113" spans="1:32" x14ac:dyDescent="0.25">
      <c r="A113" s="251" t="s">
        <v>1429</v>
      </c>
      <c r="B113" s="1" t="s">
        <v>958</v>
      </c>
      <c r="C113" s="1" t="s">
        <v>1589</v>
      </c>
      <c r="D113" s="1">
        <v>223</v>
      </c>
      <c r="E113" s="147" t="s">
        <v>1605</v>
      </c>
      <c r="F113" s="1" t="s">
        <v>451</v>
      </c>
      <c r="G113" s="239"/>
      <c r="H113" s="2"/>
      <c r="I113" s="3">
        <v>279.99</v>
      </c>
      <c r="J113" s="3">
        <v>279.99</v>
      </c>
      <c r="K113" s="3">
        <v>277.19010000000003</v>
      </c>
      <c r="L113" s="3">
        <v>274.39019999999999</v>
      </c>
      <c r="M113" s="3">
        <v>271.59030000000001</v>
      </c>
      <c r="N113" s="3">
        <v>268.79039999999998</v>
      </c>
      <c r="O113" s="3">
        <v>263.19060000000002</v>
      </c>
      <c r="P113" s="3">
        <v>257.5908</v>
      </c>
      <c r="Q113" s="3">
        <v>251.99100000000001</v>
      </c>
      <c r="R113" s="3">
        <v>244.99125000000001</v>
      </c>
      <c r="S113" s="3">
        <v>237.9915</v>
      </c>
      <c r="T113" s="246"/>
      <c r="U113" s="3">
        <v>308.98900000000003</v>
      </c>
      <c r="V113" s="3">
        <v>308.98900000000003</v>
      </c>
      <c r="W113" s="3">
        <v>305.89911000000001</v>
      </c>
      <c r="X113" s="3">
        <v>302.80922000000004</v>
      </c>
      <c r="Y113" s="3">
        <v>299.71933000000001</v>
      </c>
      <c r="Z113" s="3">
        <v>296.62944000000005</v>
      </c>
      <c r="AA113" s="3">
        <v>290.44965999999999</v>
      </c>
      <c r="AB113" s="3">
        <v>284.26988000000006</v>
      </c>
      <c r="AC113" s="3">
        <v>278.09010000000006</v>
      </c>
      <c r="AD113" s="3">
        <v>270.36537500000003</v>
      </c>
      <c r="AE113" s="3">
        <v>262.64064999999999</v>
      </c>
      <c r="AF113" s="1" t="s">
        <v>764</v>
      </c>
    </row>
    <row r="114" spans="1:32" x14ac:dyDescent="0.25">
      <c r="A114" s="251" t="s">
        <v>1428</v>
      </c>
      <c r="B114" s="1" t="s">
        <v>958</v>
      </c>
      <c r="C114" s="1" t="s">
        <v>1588</v>
      </c>
      <c r="D114" s="1">
        <v>222</v>
      </c>
      <c r="E114" s="147" t="s">
        <v>1605</v>
      </c>
      <c r="F114" s="1" t="s">
        <v>451</v>
      </c>
      <c r="G114" s="239"/>
      <c r="H114" s="2"/>
      <c r="I114" s="3">
        <v>279.99</v>
      </c>
      <c r="J114" s="3">
        <v>279.99</v>
      </c>
      <c r="K114" s="3">
        <v>277.19010000000003</v>
      </c>
      <c r="L114" s="3">
        <v>274.39019999999999</v>
      </c>
      <c r="M114" s="3">
        <v>271.59030000000001</v>
      </c>
      <c r="N114" s="3">
        <v>268.79039999999998</v>
      </c>
      <c r="O114" s="3">
        <v>263.19060000000002</v>
      </c>
      <c r="P114" s="3">
        <v>257.5908</v>
      </c>
      <c r="Q114" s="3">
        <v>251.99100000000001</v>
      </c>
      <c r="R114" s="3">
        <v>244.99125000000001</v>
      </c>
      <c r="S114" s="3">
        <v>237.9915</v>
      </c>
      <c r="T114" s="246"/>
      <c r="U114" s="3">
        <v>308.98900000000003</v>
      </c>
      <c r="V114" s="3">
        <v>308.98900000000003</v>
      </c>
      <c r="W114" s="3">
        <v>305.89911000000001</v>
      </c>
      <c r="X114" s="3">
        <v>302.80922000000004</v>
      </c>
      <c r="Y114" s="3">
        <v>299.71933000000001</v>
      </c>
      <c r="Z114" s="3">
        <v>296.62944000000005</v>
      </c>
      <c r="AA114" s="3">
        <v>290.44965999999999</v>
      </c>
      <c r="AB114" s="3">
        <v>284.26988000000006</v>
      </c>
      <c r="AC114" s="3">
        <v>278.09010000000006</v>
      </c>
      <c r="AD114" s="3">
        <v>270.36537500000003</v>
      </c>
      <c r="AE114" s="3">
        <v>262.64064999999999</v>
      </c>
      <c r="AF114" s="1" t="s">
        <v>764</v>
      </c>
    </row>
    <row r="115" spans="1:32" x14ac:dyDescent="0.25">
      <c r="A115" s="251" t="s">
        <v>525</v>
      </c>
      <c r="B115" s="1" t="s">
        <v>905</v>
      </c>
      <c r="C115" s="1" t="s">
        <v>526</v>
      </c>
      <c r="D115" s="1">
        <v>56</v>
      </c>
      <c r="E115" s="147" t="s">
        <v>1605</v>
      </c>
      <c r="F115" s="1" t="s">
        <v>466</v>
      </c>
      <c r="G115" s="239">
        <v>99.99</v>
      </c>
      <c r="H115" s="2">
        <v>-0.10001000100010002</v>
      </c>
      <c r="I115" s="3">
        <v>89.99</v>
      </c>
      <c r="J115" s="3">
        <v>89.99</v>
      </c>
      <c r="K115" s="3">
        <v>89.090099999999993</v>
      </c>
      <c r="L115" s="3">
        <v>88.19019999999999</v>
      </c>
      <c r="M115" s="3">
        <v>87.290299999999988</v>
      </c>
      <c r="N115" s="3">
        <v>86.390399999999985</v>
      </c>
      <c r="O115" s="3">
        <v>84.590599999999995</v>
      </c>
      <c r="P115" s="3">
        <v>82.790800000000004</v>
      </c>
      <c r="Q115" s="3">
        <v>80.991</v>
      </c>
      <c r="R115" s="3">
        <v>78.741249999999994</v>
      </c>
      <c r="S115" s="3">
        <v>76.491499999999988</v>
      </c>
      <c r="T115" s="246"/>
      <c r="U115" s="3">
        <v>99.989000000000004</v>
      </c>
      <c r="V115" s="3">
        <v>99.989000000000004</v>
      </c>
      <c r="W115" s="3">
        <v>98.989109999999997</v>
      </c>
      <c r="X115" s="3">
        <v>97.989220000000003</v>
      </c>
      <c r="Y115" s="3">
        <v>96.989329999999995</v>
      </c>
      <c r="Z115" s="3">
        <v>95.989440000000002</v>
      </c>
      <c r="AA115" s="3">
        <v>93.989660000000001</v>
      </c>
      <c r="AB115" s="3">
        <v>91.989880000000014</v>
      </c>
      <c r="AC115" s="3">
        <v>89.990100000000012</v>
      </c>
      <c r="AD115" s="3">
        <v>87.490375</v>
      </c>
      <c r="AE115" s="3">
        <v>84.990650000000002</v>
      </c>
      <c r="AF115" s="1" t="s">
        <v>764</v>
      </c>
    </row>
    <row r="116" spans="1:32" x14ac:dyDescent="0.25">
      <c r="A116" s="251" t="s">
        <v>1336</v>
      </c>
      <c r="B116" s="1" t="s">
        <v>1597</v>
      </c>
      <c r="C116" s="1" t="s">
        <v>1479</v>
      </c>
      <c r="D116" s="1">
        <v>78</v>
      </c>
      <c r="E116" s="138" t="s">
        <v>2295</v>
      </c>
      <c r="F116" s="1" t="s">
        <v>438</v>
      </c>
      <c r="G116" s="239"/>
      <c r="H116" s="2"/>
      <c r="I116" s="10">
        <v>75</v>
      </c>
      <c r="J116" s="10">
        <v>75</v>
      </c>
      <c r="K116" s="10">
        <v>75</v>
      </c>
      <c r="L116" s="10">
        <v>75</v>
      </c>
      <c r="M116" s="10">
        <v>75</v>
      </c>
      <c r="N116" s="10">
        <v>75</v>
      </c>
      <c r="O116" s="10">
        <v>75</v>
      </c>
      <c r="P116" s="10">
        <v>75</v>
      </c>
      <c r="Q116" s="10">
        <v>75</v>
      </c>
      <c r="R116" s="10">
        <f>I116*0.975</f>
        <v>73.125</v>
      </c>
      <c r="S116" s="10">
        <f>I116*0.95</f>
        <v>71.25</v>
      </c>
      <c r="T116" s="246"/>
      <c r="U116" s="10">
        <v>75</v>
      </c>
      <c r="V116" s="10">
        <v>75</v>
      </c>
      <c r="W116" s="10">
        <v>75</v>
      </c>
      <c r="X116" s="10">
        <v>75</v>
      </c>
      <c r="Y116" s="10">
        <v>75</v>
      </c>
      <c r="Z116" s="10">
        <v>75</v>
      </c>
      <c r="AA116" s="10">
        <v>75</v>
      </c>
      <c r="AB116" s="10">
        <v>75</v>
      </c>
      <c r="AC116" s="10">
        <v>75</v>
      </c>
      <c r="AD116" s="10">
        <f>U116*0.975</f>
        <v>73.125</v>
      </c>
      <c r="AE116" s="10">
        <f>U116*0.95</f>
        <v>71.25</v>
      </c>
      <c r="AF116" s="1" t="s">
        <v>764</v>
      </c>
    </row>
    <row r="117" spans="1:32" x14ac:dyDescent="0.25">
      <c r="A117" s="251" t="s">
        <v>527</v>
      </c>
      <c r="B117" s="1" t="s">
        <v>906</v>
      </c>
      <c r="C117" s="1" t="s">
        <v>528</v>
      </c>
      <c r="D117" s="1">
        <v>230</v>
      </c>
      <c r="E117" s="147" t="s">
        <v>1605</v>
      </c>
      <c r="F117" s="1" t="s">
        <v>451</v>
      </c>
      <c r="G117" s="239">
        <v>399.99</v>
      </c>
      <c r="H117" s="2">
        <v>-0.12500312507812694</v>
      </c>
      <c r="I117" s="3">
        <v>349.99</v>
      </c>
      <c r="J117" s="3">
        <v>349.99</v>
      </c>
      <c r="K117" s="3">
        <v>346.49009999999998</v>
      </c>
      <c r="L117" s="3">
        <v>342.99020000000002</v>
      </c>
      <c r="M117" s="3">
        <v>339.49029999999999</v>
      </c>
      <c r="N117" s="3">
        <v>335.99040000000002</v>
      </c>
      <c r="O117" s="3">
        <v>328.99059999999997</v>
      </c>
      <c r="P117" s="3">
        <v>321.99080000000004</v>
      </c>
      <c r="Q117" s="3">
        <v>314.99100000000004</v>
      </c>
      <c r="R117" s="3">
        <v>306.24125000000004</v>
      </c>
      <c r="S117" s="3">
        <v>297.49149999999997</v>
      </c>
      <c r="T117" s="246"/>
      <c r="U117" s="3">
        <v>385.98900000000003</v>
      </c>
      <c r="V117" s="3">
        <v>385.98900000000003</v>
      </c>
      <c r="W117" s="3">
        <v>382.12911000000003</v>
      </c>
      <c r="X117" s="3">
        <v>378.26922000000002</v>
      </c>
      <c r="Y117" s="3">
        <v>374.40933000000001</v>
      </c>
      <c r="Z117" s="3">
        <v>370.54944</v>
      </c>
      <c r="AA117" s="3">
        <v>362.82965999999999</v>
      </c>
      <c r="AB117" s="3">
        <v>355.10988000000003</v>
      </c>
      <c r="AC117" s="3">
        <v>347.39010000000002</v>
      </c>
      <c r="AD117" s="3">
        <v>337.74037500000003</v>
      </c>
      <c r="AE117" s="3">
        <v>328.09065000000004</v>
      </c>
      <c r="AF117" s="1" t="s">
        <v>764</v>
      </c>
    </row>
    <row r="118" spans="1:32" x14ac:dyDescent="0.25">
      <c r="A118" s="251" t="s">
        <v>529</v>
      </c>
      <c r="B118" s="1" t="s">
        <v>907</v>
      </c>
      <c r="C118" s="1" t="s">
        <v>530</v>
      </c>
      <c r="D118" s="1">
        <v>231</v>
      </c>
      <c r="E118" s="147" t="s">
        <v>1605</v>
      </c>
      <c r="F118" s="1" t="s">
        <v>451</v>
      </c>
      <c r="G118" s="239">
        <v>399.99</v>
      </c>
      <c r="H118" s="2">
        <v>-0.12500312507812694</v>
      </c>
      <c r="I118" s="3">
        <v>349.99</v>
      </c>
      <c r="J118" s="3">
        <v>349.99</v>
      </c>
      <c r="K118" s="3">
        <v>346.49009999999998</v>
      </c>
      <c r="L118" s="3">
        <v>342.99020000000002</v>
      </c>
      <c r="M118" s="3">
        <v>339.49029999999999</v>
      </c>
      <c r="N118" s="3">
        <v>335.99040000000002</v>
      </c>
      <c r="O118" s="3">
        <v>328.99059999999997</v>
      </c>
      <c r="P118" s="3">
        <v>321.99080000000004</v>
      </c>
      <c r="Q118" s="3">
        <v>314.99100000000004</v>
      </c>
      <c r="R118" s="3">
        <v>306.24125000000004</v>
      </c>
      <c r="S118" s="3">
        <v>297.49149999999997</v>
      </c>
      <c r="T118" s="246"/>
      <c r="U118" s="3">
        <v>385.98900000000003</v>
      </c>
      <c r="V118" s="3">
        <v>385.98900000000003</v>
      </c>
      <c r="W118" s="3">
        <v>382.12911000000003</v>
      </c>
      <c r="X118" s="3">
        <v>378.26922000000002</v>
      </c>
      <c r="Y118" s="3">
        <v>374.40933000000001</v>
      </c>
      <c r="Z118" s="3">
        <v>370.54944</v>
      </c>
      <c r="AA118" s="3">
        <v>362.82965999999999</v>
      </c>
      <c r="AB118" s="3">
        <v>355.10988000000003</v>
      </c>
      <c r="AC118" s="3">
        <v>347.39010000000002</v>
      </c>
      <c r="AD118" s="3">
        <v>337.74037500000003</v>
      </c>
      <c r="AE118" s="3">
        <v>328.09065000000004</v>
      </c>
      <c r="AF118" s="1" t="s">
        <v>764</v>
      </c>
    </row>
    <row r="119" spans="1:32" x14ac:dyDescent="0.25">
      <c r="A119" s="251" t="s">
        <v>531</v>
      </c>
      <c r="B119" s="1" t="s">
        <v>908</v>
      </c>
      <c r="C119" s="1" t="s">
        <v>1572</v>
      </c>
      <c r="D119" s="1">
        <v>198</v>
      </c>
      <c r="E119" s="147" t="s">
        <v>1605</v>
      </c>
      <c r="F119" s="1" t="s">
        <v>1596</v>
      </c>
      <c r="G119" s="239">
        <v>279.99</v>
      </c>
      <c r="H119" s="2">
        <v>-0.28572449016036289</v>
      </c>
      <c r="I119" s="3">
        <v>199.99</v>
      </c>
      <c r="J119" s="3">
        <v>199.99</v>
      </c>
      <c r="K119" s="3">
        <v>197.99010000000001</v>
      </c>
      <c r="L119" s="3">
        <v>195.99020000000002</v>
      </c>
      <c r="M119" s="3">
        <v>193.99029999999999</v>
      </c>
      <c r="N119" s="3">
        <v>191.99039999999999</v>
      </c>
      <c r="O119" s="3">
        <v>187.9906</v>
      </c>
      <c r="P119" s="3">
        <v>183.99080000000001</v>
      </c>
      <c r="Q119" s="3">
        <v>179.99100000000001</v>
      </c>
      <c r="R119" s="3">
        <v>174.99125000000001</v>
      </c>
      <c r="S119" s="3">
        <v>169.9915</v>
      </c>
      <c r="T119" s="246"/>
      <c r="U119" s="3">
        <v>220.98900000000003</v>
      </c>
      <c r="V119" s="3">
        <v>220.98900000000003</v>
      </c>
      <c r="W119" s="3">
        <v>218.77911000000003</v>
      </c>
      <c r="X119" s="3">
        <v>216.56922000000003</v>
      </c>
      <c r="Y119" s="3">
        <v>214.35933000000003</v>
      </c>
      <c r="Z119" s="3">
        <v>212.14944000000003</v>
      </c>
      <c r="AA119" s="3">
        <v>207.72966000000002</v>
      </c>
      <c r="AB119" s="3">
        <v>203.30988000000005</v>
      </c>
      <c r="AC119" s="3">
        <v>198.89010000000005</v>
      </c>
      <c r="AD119" s="3">
        <v>193.36537500000003</v>
      </c>
      <c r="AE119" s="3">
        <v>187.84065000000001</v>
      </c>
      <c r="AF119" s="1" t="s">
        <v>764</v>
      </c>
    </row>
    <row r="120" spans="1:32" x14ac:dyDescent="0.25">
      <c r="A120" s="251" t="s">
        <v>1416</v>
      </c>
      <c r="B120" s="1" t="s">
        <v>958</v>
      </c>
      <c r="C120" s="1" t="s">
        <v>1573</v>
      </c>
      <c r="D120" s="1">
        <v>199</v>
      </c>
      <c r="E120" s="147" t="s">
        <v>1605</v>
      </c>
      <c r="F120" s="1" t="s">
        <v>1596</v>
      </c>
      <c r="G120" s="239"/>
      <c r="H120" s="2"/>
      <c r="I120" s="3">
        <v>199.99</v>
      </c>
      <c r="J120" s="3">
        <v>199.99</v>
      </c>
      <c r="K120" s="3">
        <v>197.99010000000001</v>
      </c>
      <c r="L120" s="3">
        <v>195.99020000000002</v>
      </c>
      <c r="M120" s="3">
        <v>193.99029999999999</v>
      </c>
      <c r="N120" s="3">
        <v>191.99039999999999</v>
      </c>
      <c r="O120" s="3">
        <v>187.9906</v>
      </c>
      <c r="P120" s="3">
        <v>183.99080000000001</v>
      </c>
      <c r="Q120" s="3">
        <v>179.99100000000001</v>
      </c>
      <c r="R120" s="3">
        <v>174.99125000000001</v>
      </c>
      <c r="S120" s="3">
        <v>169.9915</v>
      </c>
      <c r="T120" s="246"/>
      <c r="U120" s="3">
        <v>220.98900000000003</v>
      </c>
      <c r="V120" s="3">
        <v>220.98900000000003</v>
      </c>
      <c r="W120" s="3">
        <v>218.77911000000003</v>
      </c>
      <c r="X120" s="3">
        <v>216.56922000000003</v>
      </c>
      <c r="Y120" s="3">
        <v>214.35933000000003</v>
      </c>
      <c r="Z120" s="3">
        <v>212.14944000000003</v>
      </c>
      <c r="AA120" s="3">
        <v>207.72966000000002</v>
      </c>
      <c r="AB120" s="3">
        <v>203.30988000000005</v>
      </c>
      <c r="AC120" s="3">
        <v>198.89010000000005</v>
      </c>
      <c r="AD120" s="3">
        <v>193.36537500000003</v>
      </c>
      <c r="AE120" s="3">
        <v>187.84065000000001</v>
      </c>
      <c r="AF120" s="1" t="s">
        <v>764</v>
      </c>
    </row>
    <row r="121" spans="1:32" x14ac:dyDescent="0.25">
      <c r="A121" s="251" t="s">
        <v>532</v>
      </c>
      <c r="B121" s="1" t="s">
        <v>909</v>
      </c>
      <c r="C121" s="1" t="s">
        <v>533</v>
      </c>
      <c r="D121" s="1">
        <v>110</v>
      </c>
      <c r="E121" s="147" t="s">
        <v>1605</v>
      </c>
      <c r="F121" s="1" t="s">
        <v>438</v>
      </c>
      <c r="G121" s="239">
        <v>119.99</v>
      </c>
      <c r="H121" s="2">
        <v>-8.3340278356529712E-2</v>
      </c>
      <c r="I121" s="3">
        <v>109.99</v>
      </c>
      <c r="J121" s="3">
        <v>109.99</v>
      </c>
      <c r="K121" s="3">
        <v>108.89009999999999</v>
      </c>
      <c r="L121" s="3">
        <v>107.7902</v>
      </c>
      <c r="M121" s="3">
        <v>106.69029999999999</v>
      </c>
      <c r="N121" s="3">
        <v>105.59039999999999</v>
      </c>
      <c r="O121" s="3">
        <v>103.39059999999999</v>
      </c>
      <c r="P121" s="3">
        <v>101.1908</v>
      </c>
      <c r="Q121" s="3">
        <v>98.991</v>
      </c>
      <c r="R121" s="3">
        <v>96.241249999999994</v>
      </c>
      <c r="S121" s="3">
        <v>93.491499999999988</v>
      </c>
      <c r="T121" s="246"/>
      <c r="U121" s="3">
        <v>121.989</v>
      </c>
      <c r="V121" s="3">
        <v>121.989</v>
      </c>
      <c r="W121" s="3">
        <v>120.76911</v>
      </c>
      <c r="X121" s="3">
        <v>119.54922000000001</v>
      </c>
      <c r="Y121" s="3">
        <v>118.32933</v>
      </c>
      <c r="Z121" s="3">
        <v>117.10944000000001</v>
      </c>
      <c r="AA121" s="3">
        <v>114.66965999999999</v>
      </c>
      <c r="AB121" s="3">
        <v>112.22988000000001</v>
      </c>
      <c r="AC121" s="3">
        <v>109.79010000000001</v>
      </c>
      <c r="AD121" s="3">
        <v>106.740375</v>
      </c>
      <c r="AE121" s="3">
        <v>103.69065000000001</v>
      </c>
      <c r="AF121" s="1" t="s">
        <v>764</v>
      </c>
    </row>
    <row r="122" spans="1:32" x14ac:dyDescent="0.25">
      <c r="A122" s="251" t="s">
        <v>534</v>
      </c>
      <c r="B122" s="1" t="s">
        <v>910</v>
      </c>
      <c r="C122" s="1" t="s">
        <v>535</v>
      </c>
      <c r="D122" s="1">
        <v>111</v>
      </c>
      <c r="E122" s="147" t="s">
        <v>1605</v>
      </c>
      <c r="F122" s="1" t="s">
        <v>438</v>
      </c>
      <c r="G122" s="239">
        <v>119.99</v>
      </c>
      <c r="H122" s="2">
        <v>-8.3340278356529712E-2</v>
      </c>
      <c r="I122" s="3">
        <v>109.99</v>
      </c>
      <c r="J122" s="3">
        <v>109.99</v>
      </c>
      <c r="K122" s="3">
        <v>108.89009999999999</v>
      </c>
      <c r="L122" s="3">
        <v>107.7902</v>
      </c>
      <c r="M122" s="3">
        <v>106.69029999999999</v>
      </c>
      <c r="N122" s="3">
        <v>105.59039999999999</v>
      </c>
      <c r="O122" s="3">
        <v>103.39059999999999</v>
      </c>
      <c r="P122" s="3">
        <v>101.1908</v>
      </c>
      <c r="Q122" s="3">
        <v>98.991</v>
      </c>
      <c r="R122" s="3">
        <v>96.241249999999994</v>
      </c>
      <c r="S122" s="3">
        <v>93.491499999999988</v>
      </c>
      <c r="T122" s="246"/>
      <c r="U122" s="3">
        <v>121.989</v>
      </c>
      <c r="V122" s="3">
        <v>121.989</v>
      </c>
      <c r="W122" s="3">
        <v>120.76911</v>
      </c>
      <c r="X122" s="3">
        <v>119.54922000000001</v>
      </c>
      <c r="Y122" s="3">
        <v>118.32933</v>
      </c>
      <c r="Z122" s="3">
        <v>117.10944000000001</v>
      </c>
      <c r="AA122" s="3">
        <v>114.66965999999999</v>
      </c>
      <c r="AB122" s="3">
        <v>112.22988000000001</v>
      </c>
      <c r="AC122" s="3">
        <v>109.79010000000001</v>
      </c>
      <c r="AD122" s="3">
        <v>106.740375</v>
      </c>
      <c r="AE122" s="3">
        <v>103.69065000000001</v>
      </c>
      <c r="AF122" s="1" t="s">
        <v>764</v>
      </c>
    </row>
    <row r="123" spans="1:32" x14ac:dyDescent="0.25">
      <c r="A123" s="251" t="s">
        <v>1358</v>
      </c>
      <c r="B123" s="1" t="s">
        <v>958</v>
      </c>
      <c r="C123" s="1" t="s">
        <v>1504</v>
      </c>
      <c r="D123" s="1">
        <v>109</v>
      </c>
      <c r="E123" s="147" t="s">
        <v>1605</v>
      </c>
      <c r="F123" s="1" t="s">
        <v>438</v>
      </c>
      <c r="G123" s="239"/>
      <c r="H123" s="2"/>
      <c r="I123" s="3">
        <v>119.99</v>
      </c>
      <c r="J123" s="3">
        <v>119.99</v>
      </c>
      <c r="K123" s="3">
        <v>118.7901</v>
      </c>
      <c r="L123" s="3">
        <v>117.5902</v>
      </c>
      <c r="M123" s="3">
        <v>116.3903</v>
      </c>
      <c r="N123" s="3">
        <v>115.1904</v>
      </c>
      <c r="O123" s="3">
        <v>112.79059999999998</v>
      </c>
      <c r="P123" s="3">
        <v>110.3908</v>
      </c>
      <c r="Q123" s="3">
        <v>107.991</v>
      </c>
      <c r="R123" s="3">
        <v>104.99124999999999</v>
      </c>
      <c r="S123" s="3">
        <v>101.99149999999999</v>
      </c>
      <c r="T123" s="246"/>
      <c r="U123" s="3">
        <v>132.989</v>
      </c>
      <c r="V123" s="3">
        <v>132.989</v>
      </c>
      <c r="W123" s="3">
        <v>131.65911</v>
      </c>
      <c r="X123" s="3">
        <v>130.32921999999999</v>
      </c>
      <c r="Y123" s="3">
        <v>128.99933000000001</v>
      </c>
      <c r="Z123" s="3">
        <v>127.66943999999999</v>
      </c>
      <c r="AA123" s="3">
        <v>125.00966</v>
      </c>
      <c r="AB123" s="3">
        <v>122.34988000000001</v>
      </c>
      <c r="AC123" s="3">
        <v>119.6901</v>
      </c>
      <c r="AD123" s="3">
        <v>116.365375</v>
      </c>
      <c r="AE123" s="3">
        <v>113.04065</v>
      </c>
      <c r="AF123" s="1" t="s">
        <v>764</v>
      </c>
    </row>
    <row r="124" spans="1:32" x14ac:dyDescent="0.25">
      <c r="A124" s="251" t="s">
        <v>536</v>
      </c>
      <c r="B124" s="1" t="s">
        <v>911</v>
      </c>
      <c r="C124" s="1" t="s">
        <v>537</v>
      </c>
      <c r="D124" s="1">
        <v>73</v>
      </c>
      <c r="E124" s="147" t="s">
        <v>1605</v>
      </c>
      <c r="F124" s="1" t="s">
        <v>438</v>
      </c>
      <c r="G124" s="239">
        <v>89.99</v>
      </c>
      <c r="H124" s="2">
        <v>0</v>
      </c>
      <c r="I124" s="3">
        <v>89.99</v>
      </c>
      <c r="J124" s="3">
        <v>89.99</v>
      </c>
      <c r="K124" s="3">
        <v>89.090099999999993</v>
      </c>
      <c r="L124" s="3">
        <v>88.19019999999999</v>
      </c>
      <c r="M124" s="3">
        <v>87.290299999999988</v>
      </c>
      <c r="N124" s="3">
        <v>86.390399999999985</v>
      </c>
      <c r="O124" s="3">
        <v>84.590599999999995</v>
      </c>
      <c r="P124" s="3">
        <v>82.790800000000004</v>
      </c>
      <c r="Q124" s="3">
        <v>80.991</v>
      </c>
      <c r="R124" s="3">
        <v>78.741249999999994</v>
      </c>
      <c r="S124" s="3">
        <v>76.491499999999988</v>
      </c>
      <c r="T124" s="246"/>
      <c r="U124" s="3">
        <v>99.989000000000004</v>
      </c>
      <c r="V124" s="3">
        <v>99.989000000000004</v>
      </c>
      <c r="W124" s="3">
        <v>98.989109999999997</v>
      </c>
      <c r="X124" s="3">
        <v>97.989220000000003</v>
      </c>
      <c r="Y124" s="3">
        <v>96.989329999999995</v>
      </c>
      <c r="Z124" s="3">
        <v>95.989440000000002</v>
      </c>
      <c r="AA124" s="3">
        <v>93.989660000000001</v>
      </c>
      <c r="AB124" s="3">
        <v>91.989880000000014</v>
      </c>
      <c r="AC124" s="3">
        <v>89.990100000000012</v>
      </c>
      <c r="AD124" s="3">
        <v>87.490375</v>
      </c>
      <c r="AE124" s="3">
        <v>84.990650000000002</v>
      </c>
      <c r="AF124" s="1" t="s">
        <v>764</v>
      </c>
    </row>
    <row r="125" spans="1:32" x14ac:dyDescent="0.25">
      <c r="A125" s="251" t="s">
        <v>538</v>
      </c>
      <c r="B125" s="1" t="s">
        <v>912</v>
      </c>
      <c r="C125" s="1" t="s">
        <v>539</v>
      </c>
      <c r="D125" s="1">
        <v>167</v>
      </c>
      <c r="E125" s="147" t="s">
        <v>1605</v>
      </c>
      <c r="F125" s="1" t="s">
        <v>1595</v>
      </c>
      <c r="G125" s="239">
        <v>189.99</v>
      </c>
      <c r="H125" s="2">
        <v>-2.6317174588136216E-2</v>
      </c>
      <c r="I125" s="3">
        <v>184.99</v>
      </c>
      <c r="J125" s="3">
        <v>184.99</v>
      </c>
      <c r="K125" s="3">
        <v>183.14010000000002</v>
      </c>
      <c r="L125" s="3">
        <v>181.2902</v>
      </c>
      <c r="M125" s="3">
        <v>179.44030000000001</v>
      </c>
      <c r="N125" s="3">
        <v>177.59039999999999</v>
      </c>
      <c r="O125" s="3">
        <v>173.89060000000001</v>
      </c>
      <c r="P125" s="3">
        <v>170.19080000000002</v>
      </c>
      <c r="Q125" s="3">
        <v>166.49100000000001</v>
      </c>
      <c r="R125" s="3">
        <v>161.86625000000001</v>
      </c>
      <c r="S125" s="3">
        <v>157.2415</v>
      </c>
      <c r="T125" s="246"/>
      <c r="U125" s="3">
        <v>204.48900000000003</v>
      </c>
      <c r="V125" s="3">
        <v>204.48900000000003</v>
      </c>
      <c r="W125" s="3">
        <v>202.44411000000002</v>
      </c>
      <c r="X125" s="3">
        <v>200.39922000000004</v>
      </c>
      <c r="Y125" s="3">
        <v>198.35433000000003</v>
      </c>
      <c r="Z125" s="3">
        <v>196.30944000000002</v>
      </c>
      <c r="AA125" s="3">
        <v>192.21966000000003</v>
      </c>
      <c r="AB125" s="3">
        <v>188.12988000000004</v>
      </c>
      <c r="AC125" s="3">
        <v>184.04010000000002</v>
      </c>
      <c r="AD125" s="3">
        <v>178.92787500000003</v>
      </c>
      <c r="AE125" s="3">
        <v>173.81565000000003</v>
      </c>
      <c r="AF125" s="1" t="s">
        <v>764</v>
      </c>
    </row>
    <row r="126" spans="1:32" x14ac:dyDescent="0.25">
      <c r="A126" s="251" t="s">
        <v>603</v>
      </c>
      <c r="B126" s="1" t="s">
        <v>913</v>
      </c>
      <c r="C126" s="1" t="s">
        <v>604</v>
      </c>
      <c r="D126" s="1">
        <v>175</v>
      </c>
      <c r="E126" s="147" t="s">
        <v>1605</v>
      </c>
      <c r="F126" s="1" t="s">
        <v>601</v>
      </c>
      <c r="G126" s="239">
        <v>279.99</v>
      </c>
      <c r="H126" s="2">
        <v>0</v>
      </c>
      <c r="I126" s="3">
        <v>279.99</v>
      </c>
      <c r="J126" s="3">
        <v>279.99</v>
      </c>
      <c r="K126" s="3">
        <v>277.19010000000003</v>
      </c>
      <c r="L126" s="3">
        <v>274.39019999999999</v>
      </c>
      <c r="M126" s="3">
        <v>271.59030000000001</v>
      </c>
      <c r="N126" s="3">
        <v>268.79039999999998</v>
      </c>
      <c r="O126" s="3">
        <v>263.19060000000002</v>
      </c>
      <c r="P126" s="3">
        <v>257.5908</v>
      </c>
      <c r="Q126" s="3">
        <v>251.99100000000001</v>
      </c>
      <c r="R126" s="3">
        <v>244.99125000000001</v>
      </c>
      <c r="S126" s="3">
        <v>237.9915</v>
      </c>
      <c r="T126" s="246"/>
      <c r="U126" s="3">
        <v>308.98900000000003</v>
      </c>
      <c r="V126" s="3">
        <v>308.98900000000003</v>
      </c>
      <c r="W126" s="3">
        <v>305.89911000000001</v>
      </c>
      <c r="X126" s="3">
        <v>302.80922000000004</v>
      </c>
      <c r="Y126" s="3">
        <v>299.71933000000001</v>
      </c>
      <c r="Z126" s="3">
        <v>296.62944000000005</v>
      </c>
      <c r="AA126" s="3">
        <v>290.44965999999999</v>
      </c>
      <c r="AB126" s="3">
        <v>284.26988000000006</v>
      </c>
      <c r="AC126" s="3">
        <v>278.09010000000006</v>
      </c>
      <c r="AD126" s="3">
        <v>270.36537500000003</v>
      </c>
      <c r="AE126" s="3">
        <v>262.64064999999999</v>
      </c>
      <c r="AF126" s="1" t="s">
        <v>807</v>
      </c>
    </row>
    <row r="127" spans="1:32" x14ac:dyDescent="0.25">
      <c r="A127" s="251" t="s">
        <v>1373</v>
      </c>
      <c r="B127" s="1" t="s">
        <v>1597</v>
      </c>
      <c r="C127" s="1" t="s">
        <v>1518</v>
      </c>
      <c r="D127" s="1">
        <v>134</v>
      </c>
      <c r="E127" s="138" t="s">
        <v>2295</v>
      </c>
      <c r="F127" s="1" t="s">
        <v>1595</v>
      </c>
      <c r="G127" s="239"/>
      <c r="H127" s="2"/>
      <c r="I127" s="10">
        <v>99</v>
      </c>
      <c r="J127" s="10">
        <v>99</v>
      </c>
      <c r="K127" s="10">
        <v>99</v>
      </c>
      <c r="L127" s="10">
        <v>99</v>
      </c>
      <c r="M127" s="10">
        <v>99</v>
      </c>
      <c r="N127" s="10">
        <v>99</v>
      </c>
      <c r="O127" s="10">
        <v>99</v>
      </c>
      <c r="P127" s="10">
        <v>99</v>
      </c>
      <c r="Q127" s="10">
        <v>99</v>
      </c>
      <c r="R127" s="10">
        <f>I127*0.975</f>
        <v>96.524999999999991</v>
      </c>
      <c r="S127" s="10">
        <f>I127*0.95</f>
        <v>94.05</v>
      </c>
      <c r="T127" s="246"/>
      <c r="U127" s="10">
        <v>99</v>
      </c>
      <c r="V127" s="10">
        <v>99</v>
      </c>
      <c r="W127" s="10">
        <v>99</v>
      </c>
      <c r="X127" s="10">
        <v>99</v>
      </c>
      <c r="Y127" s="10">
        <v>99</v>
      </c>
      <c r="Z127" s="10">
        <v>99</v>
      </c>
      <c r="AA127" s="10">
        <v>99</v>
      </c>
      <c r="AB127" s="10">
        <v>99</v>
      </c>
      <c r="AC127" s="10">
        <v>99</v>
      </c>
      <c r="AD127" s="10">
        <f>U127*0.975</f>
        <v>96.524999999999991</v>
      </c>
      <c r="AE127" s="10">
        <f>U127*0.95</f>
        <v>94.05</v>
      </c>
      <c r="AF127" s="1" t="s">
        <v>764</v>
      </c>
    </row>
    <row r="128" spans="1:32" x14ac:dyDescent="0.25">
      <c r="A128" s="251" t="s">
        <v>1399</v>
      </c>
      <c r="B128" s="1" t="s">
        <v>958</v>
      </c>
      <c r="C128" s="1" t="s">
        <v>1549</v>
      </c>
      <c r="D128" s="1">
        <v>167</v>
      </c>
      <c r="E128" s="147" t="s">
        <v>1605</v>
      </c>
      <c r="F128" s="1" t="s">
        <v>1595</v>
      </c>
      <c r="G128" s="239"/>
      <c r="H128" s="2"/>
      <c r="I128" s="3">
        <v>189.99</v>
      </c>
      <c r="J128" s="3">
        <v>189.99</v>
      </c>
      <c r="K128" s="3">
        <v>188.09010000000001</v>
      </c>
      <c r="L128" s="3">
        <v>186.1902</v>
      </c>
      <c r="M128" s="3">
        <v>184.2903</v>
      </c>
      <c r="N128" s="3">
        <v>182.3904</v>
      </c>
      <c r="O128" s="3">
        <v>178.59059999999999</v>
      </c>
      <c r="P128" s="3">
        <v>174.79080000000002</v>
      </c>
      <c r="Q128" s="3">
        <v>170.99100000000001</v>
      </c>
      <c r="R128" s="3">
        <v>166.24125000000001</v>
      </c>
      <c r="S128" s="3">
        <v>161.4915</v>
      </c>
      <c r="T128" s="246"/>
      <c r="U128" s="3">
        <v>209.989</v>
      </c>
      <c r="V128" s="3">
        <v>209.989</v>
      </c>
      <c r="W128" s="3">
        <v>207.88911000000002</v>
      </c>
      <c r="X128" s="3">
        <v>205.78922</v>
      </c>
      <c r="Y128" s="3">
        <v>203.68933000000001</v>
      </c>
      <c r="Z128" s="3">
        <v>201.58944</v>
      </c>
      <c r="AA128" s="3">
        <v>197.38965999999999</v>
      </c>
      <c r="AB128" s="3">
        <v>193.18988000000002</v>
      </c>
      <c r="AC128" s="3">
        <v>188.99010000000001</v>
      </c>
      <c r="AD128" s="3">
        <v>183.740375</v>
      </c>
      <c r="AE128" s="3">
        <v>178.49064999999999</v>
      </c>
      <c r="AF128" s="1" t="s">
        <v>764</v>
      </c>
    </row>
    <row r="129" spans="1:32" x14ac:dyDescent="0.25">
      <c r="A129" s="251" t="s">
        <v>605</v>
      </c>
      <c r="B129" s="1" t="s">
        <v>914</v>
      </c>
      <c r="C129" s="1" t="s">
        <v>606</v>
      </c>
      <c r="D129" s="1">
        <v>173</v>
      </c>
      <c r="E129" s="147" t="s">
        <v>1605</v>
      </c>
      <c r="F129" s="1" t="s">
        <v>601</v>
      </c>
      <c r="G129" s="239">
        <v>209.99</v>
      </c>
      <c r="H129" s="2">
        <v>-9.5242630601457212E-2</v>
      </c>
      <c r="I129" s="3">
        <v>189.99</v>
      </c>
      <c r="J129" s="3">
        <v>189.99</v>
      </c>
      <c r="K129" s="3">
        <v>188.09010000000001</v>
      </c>
      <c r="L129" s="3">
        <v>186.1902</v>
      </c>
      <c r="M129" s="3">
        <v>184.2903</v>
      </c>
      <c r="N129" s="3">
        <v>182.3904</v>
      </c>
      <c r="O129" s="3">
        <v>178.59059999999999</v>
      </c>
      <c r="P129" s="3">
        <v>174.79080000000002</v>
      </c>
      <c r="Q129" s="3">
        <v>170.99100000000001</v>
      </c>
      <c r="R129" s="3">
        <v>166.24125000000001</v>
      </c>
      <c r="S129" s="3">
        <v>161.4915</v>
      </c>
      <c r="T129" s="246"/>
      <c r="U129" s="3">
        <v>209.98900000000003</v>
      </c>
      <c r="V129" s="3">
        <v>209.98900000000003</v>
      </c>
      <c r="W129" s="3">
        <v>207.88911000000002</v>
      </c>
      <c r="X129" s="3">
        <v>205.78922000000003</v>
      </c>
      <c r="Y129" s="3">
        <v>203.68933000000001</v>
      </c>
      <c r="Z129" s="3">
        <v>201.58944000000002</v>
      </c>
      <c r="AA129" s="3">
        <v>197.38966000000002</v>
      </c>
      <c r="AB129" s="3">
        <v>193.18988000000004</v>
      </c>
      <c r="AC129" s="3">
        <v>188.99010000000004</v>
      </c>
      <c r="AD129" s="3">
        <v>183.74037500000003</v>
      </c>
      <c r="AE129" s="3">
        <v>178.49065000000002</v>
      </c>
      <c r="AF129" s="1" t="s">
        <v>807</v>
      </c>
    </row>
    <row r="130" spans="1:32" x14ac:dyDescent="0.25">
      <c r="A130" s="251" t="s">
        <v>540</v>
      </c>
      <c r="B130" s="1" t="s">
        <v>915</v>
      </c>
      <c r="C130" s="1" t="s">
        <v>541</v>
      </c>
      <c r="D130" s="1">
        <v>66</v>
      </c>
      <c r="E130" s="147" t="s">
        <v>1605</v>
      </c>
      <c r="F130" s="1" t="s">
        <v>438</v>
      </c>
      <c r="G130" s="239">
        <v>89.99</v>
      </c>
      <c r="H130" s="2">
        <v>0</v>
      </c>
      <c r="I130" s="3">
        <v>89.99</v>
      </c>
      <c r="J130" s="3">
        <v>89.99</v>
      </c>
      <c r="K130" s="3">
        <v>89.090099999999993</v>
      </c>
      <c r="L130" s="3">
        <v>88.19019999999999</v>
      </c>
      <c r="M130" s="3">
        <v>87.290299999999988</v>
      </c>
      <c r="N130" s="3">
        <v>86.390399999999985</v>
      </c>
      <c r="O130" s="3">
        <v>84.590599999999995</v>
      </c>
      <c r="P130" s="3">
        <v>82.790800000000004</v>
      </c>
      <c r="Q130" s="3">
        <v>80.991</v>
      </c>
      <c r="R130" s="3">
        <v>78.741249999999994</v>
      </c>
      <c r="S130" s="3">
        <v>76.491499999999988</v>
      </c>
      <c r="T130" s="246"/>
      <c r="U130" s="3">
        <v>99.989000000000004</v>
      </c>
      <c r="V130" s="3">
        <v>99.989000000000004</v>
      </c>
      <c r="W130" s="3">
        <v>98.989109999999997</v>
      </c>
      <c r="X130" s="3">
        <v>97.989220000000003</v>
      </c>
      <c r="Y130" s="3">
        <v>96.989329999999995</v>
      </c>
      <c r="Z130" s="3">
        <v>95.989440000000002</v>
      </c>
      <c r="AA130" s="3">
        <v>93.989660000000001</v>
      </c>
      <c r="AB130" s="3">
        <v>91.989880000000014</v>
      </c>
      <c r="AC130" s="3">
        <v>89.990100000000012</v>
      </c>
      <c r="AD130" s="3">
        <v>87.490375</v>
      </c>
      <c r="AE130" s="3">
        <v>84.990650000000002</v>
      </c>
      <c r="AF130" s="1" t="s">
        <v>764</v>
      </c>
    </row>
    <row r="131" spans="1:32" x14ac:dyDescent="0.25">
      <c r="A131" s="251" t="s">
        <v>542</v>
      </c>
      <c r="B131" s="1" t="s">
        <v>916</v>
      </c>
      <c r="C131" s="1" t="s">
        <v>1548</v>
      </c>
      <c r="D131" s="1">
        <v>165</v>
      </c>
      <c r="E131" s="147" t="s">
        <v>1605</v>
      </c>
      <c r="F131" s="1" t="s">
        <v>1595</v>
      </c>
      <c r="G131" s="239">
        <v>189.99</v>
      </c>
      <c r="H131" s="2">
        <v>-2.6317174588136216E-2</v>
      </c>
      <c r="I131" s="3">
        <v>184.99</v>
      </c>
      <c r="J131" s="3">
        <v>184.99</v>
      </c>
      <c r="K131" s="3">
        <v>183.14010000000002</v>
      </c>
      <c r="L131" s="3">
        <v>181.2902</v>
      </c>
      <c r="M131" s="3">
        <v>179.44030000000001</v>
      </c>
      <c r="N131" s="3">
        <v>177.59039999999999</v>
      </c>
      <c r="O131" s="3">
        <v>173.89060000000001</v>
      </c>
      <c r="P131" s="3">
        <v>170.19080000000002</v>
      </c>
      <c r="Q131" s="3">
        <v>166.49100000000001</v>
      </c>
      <c r="R131" s="3">
        <v>161.86625000000001</v>
      </c>
      <c r="S131" s="3">
        <v>157.2415</v>
      </c>
      <c r="T131" s="246"/>
      <c r="U131" s="3">
        <v>204.48900000000003</v>
      </c>
      <c r="V131" s="3">
        <v>204.48900000000003</v>
      </c>
      <c r="W131" s="3">
        <v>202.44411000000002</v>
      </c>
      <c r="X131" s="3">
        <v>200.39922000000004</v>
      </c>
      <c r="Y131" s="3">
        <v>198.35433000000003</v>
      </c>
      <c r="Z131" s="3">
        <v>196.30944000000002</v>
      </c>
      <c r="AA131" s="3">
        <v>192.21966000000003</v>
      </c>
      <c r="AB131" s="3">
        <v>188.12988000000004</v>
      </c>
      <c r="AC131" s="3">
        <v>184.04010000000002</v>
      </c>
      <c r="AD131" s="3">
        <v>178.92787500000003</v>
      </c>
      <c r="AE131" s="3">
        <v>173.81565000000003</v>
      </c>
      <c r="AF131" s="1" t="s">
        <v>764</v>
      </c>
    </row>
    <row r="132" spans="1:32" x14ac:dyDescent="0.25">
      <c r="A132" s="251" t="s">
        <v>543</v>
      </c>
      <c r="B132" s="1" t="s">
        <v>917</v>
      </c>
      <c r="C132" s="1" t="s">
        <v>1560</v>
      </c>
      <c r="D132" s="1">
        <v>186</v>
      </c>
      <c r="E132" s="147" t="s">
        <v>1605</v>
      </c>
      <c r="F132" s="1" t="s">
        <v>1596</v>
      </c>
      <c r="G132" s="239">
        <v>299.99</v>
      </c>
      <c r="H132" s="2">
        <v>-0.16667222240741358</v>
      </c>
      <c r="I132" s="3">
        <v>249.99</v>
      </c>
      <c r="J132" s="3">
        <v>249.99</v>
      </c>
      <c r="K132" s="3">
        <v>247.49010000000001</v>
      </c>
      <c r="L132" s="3">
        <v>244.99020000000002</v>
      </c>
      <c r="M132" s="3">
        <v>242.49029999999999</v>
      </c>
      <c r="N132" s="3">
        <v>239.99039999999999</v>
      </c>
      <c r="O132" s="3">
        <v>234.9906</v>
      </c>
      <c r="P132" s="3">
        <v>229.99080000000001</v>
      </c>
      <c r="Q132" s="3">
        <v>224.99100000000001</v>
      </c>
      <c r="R132" s="3">
        <v>218.74125000000001</v>
      </c>
      <c r="S132" s="3">
        <v>212.4915</v>
      </c>
      <c r="T132" s="246"/>
      <c r="U132" s="3">
        <v>275.98900000000003</v>
      </c>
      <c r="V132" s="3">
        <v>275.98900000000003</v>
      </c>
      <c r="W132" s="3">
        <v>273.22911000000005</v>
      </c>
      <c r="X132" s="3">
        <v>270.46922000000001</v>
      </c>
      <c r="Y132" s="3">
        <v>267.70933000000002</v>
      </c>
      <c r="Z132" s="3">
        <v>264.94944000000004</v>
      </c>
      <c r="AA132" s="3">
        <v>259.42966000000001</v>
      </c>
      <c r="AB132" s="3">
        <v>253.90988000000004</v>
      </c>
      <c r="AC132" s="3">
        <v>248.39010000000005</v>
      </c>
      <c r="AD132" s="3">
        <v>241.49037500000003</v>
      </c>
      <c r="AE132" s="3">
        <v>234.59065000000001</v>
      </c>
      <c r="AF132" s="1" t="s">
        <v>764</v>
      </c>
    </row>
    <row r="133" spans="1:32" x14ac:dyDescent="0.25">
      <c r="A133" s="251" t="s">
        <v>1374</v>
      </c>
      <c r="B133" s="1" t="s">
        <v>1597</v>
      </c>
      <c r="C133" s="1" t="s">
        <v>1519</v>
      </c>
      <c r="D133" s="1">
        <v>135</v>
      </c>
      <c r="E133" s="138" t="s">
        <v>2295</v>
      </c>
      <c r="F133" s="1" t="s">
        <v>1595</v>
      </c>
      <c r="G133" s="239"/>
      <c r="H133" s="2"/>
      <c r="I133" s="10">
        <v>99</v>
      </c>
      <c r="J133" s="10">
        <v>99</v>
      </c>
      <c r="K133" s="10">
        <v>99</v>
      </c>
      <c r="L133" s="10">
        <v>99</v>
      </c>
      <c r="M133" s="10">
        <v>99</v>
      </c>
      <c r="N133" s="10">
        <v>99</v>
      </c>
      <c r="O133" s="10">
        <v>99</v>
      </c>
      <c r="P133" s="10">
        <v>99</v>
      </c>
      <c r="Q133" s="10">
        <v>99</v>
      </c>
      <c r="R133" s="10">
        <f>I133*0.975</f>
        <v>96.524999999999991</v>
      </c>
      <c r="S133" s="10">
        <f>I133*0.95</f>
        <v>94.05</v>
      </c>
      <c r="T133" s="246"/>
      <c r="U133" s="10">
        <v>99</v>
      </c>
      <c r="V133" s="10">
        <v>99</v>
      </c>
      <c r="W133" s="10">
        <v>99</v>
      </c>
      <c r="X133" s="10">
        <v>99</v>
      </c>
      <c r="Y133" s="10">
        <v>99</v>
      </c>
      <c r="Z133" s="10">
        <v>99</v>
      </c>
      <c r="AA133" s="10">
        <v>99</v>
      </c>
      <c r="AB133" s="10">
        <v>99</v>
      </c>
      <c r="AC133" s="10">
        <v>99</v>
      </c>
      <c r="AD133" s="10">
        <f>U133*0.975</f>
        <v>96.524999999999991</v>
      </c>
      <c r="AE133" s="10">
        <f>U133*0.95</f>
        <v>94.05</v>
      </c>
      <c r="AF133" s="1" t="s">
        <v>764</v>
      </c>
    </row>
    <row r="134" spans="1:32" x14ac:dyDescent="0.25">
      <c r="A134" s="251" t="s">
        <v>1407</v>
      </c>
      <c r="B134" s="1" t="s">
        <v>958</v>
      </c>
      <c r="C134" s="1" t="s">
        <v>1561</v>
      </c>
      <c r="D134" s="1">
        <v>187</v>
      </c>
      <c r="E134" s="147" t="s">
        <v>1605</v>
      </c>
      <c r="F134" s="1" t="s">
        <v>1596</v>
      </c>
      <c r="G134" s="239"/>
      <c r="H134" s="2"/>
      <c r="I134" s="3">
        <v>249.99</v>
      </c>
      <c r="J134" s="3">
        <v>249.99</v>
      </c>
      <c r="K134" s="3">
        <v>247.49010000000001</v>
      </c>
      <c r="L134" s="3">
        <v>244.99020000000002</v>
      </c>
      <c r="M134" s="3">
        <v>242.49029999999999</v>
      </c>
      <c r="N134" s="3">
        <v>239.99039999999999</v>
      </c>
      <c r="O134" s="3">
        <v>234.9906</v>
      </c>
      <c r="P134" s="3">
        <v>229.99080000000001</v>
      </c>
      <c r="Q134" s="3">
        <v>224.99100000000001</v>
      </c>
      <c r="R134" s="3">
        <v>218.74125000000001</v>
      </c>
      <c r="S134" s="3">
        <v>212.4915</v>
      </c>
      <c r="T134" s="246"/>
      <c r="U134" s="3">
        <v>275.98900000000003</v>
      </c>
      <c r="V134" s="3">
        <v>275.98900000000003</v>
      </c>
      <c r="W134" s="3">
        <v>273.22911000000005</v>
      </c>
      <c r="X134" s="3">
        <v>270.46922000000001</v>
      </c>
      <c r="Y134" s="3">
        <v>267.70933000000002</v>
      </c>
      <c r="Z134" s="3">
        <v>264.94944000000004</v>
      </c>
      <c r="AA134" s="3">
        <v>259.42966000000001</v>
      </c>
      <c r="AB134" s="3">
        <v>253.90988000000004</v>
      </c>
      <c r="AC134" s="3">
        <v>248.39010000000005</v>
      </c>
      <c r="AD134" s="3">
        <v>241.49037500000003</v>
      </c>
      <c r="AE134" s="3">
        <v>234.59065000000001</v>
      </c>
      <c r="AF134" s="1" t="s">
        <v>764</v>
      </c>
    </row>
    <row r="135" spans="1:32" x14ac:dyDescent="0.25">
      <c r="A135" s="251" t="s">
        <v>544</v>
      </c>
      <c r="B135" s="1" t="s">
        <v>2269</v>
      </c>
      <c r="C135" s="1" t="s">
        <v>545</v>
      </c>
      <c r="D135" s="1">
        <v>157</v>
      </c>
      <c r="E135" s="147" t="s">
        <v>1605</v>
      </c>
      <c r="F135" s="1" t="s">
        <v>1595</v>
      </c>
      <c r="G135" s="239">
        <v>179.99</v>
      </c>
      <c r="H135" s="2">
        <v>0</v>
      </c>
      <c r="I135" s="3">
        <v>179.99</v>
      </c>
      <c r="J135" s="3">
        <v>179.99</v>
      </c>
      <c r="K135" s="3">
        <v>178.1901</v>
      </c>
      <c r="L135" s="3">
        <v>176.39019999999999</v>
      </c>
      <c r="M135" s="3">
        <v>174.59030000000001</v>
      </c>
      <c r="N135" s="3">
        <v>172.79040000000001</v>
      </c>
      <c r="O135" s="3">
        <v>169.19059999999999</v>
      </c>
      <c r="P135" s="3">
        <v>165.5908</v>
      </c>
      <c r="Q135" s="3">
        <v>161.99100000000001</v>
      </c>
      <c r="R135" s="3">
        <v>157.49125000000001</v>
      </c>
      <c r="S135" s="3">
        <v>152.9915</v>
      </c>
      <c r="T135" s="246"/>
      <c r="U135" s="3">
        <v>198.98900000000003</v>
      </c>
      <c r="V135" s="3">
        <v>198.98900000000003</v>
      </c>
      <c r="W135" s="3">
        <v>196.99911000000003</v>
      </c>
      <c r="X135" s="3">
        <v>195.00922000000003</v>
      </c>
      <c r="Y135" s="3">
        <v>193.01933000000002</v>
      </c>
      <c r="Z135" s="3">
        <v>191.02944000000002</v>
      </c>
      <c r="AA135" s="3">
        <v>187.04966000000002</v>
      </c>
      <c r="AB135" s="3">
        <v>183.06988000000004</v>
      </c>
      <c r="AC135" s="3">
        <v>179.09010000000004</v>
      </c>
      <c r="AD135" s="3">
        <v>174.11537500000003</v>
      </c>
      <c r="AE135" s="3">
        <v>169.14065000000002</v>
      </c>
      <c r="AF135" s="1" t="s">
        <v>764</v>
      </c>
    </row>
    <row r="136" spans="1:32" x14ac:dyDescent="0.25">
      <c r="A136" s="251" t="s">
        <v>546</v>
      </c>
      <c r="B136" s="1" t="s">
        <v>2270</v>
      </c>
      <c r="C136" s="1" t="s">
        <v>2274</v>
      </c>
      <c r="D136" s="1">
        <v>157</v>
      </c>
      <c r="E136" s="147" t="s">
        <v>1605</v>
      </c>
      <c r="F136" s="1" t="s">
        <v>1595</v>
      </c>
      <c r="G136" s="239">
        <v>169.99</v>
      </c>
      <c r="H136" s="2">
        <v>2.9413494911465377E-2</v>
      </c>
      <c r="I136" s="3">
        <v>174.99</v>
      </c>
      <c r="J136" s="3">
        <v>174.99</v>
      </c>
      <c r="K136" s="3">
        <v>173.24010000000001</v>
      </c>
      <c r="L136" s="3">
        <v>171.49020000000002</v>
      </c>
      <c r="M136" s="3">
        <v>169.74029999999999</v>
      </c>
      <c r="N136" s="3">
        <v>167.99039999999999</v>
      </c>
      <c r="O136" s="3">
        <v>164.4906</v>
      </c>
      <c r="P136" s="3">
        <v>160.99080000000001</v>
      </c>
      <c r="Q136" s="3">
        <v>157.49100000000001</v>
      </c>
      <c r="R136" s="3">
        <v>153.11625000000001</v>
      </c>
      <c r="S136" s="3">
        <v>148.7415</v>
      </c>
      <c r="T136" s="246"/>
      <c r="U136" s="3">
        <v>193.48900000000003</v>
      </c>
      <c r="V136" s="3">
        <v>193.48900000000003</v>
      </c>
      <c r="W136" s="3">
        <v>191.55411000000004</v>
      </c>
      <c r="X136" s="3">
        <v>189.61922000000004</v>
      </c>
      <c r="Y136" s="3">
        <v>187.68433000000002</v>
      </c>
      <c r="Z136" s="3">
        <v>185.74944000000002</v>
      </c>
      <c r="AA136" s="3">
        <v>181.87966000000003</v>
      </c>
      <c r="AB136" s="3">
        <v>178.00988000000004</v>
      </c>
      <c r="AC136" s="3">
        <v>174.14010000000005</v>
      </c>
      <c r="AD136" s="3">
        <v>169.30287500000003</v>
      </c>
      <c r="AE136" s="3">
        <v>164.46565000000001</v>
      </c>
      <c r="AF136" s="1" t="s">
        <v>764</v>
      </c>
    </row>
    <row r="137" spans="1:32" x14ac:dyDescent="0.25">
      <c r="A137" s="251" t="s">
        <v>547</v>
      </c>
      <c r="B137" s="1" t="s">
        <v>918</v>
      </c>
      <c r="C137" s="1" t="s">
        <v>548</v>
      </c>
      <c r="D137" s="1">
        <v>169</v>
      </c>
      <c r="E137" s="147" t="s">
        <v>1605</v>
      </c>
      <c r="F137" s="1" t="s">
        <v>1595</v>
      </c>
      <c r="G137" s="239">
        <v>164.99</v>
      </c>
      <c r="H137" s="2">
        <v>0</v>
      </c>
      <c r="I137" s="3">
        <v>164.99</v>
      </c>
      <c r="J137" s="3">
        <v>164.99</v>
      </c>
      <c r="K137" s="3">
        <v>163.34010000000001</v>
      </c>
      <c r="L137" s="3">
        <v>161.6902</v>
      </c>
      <c r="M137" s="3">
        <v>160.0403</v>
      </c>
      <c r="N137" s="3">
        <v>158.3904</v>
      </c>
      <c r="O137" s="3">
        <v>155.09059999999999</v>
      </c>
      <c r="P137" s="3">
        <v>151.79080000000002</v>
      </c>
      <c r="Q137" s="3">
        <v>148.49100000000001</v>
      </c>
      <c r="R137" s="3">
        <v>144.36625000000001</v>
      </c>
      <c r="S137" s="3">
        <v>140.2415</v>
      </c>
      <c r="T137" s="246"/>
      <c r="U137" s="3">
        <v>182.48900000000003</v>
      </c>
      <c r="V137" s="3">
        <v>182.48900000000003</v>
      </c>
      <c r="W137" s="3">
        <v>180.66411000000002</v>
      </c>
      <c r="X137" s="3">
        <v>178.83922000000004</v>
      </c>
      <c r="Y137" s="3">
        <v>177.01433000000003</v>
      </c>
      <c r="Z137" s="3">
        <v>175.18944000000002</v>
      </c>
      <c r="AA137" s="3">
        <v>171.53966000000003</v>
      </c>
      <c r="AB137" s="3">
        <v>167.88988000000003</v>
      </c>
      <c r="AC137" s="3">
        <v>164.24010000000004</v>
      </c>
      <c r="AD137" s="3">
        <v>159.67787500000003</v>
      </c>
      <c r="AE137" s="3">
        <v>155.11565000000002</v>
      </c>
      <c r="AF137" s="1" t="s">
        <v>764</v>
      </c>
    </row>
    <row r="138" spans="1:32" x14ac:dyDescent="0.25">
      <c r="A138" s="251" t="s">
        <v>1329</v>
      </c>
      <c r="B138" s="1" t="s">
        <v>1597</v>
      </c>
      <c r="C138" s="1" t="s">
        <v>1473</v>
      </c>
      <c r="D138" s="1">
        <v>65</v>
      </c>
      <c r="E138" s="138" t="s">
        <v>2295</v>
      </c>
      <c r="F138" s="1" t="s">
        <v>438</v>
      </c>
      <c r="G138" s="239"/>
      <c r="H138" s="2"/>
      <c r="I138" s="10">
        <v>75</v>
      </c>
      <c r="J138" s="10">
        <v>75</v>
      </c>
      <c r="K138" s="10">
        <v>75</v>
      </c>
      <c r="L138" s="10">
        <v>75</v>
      </c>
      <c r="M138" s="10">
        <v>75</v>
      </c>
      <c r="N138" s="10">
        <v>75</v>
      </c>
      <c r="O138" s="10">
        <v>75</v>
      </c>
      <c r="P138" s="10">
        <v>75</v>
      </c>
      <c r="Q138" s="10">
        <v>75</v>
      </c>
      <c r="R138" s="10">
        <f>I138*0.975</f>
        <v>73.125</v>
      </c>
      <c r="S138" s="10">
        <f>I138*0.95</f>
        <v>71.25</v>
      </c>
      <c r="T138" s="246"/>
      <c r="U138" s="10">
        <v>75</v>
      </c>
      <c r="V138" s="10">
        <v>75</v>
      </c>
      <c r="W138" s="10">
        <v>75</v>
      </c>
      <c r="X138" s="10">
        <v>75</v>
      </c>
      <c r="Y138" s="10">
        <v>75</v>
      </c>
      <c r="Z138" s="10">
        <v>75</v>
      </c>
      <c r="AA138" s="10">
        <v>75</v>
      </c>
      <c r="AB138" s="10">
        <v>75</v>
      </c>
      <c r="AC138" s="10">
        <v>75</v>
      </c>
      <c r="AD138" s="10">
        <f>U138*0.975</f>
        <v>73.125</v>
      </c>
      <c r="AE138" s="10">
        <f>U138*0.95</f>
        <v>71.25</v>
      </c>
      <c r="AF138" s="1" t="s">
        <v>764</v>
      </c>
    </row>
    <row r="139" spans="1:32" x14ac:dyDescent="0.25">
      <c r="A139" s="251" t="s">
        <v>607</v>
      </c>
      <c r="B139" s="1" t="s">
        <v>919</v>
      </c>
      <c r="C139" s="1" t="s">
        <v>1551</v>
      </c>
      <c r="D139" s="1">
        <v>172</v>
      </c>
      <c r="E139" s="147" t="s">
        <v>1605</v>
      </c>
      <c r="F139" s="1" t="s">
        <v>601</v>
      </c>
      <c r="G139" s="239">
        <v>199.99</v>
      </c>
      <c r="H139" s="2">
        <v>-5.0002500125006247E-2</v>
      </c>
      <c r="I139" s="3">
        <v>189.99</v>
      </c>
      <c r="J139" s="3">
        <v>189.99</v>
      </c>
      <c r="K139" s="3">
        <v>188.09010000000001</v>
      </c>
      <c r="L139" s="3">
        <v>186.1902</v>
      </c>
      <c r="M139" s="3">
        <v>184.2903</v>
      </c>
      <c r="N139" s="3">
        <v>182.3904</v>
      </c>
      <c r="O139" s="3">
        <v>178.59059999999999</v>
      </c>
      <c r="P139" s="3">
        <v>174.79080000000002</v>
      </c>
      <c r="Q139" s="3">
        <v>170.99100000000001</v>
      </c>
      <c r="R139" s="3">
        <v>166.24125000000001</v>
      </c>
      <c r="S139" s="3">
        <v>161.4915</v>
      </c>
      <c r="T139" s="246"/>
      <c r="U139" s="3">
        <v>209.98900000000003</v>
      </c>
      <c r="V139" s="3">
        <v>209.98900000000003</v>
      </c>
      <c r="W139" s="3">
        <v>207.88911000000002</v>
      </c>
      <c r="X139" s="3">
        <v>205.78922000000003</v>
      </c>
      <c r="Y139" s="3">
        <v>203.68933000000001</v>
      </c>
      <c r="Z139" s="3">
        <v>201.58944000000002</v>
      </c>
      <c r="AA139" s="3">
        <v>197.38966000000002</v>
      </c>
      <c r="AB139" s="3">
        <v>193.18988000000004</v>
      </c>
      <c r="AC139" s="3">
        <v>188.99010000000004</v>
      </c>
      <c r="AD139" s="3">
        <v>183.74037500000003</v>
      </c>
      <c r="AE139" s="3">
        <v>178.49065000000002</v>
      </c>
      <c r="AF139" s="1" t="s">
        <v>807</v>
      </c>
    </row>
    <row r="140" spans="1:32" x14ac:dyDescent="0.25">
      <c r="A140" s="251" t="s">
        <v>549</v>
      </c>
      <c r="B140" s="1" t="s">
        <v>920</v>
      </c>
      <c r="C140" s="1" t="s">
        <v>550</v>
      </c>
      <c r="D140" s="1">
        <v>66</v>
      </c>
      <c r="E140" s="147" t="s">
        <v>1605</v>
      </c>
      <c r="F140" s="1" t="s">
        <v>438</v>
      </c>
      <c r="G140" s="239">
        <v>89.99</v>
      </c>
      <c r="H140" s="2">
        <v>0</v>
      </c>
      <c r="I140" s="3">
        <v>89.99</v>
      </c>
      <c r="J140" s="3">
        <v>89.99</v>
      </c>
      <c r="K140" s="3">
        <v>89.090099999999993</v>
      </c>
      <c r="L140" s="3">
        <v>88.19019999999999</v>
      </c>
      <c r="M140" s="3">
        <v>87.290299999999988</v>
      </c>
      <c r="N140" s="3">
        <v>86.390399999999985</v>
      </c>
      <c r="O140" s="3">
        <v>84.590599999999995</v>
      </c>
      <c r="P140" s="3">
        <v>82.790800000000004</v>
      </c>
      <c r="Q140" s="3">
        <v>80.991</v>
      </c>
      <c r="R140" s="3">
        <v>78.741249999999994</v>
      </c>
      <c r="S140" s="3">
        <v>76.491499999999988</v>
      </c>
      <c r="T140" s="246"/>
      <c r="U140" s="3">
        <v>99.989000000000004</v>
      </c>
      <c r="V140" s="3">
        <v>99.989000000000004</v>
      </c>
      <c r="W140" s="3">
        <v>98.989109999999997</v>
      </c>
      <c r="X140" s="3">
        <v>97.989220000000003</v>
      </c>
      <c r="Y140" s="3">
        <v>96.989329999999995</v>
      </c>
      <c r="Z140" s="3">
        <v>95.989440000000002</v>
      </c>
      <c r="AA140" s="3">
        <v>93.989660000000001</v>
      </c>
      <c r="AB140" s="3">
        <v>91.989880000000014</v>
      </c>
      <c r="AC140" s="3">
        <v>89.990100000000012</v>
      </c>
      <c r="AD140" s="3">
        <v>87.490375</v>
      </c>
      <c r="AE140" s="3">
        <v>84.990650000000002</v>
      </c>
      <c r="AF140" s="1" t="s">
        <v>764</v>
      </c>
    </row>
    <row r="141" spans="1:32" x14ac:dyDescent="0.25">
      <c r="A141" s="251" t="s">
        <v>551</v>
      </c>
      <c r="B141" s="1" t="s">
        <v>921</v>
      </c>
      <c r="C141" s="1" t="s">
        <v>552</v>
      </c>
      <c r="D141" s="1">
        <v>71</v>
      </c>
      <c r="E141" s="147" t="s">
        <v>1605</v>
      </c>
      <c r="F141" s="1" t="s">
        <v>438</v>
      </c>
      <c r="G141" s="239">
        <v>89.99</v>
      </c>
      <c r="H141" s="2">
        <v>-5.5561729081009002E-2</v>
      </c>
      <c r="I141" s="3">
        <v>84.99</v>
      </c>
      <c r="J141" s="3">
        <v>84.99</v>
      </c>
      <c r="K141" s="3">
        <v>84.14009999999999</v>
      </c>
      <c r="L141" s="3">
        <v>83.290199999999999</v>
      </c>
      <c r="M141" s="3">
        <v>82.440299999999993</v>
      </c>
      <c r="N141" s="3">
        <v>81.590399999999988</v>
      </c>
      <c r="O141" s="3">
        <v>79.890599999999992</v>
      </c>
      <c r="P141" s="3">
        <v>78.190799999999996</v>
      </c>
      <c r="Q141" s="3">
        <v>76.491</v>
      </c>
      <c r="R141" s="3">
        <v>74.366249999999994</v>
      </c>
      <c r="S141" s="3">
        <v>72.241499999999988</v>
      </c>
      <c r="T141" s="246"/>
      <c r="U141" s="3">
        <v>94.49</v>
      </c>
      <c r="V141" s="3">
        <v>94.49</v>
      </c>
      <c r="W141" s="3">
        <v>93.545099999999991</v>
      </c>
      <c r="X141" s="3">
        <v>92.600199999999987</v>
      </c>
      <c r="Y141" s="3">
        <v>91.655299999999997</v>
      </c>
      <c r="Z141" s="3">
        <v>90.710399999999993</v>
      </c>
      <c r="AA141" s="3">
        <v>88.820599999999985</v>
      </c>
      <c r="AB141" s="3">
        <v>86.930800000000005</v>
      </c>
      <c r="AC141" s="3">
        <v>85.040999999999997</v>
      </c>
      <c r="AD141" s="3">
        <v>82.678749999999994</v>
      </c>
      <c r="AE141" s="3">
        <v>80.316499999999991</v>
      </c>
      <c r="AF141" s="1" t="s">
        <v>764</v>
      </c>
    </row>
    <row r="142" spans="1:32" x14ac:dyDescent="0.25">
      <c r="A142" s="251" t="s">
        <v>553</v>
      </c>
      <c r="B142" s="1" t="s">
        <v>922</v>
      </c>
      <c r="C142" s="1" t="s">
        <v>554</v>
      </c>
      <c r="D142" s="1">
        <v>71</v>
      </c>
      <c r="E142" s="147" t="s">
        <v>1605</v>
      </c>
      <c r="F142" s="1" t="s">
        <v>438</v>
      </c>
      <c r="G142" s="239">
        <v>89.99</v>
      </c>
      <c r="H142" s="2">
        <v>-5.5561729081009002E-2</v>
      </c>
      <c r="I142" s="3">
        <v>84.99</v>
      </c>
      <c r="J142" s="3">
        <v>84.99</v>
      </c>
      <c r="K142" s="3">
        <v>84.14009999999999</v>
      </c>
      <c r="L142" s="3">
        <v>83.290199999999999</v>
      </c>
      <c r="M142" s="3">
        <v>82.440299999999993</v>
      </c>
      <c r="N142" s="3">
        <v>81.590399999999988</v>
      </c>
      <c r="O142" s="3">
        <v>79.890599999999992</v>
      </c>
      <c r="P142" s="3">
        <v>78.190799999999996</v>
      </c>
      <c r="Q142" s="3">
        <v>76.491</v>
      </c>
      <c r="R142" s="3">
        <v>74.366249999999994</v>
      </c>
      <c r="S142" s="3">
        <v>72.241499999999988</v>
      </c>
      <c r="T142" s="246"/>
      <c r="U142" s="3">
        <v>94.49</v>
      </c>
      <c r="V142" s="3">
        <v>94.49</v>
      </c>
      <c r="W142" s="3">
        <v>93.545099999999991</v>
      </c>
      <c r="X142" s="3">
        <v>92.600199999999987</v>
      </c>
      <c r="Y142" s="3">
        <v>91.655299999999997</v>
      </c>
      <c r="Z142" s="3">
        <v>90.710399999999993</v>
      </c>
      <c r="AA142" s="3">
        <v>88.820599999999985</v>
      </c>
      <c r="AB142" s="3">
        <v>86.930800000000005</v>
      </c>
      <c r="AC142" s="3">
        <v>85.040999999999997</v>
      </c>
      <c r="AD142" s="3">
        <v>82.678749999999994</v>
      </c>
      <c r="AE142" s="3">
        <v>80.316499999999991</v>
      </c>
      <c r="AF142" s="1" t="s">
        <v>764</v>
      </c>
    </row>
    <row r="143" spans="1:32" x14ac:dyDescent="0.25">
      <c r="A143" s="251" t="s">
        <v>1347</v>
      </c>
      <c r="B143" s="1" t="s">
        <v>958</v>
      </c>
      <c r="C143" s="1" t="s">
        <v>1493</v>
      </c>
      <c r="D143" s="1">
        <v>96</v>
      </c>
      <c r="E143" s="147" t="s">
        <v>1605</v>
      </c>
      <c r="F143" s="1" t="s">
        <v>438</v>
      </c>
      <c r="G143" s="239"/>
      <c r="H143" s="2"/>
      <c r="I143" s="3">
        <v>129.99</v>
      </c>
      <c r="J143" s="3">
        <v>129.99</v>
      </c>
      <c r="K143" s="3">
        <v>128.6901</v>
      </c>
      <c r="L143" s="3">
        <v>127.39020000000001</v>
      </c>
      <c r="M143" s="3">
        <v>126.0903</v>
      </c>
      <c r="N143" s="3">
        <v>124.79040000000001</v>
      </c>
      <c r="O143" s="3">
        <v>122.1906</v>
      </c>
      <c r="P143" s="3">
        <v>119.59080000000002</v>
      </c>
      <c r="Q143" s="3">
        <v>116.99100000000001</v>
      </c>
      <c r="R143" s="3">
        <v>113.74125000000001</v>
      </c>
      <c r="S143" s="3">
        <v>110.4915</v>
      </c>
      <c r="T143" s="246"/>
      <c r="U143" s="3">
        <v>143.989</v>
      </c>
      <c r="V143" s="3">
        <v>143.989</v>
      </c>
      <c r="W143" s="3">
        <v>142.54911000000001</v>
      </c>
      <c r="X143" s="3">
        <v>141.10921999999999</v>
      </c>
      <c r="Y143" s="3">
        <v>139.66933</v>
      </c>
      <c r="Z143" s="3">
        <v>138.22944000000001</v>
      </c>
      <c r="AA143" s="3">
        <v>135.34966</v>
      </c>
      <c r="AB143" s="3">
        <v>132.46988000000002</v>
      </c>
      <c r="AC143" s="3">
        <v>129.59010000000001</v>
      </c>
      <c r="AD143" s="3">
        <v>125.990375</v>
      </c>
      <c r="AE143" s="3">
        <v>122.39064999999999</v>
      </c>
      <c r="AF143" s="1" t="s">
        <v>764</v>
      </c>
    </row>
    <row r="144" spans="1:32" x14ac:dyDescent="0.25">
      <c r="A144" s="251" t="s">
        <v>1346</v>
      </c>
      <c r="B144" s="1" t="s">
        <v>958</v>
      </c>
      <c r="C144" s="1" t="s">
        <v>1492</v>
      </c>
      <c r="D144" s="1">
        <v>96</v>
      </c>
      <c r="E144" s="147" t="s">
        <v>1605</v>
      </c>
      <c r="F144" s="1" t="s">
        <v>438</v>
      </c>
      <c r="G144" s="239"/>
      <c r="H144" s="2"/>
      <c r="I144" s="3">
        <v>129.99</v>
      </c>
      <c r="J144" s="3">
        <v>129.99</v>
      </c>
      <c r="K144" s="3">
        <v>128.6901</v>
      </c>
      <c r="L144" s="3">
        <v>127.39020000000001</v>
      </c>
      <c r="M144" s="3">
        <v>126.0903</v>
      </c>
      <c r="N144" s="3">
        <v>124.79040000000001</v>
      </c>
      <c r="O144" s="3">
        <v>122.1906</v>
      </c>
      <c r="P144" s="3">
        <v>119.59080000000002</v>
      </c>
      <c r="Q144" s="3">
        <v>116.99100000000001</v>
      </c>
      <c r="R144" s="3">
        <v>113.74125000000001</v>
      </c>
      <c r="S144" s="3">
        <v>110.4915</v>
      </c>
      <c r="T144" s="246"/>
      <c r="U144" s="3">
        <v>143.989</v>
      </c>
      <c r="V144" s="3">
        <v>143.989</v>
      </c>
      <c r="W144" s="3">
        <v>142.54911000000001</v>
      </c>
      <c r="X144" s="3">
        <v>141.10921999999999</v>
      </c>
      <c r="Y144" s="3">
        <v>139.66933</v>
      </c>
      <c r="Z144" s="3">
        <v>138.22944000000001</v>
      </c>
      <c r="AA144" s="3">
        <v>135.34966</v>
      </c>
      <c r="AB144" s="3">
        <v>132.46988000000002</v>
      </c>
      <c r="AC144" s="3">
        <v>129.59010000000001</v>
      </c>
      <c r="AD144" s="3">
        <v>125.990375</v>
      </c>
      <c r="AE144" s="3">
        <v>122.39064999999999</v>
      </c>
      <c r="AF144" s="1" t="s">
        <v>764</v>
      </c>
    </row>
    <row r="145" spans="1:32" x14ac:dyDescent="0.25">
      <c r="A145" s="251" t="s">
        <v>555</v>
      </c>
      <c r="B145" s="1" t="s">
        <v>2267</v>
      </c>
      <c r="C145" s="1" t="s">
        <v>556</v>
      </c>
      <c r="D145" s="1">
        <v>156</v>
      </c>
      <c r="E145" s="147" t="s">
        <v>1605</v>
      </c>
      <c r="F145" s="1" t="s">
        <v>1595</v>
      </c>
      <c r="G145" s="239">
        <v>179.99</v>
      </c>
      <c r="H145" s="2">
        <v>0</v>
      </c>
      <c r="I145" s="3">
        <v>179.99</v>
      </c>
      <c r="J145" s="3">
        <v>179.99</v>
      </c>
      <c r="K145" s="3">
        <v>178.1901</v>
      </c>
      <c r="L145" s="3">
        <v>176.39019999999999</v>
      </c>
      <c r="M145" s="3">
        <v>174.59030000000001</v>
      </c>
      <c r="N145" s="3">
        <v>172.79040000000001</v>
      </c>
      <c r="O145" s="3">
        <v>169.19059999999999</v>
      </c>
      <c r="P145" s="3">
        <v>165.5908</v>
      </c>
      <c r="Q145" s="3">
        <v>161.99100000000001</v>
      </c>
      <c r="R145" s="3">
        <v>157.49125000000001</v>
      </c>
      <c r="S145" s="3">
        <v>152.9915</v>
      </c>
      <c r="T145" s="246"/>
      <c r="U145" s="3">
        <v>198.98900000000003</v>
      </c>
      <c r="V145" s="3">
        <v>198.98900000000003</v>
      </c>
      <c r="W145" s="3">
        <v>196.99911000000003</v>
      </c>
      <c r="X145" s="3">
        <v>195.00922000000003</v>
      </c>
      <c r="Y145" s="3">
        <v>193.01933000000002</v>
      </c>
      <c r="Z145" s="3">
        <v>191.02944000000002</v>
      </c>
      <c r="AA145" s="3">
        <v>187.04966000000002</v>
      </c>
      <c r="AB145" s="3">
        <v>183.06988000000004</v>
      </c>
      <c r="AC145" s="3">
        <v>179.09010000000004</v>
      </c>
      <c r="AD145" s="3">
        <v>174.11537500000003</v>
      </c>
      <c r="AE145" s="3">
        <v>169.14065000000002</v>
      </c>
      <c r="AF145" s="1" t="s">
        <v>764</v>
      </c>
    </row>
    <row r="146" spans="1:32" x14ac:dyDescent="0.25">
      <c r="A146" s="251" t="s">
        <v>557</v>
      </c>
      <c r="B146" s="1" t="s">
        <v>2268</v>
      </c>
      <c r="C146" s="1" t="s">
        <v>2273</v>
      </c>
      <c r="D146" s="1">
        <v>156</v>
      </c>
      <c r="E146" s="147" t="s">
        <v>1605</v>
      </c>
      <c r="F146" s="1" t="s">
        <v>1595</v>
      </c>
      <c r="G146" s="239">
        <v>169.99</v>
      </c>
      <c r="H146" s="2">
        <v>2.9413494911465377E-2</v>
      </c>
      <c r="I146" s="3">
        <v>174.99</v>
      </c>
      <c r="J146" s="3">
        <v>174.99</v>
      </c>
      <c r="K146" s="3">
        <v>173.24010000000001</v>
      </c>
      <c r="L146" s="3">
        <v>171.49020000000002</v>
      </c>
      <c r="M146" s="3">
        <v>169.74029999999999</v>
      </c>
      <c r="N146" s="3">
        <v>167.99039999999999</v>
      </c>
      <c r="O146" s="3">
        <v>164.4906</v>
      </c>
      <c r="P146" s="3">
        <v>160.99080000000001</v>
      </c>
      <c r="Q146" s="3">
        <v>157.49100000000001</v>
      </c>
      <c r="R146" s="3">
        <v>153.11625000000001</v>
      </c>
      <c r="S146" s="3">
        <v>148.7415</v>
      </c>
      <c r="T146" s="246"/>
      <c r="U146" s="3">
        <v>193.48900000000003</v>
      </c>
      <c r="V146" s="3">
        <v>193.48900000000003</v>
      </c>
      <c r="W146" s="3">
        <v>191.55411000000004</v>
      </c>
      <c r="X146" s="3">
        <v>189.61922000000004</v>
      </c>
      <c r="Y146" s="3">
        <v>187.68433000000002</v>
      </c>
      <c r="Z146" s="3">
        <v>185.74944000000002</v>
      </c>
      <c r="AA146" s="3">
        <v>181.87966000000003</v>
      </c>
      <c r="AB146" s="3">
        <v>178.00988000000004</v>
      </c>
      <c r="AC146" s="3">
        <v>174.14010000000005</v>
      </c>
      <c r="AD146" s="3">
        <v>169.30287500000003</v>
      </c>
      <c r="AE146" s="3">
        <v>164.46565000000001</v>
      </c>
      <c r="AF146" s="1" t="s">
        <v>764</v>
      </c>
    </row>
    <row r="147" spans="1:32" x14ac:dyDescent="0.25">
      <c r="A147" s="251" t="s">
        <v>608</v>
      </c>
      <c r="B147" s="1" t="s">
        <v>923</v>
      </c>
      <c r="C147" s="1" t="s">
        <v>1331</v>
      </c>
      <c r="D147" s="1">
        <v>71</v>
      </c>
      <c r="E147" s="147" t="s">
        <v>1605</v>
      </c>
      <c r="F147" s="1" t="s">
        <v>438</v>
      </c>
      <c r="G147" s="239">
        <v>59.99</v>
      </c>
      <c r="H147" s="2">
        <v>-0.16669444907484579</v>
      </c>
      <c r="I147" s="3">
        <v>49.99</v>
      </c>
      <c r="J147" s="3">
        <v>49.99</v>
      </c>
      <c r="K147" s="3">
        <v>49.490099999999998</v>
      </c>
      <c r="L147" s="3">
        <v>48.990200000000002</v>
      </c>
      <c r="M147" s="3">
        <v>48.490299999999998</v>
      </c>
      <c r="N147" s="3">
        <v>47.990400000000001</v>
      </c>
      <c r="O147" s="3">
        <v>46.990600000000001</v>
      </c>
      <c r="P147" s="3">
        <v>45.990800000000007</v>
      </c>
      <c r="Q147" s="3">
        <v>44.991</v>
      </c>
      <c r="R147" s="3">
        <v>43.741250000000001</v>
      </c>
      <c r="S147" s="3">
        <v>42.491500000000002</v>
      </c>
      <c r="T147" s="246"/>
      <c r="U147" s="3">
        <v>55.989000000000004</v>
      </c>
      <c r="V147" s="3">
        <v>55.989000000000004</v>
      </c>
      <c r="W147" s="3">
        <v>55.429110000000001</v>
      </c>
      <c r="X147" s="3">
        <v>54.869220000000006</v>
      </c>
      <c r="Y147" s="3">
        <v>54.309330000000003</v>
      </c>
      <c r="Z147" s="3">
        <v>53.74944</v>
      </c>
      <c r="AA147" s="3">
        <v>52.629660000000001</v>
      </c>
      <c r="AB147" s="3">
        <v>51.50988000000001</v>
      </c>
      <c r="AC147" s="3">
        <v>50.390100000000004</v>
      </c>
      <c r="AD147" s="3">
        <v>48.990375</v>
      </c>
      <c r="AE147" s="3">
        <v>47.590650000000004</v>
      </c>
      <c r="AF147" s="1" t="s">
        <v>764</v>
      </c>
    </row>
    <row r="148" spans="1:32" x14ac:dyDescent="0.25">
      <c r="A148" s="251" t="s">
        <v>1360</v>
      </c>
      <c r="B148" s="1" t="s">
        <v>958</v>
      </c>
      <c r="C148" s="1" t="s">
        <v>1506</v>
      </c>
      <c r="D148" s="1">
        <v>115</v>
      </c>
      <c r="E148" s="147" t="s">
        <v>1605</v>
      </c>
      <c r="F148" s="1" t="s">
        <v>438</v>
      </c>
      <c r="G148" s="239"/>
      <c r="H148" s="2"/>
      <c r="I148" s="3">
        <v>129.99</v>
      </c>
      <c r="J148" s="3">
        <v>129.99</v>
      </c>
      <c r="K148" s="3">
        <v>128.6901</v>
      </c>
      <c r="L148" s="3">
        <v>127.39020000000001</v>
      </c>
      <c r="M148" s="3">
        <v>126.0903</v>
      </c>
      <c r="N148" s="3">
        <v>124.79040000000001</v>
      </c>
      <c r="O148" s="3">
        <v>122.1906</v>
      </c>
      <c r="P148" s="3">
        <v>119.59080000000002</v>
      </c>
      <c r="Q148" s="3">
        <v>116.99100000000001</v>
      </c>
      <c r="R148" s="3">
        <v>113.74125000000001</v>
      </c>
      <c r="S148" s="3">
        <v>110.4915</v>
      </c>
      <c r="T148" s="246"/>
      <c r="U148" s="3">
        <v>143.989</v>
      </c>
      <c r="V148" s="3">
        <v>143.989</v>
      </c>
      <c r="W148" s="3">
        <v>142.54911000000001</v>
      </c>
      <c r="X148" s="3">
        <v>141.10921999999999</v>
      </c>
      <c r="Y148" s="3">
        <v>139.66933</v>
      </c>
      <c r="Z148" s="3">
        <v>138.22944000000001</v>
      </c>
      <c r="AA148" s="3">
        <v>135.34966</v>
      </c>
      <c r="AB148" s="3">
        <v>132.46988000000002</v>
      </c>
      <c r="AC148" s="3">
        <v>129.59010000000001</v>
      </c>
      <c r="AD148" s="3">
        <v>125.990375</v>
      </c>
      <c r="AE148" s="3">
        <v>122.39064999999999</v>
      </c>
      <c r="AF148" s="1" t="s">
        <v>764</v>
      </c>
    </row>
    <row r="149" spans="1:32" x14ac:dyDescent="0.25">
      <c r="A149" s="251" t="s">
        <v>1359</v>
      </c>
      <c r="B149" s="1" t="s">
        <v>958</v>
      </c>
      <c r="C149" s="1" t="s">
        <v>1505</v>
      </c>
      <c r="D149" s="1">
        <v>115</v>
      </c>
      <c r="E149" s="147" t="s">
        <v>1605</v>
      </c>
      <c r="F149" s="1" t="s">
        <v>438</v>
      </c>
      <c r="G149" s="239"/>
      <c r="H149" s="2"/>
      <c r="I149" s="3">
        <v>129.99</v>
      </c>
      <c r="J149" s="3">
        <v>129.99</v>
      </c>
      <c r="K149" s="3">
        <v>128.6901</v>
      </c>
      <c r="L149" s="3">
        <v>127.39020000000001</v>
      </c>
      <c r="M149" s="3">
        <v>126.0903</v>
      </c>
      <c r="N149" s="3">
        <v>124.79040000000001</v>
      </c>
      <c r="O149" s="3">
        <v>122.1906</v>
      </c>
      <c r="P149" s="3">
        <v>119.59080000000002</v>
      </c>
      <c r="Q149" s="3">
        <v>116.99100000000001</v>
      </c>
      <c r="R149" s="3">
        <v>113.74125000000001</v>
      </c>
      <c r="S149" s="3">
        <v>110.4915</v>
      </c>
      <c r="T149" s="246"/>
      <c r="U149" s="3">
        <v>143.989</v>
      </c>
      <c r="V149" s="3">
        <v>143.989</v>
      </c>
      <c r="W149" s="3">
        <v>142.54911000000001</v>
      </c>
      <c r="X149" s="3">
        <v>141.10921999999999</v>
      </c>
      <c r="Y149" s="3">
        <v>139.66933</v>
      </c>
      <c r="Z149" s="3">
        <v>138.22944000000001</v>
      </c>
      <c r="AA149" s="3">
        <v>135.34966</v>
      </c>
      <c r="AB149" s="3">
        <v>132.46988000000002</v>
      </c>
      <c r="AC149" s="3">
        <v>129.59010000000001</v>
      </c>
      <c r="AD149" s="3">
        <v>125.990375</v>
      </c>
      <c r="AE149" s="3">
        <v>122.39064999999999</v>
      </c>
      <c r="AF149" s="1" t="s">
        <v>764</v>
      </c>
    </row>
    <row r="150" spans="1:32" x14ac:dyDescent="0.25">
      <c r="A150" s="251" t="s">
        <v>1350</v>
      </c>
      <c r="B150" s="1" t="s">
        <v>958</v>
      </c>
      <c r="C150" s="1" t="s">
        <v>1496</v>
      </c>
      <c r="D150" s="1">
        <v>100</v>
      </c>
      <c r="E150" s="147" t="s">
        <v>1605</v>
      </c>
      <c r="F150" s="1" t="s">
        <v>438</v>
      </c>
      <c r="G150" s="239"/>
      <c r="H150" s="2"/>
      <c r="I150" s="3">
        <v>119.99</v>
      </c>
      <c r="J150" s="3">
        <v>119.99</v>
      </c>
      <c r="K150" s="3">
        <v>118.7901</v>
      </c>
      <c r="L150" s="3">
        <v>117.5902</v>
      </c>
      <c r="M150" s="3">
        <v>116.3903</v>
      </c>
      <c r="N150" s="3">
        <v>115.1904</v>
      </c>
      <c r="O150" s="3">
        <v>112.79059999999998</v>
      </c>
      <c r="P150" s="3">
        <v>110.3908</v>
      </c>
      <c r="Q150" s="3">
        <v>107.991</v>
      </c>
      <c r="R150" s="3">
        <v>104.99124999999999</v>
      </c>
      <c r="S150" s="3">
        <v>101.99149999999999</v>
      </c>
      <c r="T150" s="246"/>
      <c r="U150" s="3">
        <v>132.989</v>
      </c>
      <c r="V150" s="3">
        <v>132.989</v>
      </c>
      <c r="W150" s="3">
        <v>131.65911</v>
      </c>
      <c r="X150" s="3">
        <v>130.32921999999999</v>
      </c>
      <c r="Y150" s="3">
        <v>128.99933000000001</v>
      </c>
      <c r="Z150" s="3">
        <v>127.66943999999999</v>
      </c>
      <c r="AA150" s="3">
        <v>125.00966</v>
      </c>
      <c r="AB150" s="3">
        <v>122.34988000000001</v>
      </c>
      <c r="AC150" s="3">
        <v>119.6901</v>
      </c>
      <c r="AD150" s="3">
        <v>116.365375</v>
      </c>
      <c r="AE150" s="3">
        <v>113.04065</v>
      </c>
      <c r="AF150" s="1" t="s">
        <v>764</v>
      </c>
    </row>
    <row r="151" spans="1:32" x14ac:dyDescent="0.25">
      <c r="A151" s="251" t="s">
        <v>1351</v>
      </c>
      <c r="B151" s="1" t="s">
        <v>958</v>
      </c>
      <c r="C151" s="1" t="s">
        <v>1497</v>
      </c>
      <c r="D151" s="1">
        <v>101</v>
      </c>
      <c r="E151" s="147" t="s">
        <v>1605</v>
      </c>
      <c r="F151" s="1" t="s">
        <v>438</v>
      </c>
      <c r="G151" s="239"/>
      <c r="H151" s="2"/>
      <c r="I151" s="3">
        <v>119.99</v>
      </c>
      <c r="J151" s="3">
        <v>119.99</v>
      </c>
      <c r="K151" s="3">
        <v>118.7901</v>
      </c>
      <c r="L151" s="3">
        <v>117.5902</v>
      </c>
      <c r="M151" s="3">
        <v>116.3903</v>
      </c>
      <c r="N151" s="3">
        <v>115.1904</v>
      </c>
      <c r="O151" s="3">
        <v>112.79059999999998</v>
      </c>
      <c r="P151" s="3">
        <v>110.3908</v>
      </c>
      <c r="Q151" s="3">
        <v>107.991</v>
      </c>
      <c r="R151" s="3">
        <v>104.99124999999999</v>
      </c>
      <c r="S151" s="3">
        <v>101.99149999999999</v>
      </c>
      <c r="T151" s="246"/>
      <c r="U151" s="3">
        <v>132.989</v>
      </c>
      <c r="V151" s="3">
        <v>132.989</v>
      </c>
      <c r="W151" s="3">
        <v>131.65911</v>
      </c>
      <c r="X151" s="3">
        <v>130.32921999999999</v>
      </c>
      <c r="Y151" s="3">
        <v>128.99933000000001</v>
      </c>
      <c r="Z151" s="3">
        <v>127.66943999999999</v>
      </c>
      <c r="AA151" s="3">
        <v>125.00966</v>
      </c>
      <c r="AB151" s="3">
        <v>122.34988000000001</v>
      </c>
      <c r="AC151" s="3">
        <v>119.6901</v>
      </c>
      <c r="AD151" s="3">
        <v>116.365375</v>
      </c>
      <c r="AE151" s="3">
        <v>113.04065</v>
      </c>
      <c r="AF151" s="1" t="s">
        <v>764</v>
      </c>
    </row>
    <row r="152" spans="1:32" x14ac:dyDescent="0.25">
      <c r="A152" s="251" t="s">
        <v>1384</v>
      </c>
      <c r="B152" s="1" t="s">
        <v>958</v>
      </c>
      <c r="C152" s="1" t="s">
        <v>1530</v>
      </c>
      <c r="D152" s="1">
        <v>141</v>
      </c>
      <c r="E152" s="147" t="s">
        <v>1605</v>
      </c>
      <c r="F152" s="1" t="s">
        <v>1595</v>
      </c>
      <c r="G152" s="239"/>
      <c r="H152" s="2"/>
      <c r="I152" s="3">
        <v>169.99</v>
      </c>
      <c r="J152" s="3">
        <v>169.99</v>
      </c>
      <c r="K152" s="3">
        <v>168.2901</v>
      </c>
      <c r="L152" s="3">
        <v>166.59020000000001</v>
      </c>
      <c r="M152" s="3">
        <v>164.8903</v>
      </c>
      <c r="N152" s="3">
        <v>163.19040000000001</v>
      </c>
      <c r="O152" s="3">
        <v>159.79060000000001</v>
      </c>
      <c r="P152" s="3">
        <v>156.39080000000001</v>
      </c>
      <c r="Q152" s="3">
        <v>152.99100000000001</v>
      </c>
      <c r="R152" s="3">
        <v>148.74125000000001</v>
      </c>
      <c r="S152" s="3">
        <v>144.4915</v>
      </c>
      <c r="T152" s="246"/>
      <c r="U152" s="3">
        <v>187.989</v>
      </c>
      <c r="V152" s="3">
        <v>187.989</v>
      </c>
      <c r="W152" s="3">
        <v>186.10911000000002</v>
      </c>
      <c r="X152" s="3">
        <v>184.22922</v>
      </c>
      <c r="Y152" s="3">
        <v>182.34933000000001</v>
      </c>
      <c r="Z152" s="3">
        <v>180.46943999999999</v>
      </c>
      <c r="AA152" s="3">
        <v>176.70965999999999</v>
      </c>
      <c r="AB152" s="3">
        <v>172.94988000000001</v>
      </c>
      <c r="AC152" s="3">
        <v>169.1901</v>
      </c>
      <c r="AD152" s="3">
        <v>164.490375</v>
      </c>
      <c r="AE152" s="3">
        <v>159.79065</v>
      </c>
      <c r="AF152" s="1" t="s">
        <v>764</v>
      </c>
    </row>
    <row r="153" spans="1:32" x14ac:dyDescent="0.25">
      <c r="A153" s="251" t="s">
        <v>1383</v>
      </c>
      <c r="B153" s="1" t="s">
        <v>958</v>
      </c>
      <c r="C153" s="1" t="s">
        <v>1529</v>
      </c>
      <c r="D153" s="1">
        <v>141</v>
      </c>
      <c r="E153" s="147" t="s">
        <v>1605</v>
      </c>
      <c r="F153" s="1" t="s">
        <v>1595</v>
      </c>
      <c r="G153" s="239"/>
      <c r="H153" s="2"/>
      <c r="I153" s="3">
        <v>164.99</v>
      </c>
      <c r="J153" s="3">
        <v>164.99</v>
      </c>
      <c r="K153" s="3">
        <v>163.34010000000001</v>
      </c>
      <c r="L153" s="3">
        <v>161.6902</v>
      </c>
      <c r="M153" s="3">
        <v>160.0403</v>
      </c>
      <c r="N153" s="3">
        <v>158.3904</v>
      </c>
      <c r="O153" s="3">
        <v>155.09059999999999</v>
      </c>
      <c r="P153" s="3">
        <v>151.79080000000002</v>
      </c>
      <c r="Q153" s="3">
        <v>148.49100000000001</v>
      </c>
      <c r="R153" s="3">
        <v>144.36625000000001</v>
      </c>
      <c r="S153" s="3">
        <v>140.2415</v>
      </c>
      <c r="T153" s="246"/>
      <c r="U153" s="3">
        <v>182.489</v>
      </c>
      <c r="V153" s="3">
        <v>182.489</v>
      </c>
      <c r="W153" s="3">
        <v>180.66410999999999</v>
      </c>
      <c r="X153" s="3">
        <v>178.83922000000001</v>
      </c>
      <c r="Y153" s="3">
        <v>177.01433</v>
      </c>
      <c r="Z153" s="3">
        <v>175.18943999999999</v>
      </c>
      <c r="AA153" s="3">
        <v>171.53966</v>
      </c>
      <c r="AB153" s="3">
        <v>167.88988000000001</v>
      </c>
      <c r="AC153" s="3">
        <v>164.24010000000001</v>
      </c>
      <c r="AD153" s="3">
        <v>159.677875</v>
      </c>
      <c r="AE153" s="3">
        <v>155.11564999999999</v>
      </c>
      <c r="AF153" s="1" t="s">
        <v>764</v>
      </c>
    </row>
    <row r="154" spans="1:32" x14ac:dyDescent="0.25">
      <c r="A154" s="251" t="s">
        <v>2250</v>
      </c>
      <c r="B154" s="1" t="s">
        <v>958</v>
      </c>
      <c r="C154" s="1" t="s">
        <v>1528</v>
      </c>
      <c r="D154" s="1">
        <v>140</v>
      </c>
      <c r="E154" s="147" t="s">
        <v>1605</v>
      </c>
      <c r="F154" s="1" t="s">
        <v>1595</v>
      </c>
      <c r="G154" s="239"/>
      <c r="H154" s="2"/>
      <c r="I154" s="3">
        <v>169.99</v>
      </c>
      <c r="J154" s="3">
        <v>169.99</v>
      </c>
      <c r="K154" s="3">
        <v>168.2901</v>
      </c>
      <c r="L154" s="3">
        <v>166.59020000000001</v>
      </c>
      <c r="M154" s="3">
        <v>164.8903</v>
      </c>
      <c r="N154" s="3">
        <v>163.19040000000001</v>
      </c>
      <c r="O154" s="3">
        <v>159.79060000000001</v>
      </c>
      <c r="P154" s="3">
        <v>156.39080000000001</v>
      </c>
      <c r="Q154" s="3">
        <v>152.99100000000001</v>
      </c>
      <c r="R154" s="3">
        <v>148.74125000000001</v>
      </c>
      <c r="S154" s="3">
        <v>144.4915</v>
      </c>
      <c r="T154" s="246"/>
      <c r="U154" s="3">
        <v>187.989</v>
      </c>
      <c r="V154" s="3">
        <v>187.989</v>
      </c>
      <c r="W154" s="3">
        <v>186.10911000000002</v>
      </c>
      <c r="X154" s="3">
        <v>184.22922</v>
      </c>
      <c r="Y154" s="3">
        <v>182.34933000000001</v>
      </c>
      <c r="Z154" s="3">
        <v>180.46943999999999</v>
      </c>
      <c r="AA154" s="3">
        <v>176.70965999999999</v>
      </c>
      <c r="AB154" s="3">
        <v>172.94988000000001</v>
      </c>
      <c r="AC154" s="3">
        <v>169.1901</v>
      </c>
      <c r="AD154" s="3">
        <v>164.490375</v>
      </c>
      <c r="AE154" s="3">
        <v>159.79065</v>
      </c>
      <c r="AF154" s="1" t="s">
        <v>764</v>
      </c>
    </row>
    <row r="155" spans="1:32" x14ac:dyDescent="0.25">
      <c r="A155" s="251" t="s">
        <v>1382</v>
      </c>
      <c r="B155" s="1" t="s">
        <v>958</v>
      </c>
      <c r="C155" s="1" t="s">
        <v>1527</v>
      </c>
      <c r="D155" s="1">
        <v>140</v>
      </c>
      <c r="E155" s="147" t="s">
        <v>1605</v>
      </c>
      <c r="F155" s="1" t="s">
        <v>1595</v>
      </c>
      <c r="G155" s="239"/>
      <c r="H155" s="2"/>
      <c r="I155" s="3">
        <v>164.99</v>
      </c>
      <c r="J155" s="3">
        <v>164.99</v>
      </c>
      <c r="K155" s="3">
        <v>163.34010000000001</v>
      </c>
      <c r="L155" s="3">
        <v>161.6902</v>
      </c>
      <c r="M155" s="3">
        <v>160.0403</v>
      </c>
      <c r="N155" s="3">
        <v>158.3904</v>
      </c>
      <c r="O155" s="3">
        <v>155.09059999999999</v>
      </c>
      <c r="P155" s="3">
        <v>151.79080000000002</v>
      </c>
      <c r="Q155" s="3">
        <v>148.49100000000001</v>
      </c>
      <c r="R155" s="3">
        <v>144.36625000000001</v>
      </c>
      <c r="S155" s="3">
        <v>140.2415</v>
      </c>
      <c r="T155" s="246"/>
      <c r="U155" s="3">
        <v>182.489</v>
      </c>
      <c r="V155" s="3">
        <v>182.489</v>
      </c>
      <c r="W155" s="3">
        <v>180.66410999999999</v>
      </c>
      <c r="X155" s="3">
        <v>178.83922000000001</v>
      </c>
      <c r="Y155" s="3">
        <v>177.01433</v>
      </c>
      <c r="Z155" s="3">
        <v>175.18943999999999</v>
      </c>
      <c r="AA155" s="3">
        <v>171.53966</v>
      </c>
      <c r="AB155" s="3">
        <v>167.88988000000001</v>
      </c>
      <c r="AC155" s="3">
        <v>164.24010000000001</v>
      </c>
      <c r="AD155" s="3">
        <v>159.677875</v>
      </c>
      <c r="AE155" s="3">
        <v>155.11564999999999</v>
      </c>
      <c r="AF155" s="1" t="s">
        <v>764</v>
      </c>
    </row>
    <row r="156" spans="1:32" x14ac:dyDescent="0.25">
      <c r="A156" s="251" t="s">
        <v>1397</v>
      </c>
      <c r="B156" s="1" t="s">
        <v>958</v>
      </c>
      <c r="C156" s="1" t="s">
        <v>1546</v>
      </c>
      <c r="D156" s="1">
        <v>163</v>
      </c>
      <c r="E156" s="147" t="s">
        <v>1605</v>
      </c>
      <c r="F156" s="1" t="s">
        <v>1595</v>
      </c>
      <c r="G156" s="239"/>
      <c r="H156" s="2"/>
      <c r="I156" s="3">
        <v>159.99</v>
      </c>
      <c r="J156" s="3">
        <v>159.99</v>
      </c>
      <c r="K156" s="3">
        <v>158.39010000000002</v>
      </c>
      <c r="L156" s="3">
        <v>156.7902</v>
      </c>
      <c r="M156" s="3">
        <v>155.19030000000001</v>
      </c>
      <c r="N156" s="3">
        <v>153.59040000000002</v>
      </c>
      <c r="O156" s="3">
        <v>150.39060000000001</v>
      </c>
      <c r="P156" s="3">
        <v>147.19080000000002</v>
      </c>
      <c r="Q156" s="3">
        <v>143.99100000000001</v>
      </c>
      <c r="R156" s="3">
        <v>139.99125000000001</v>
      </c>
      <c r="S156" s="3">
        <v>135.9915</v>
      </c>
      <c r="T156" s="246"/>
      <c r="U156" s="3">
        <v>176.989</v>
      </c>
      <c r="V156" s="3">
        <v>176.989</v>
      </c>
      <c r="W156" s="3">
        <v>175.21911</v>
      </c>
      <c r="X156" s="3">
        <v>173.44922</v>
      </c>
      <c r="Y156" s="3">
        <v>171.67932999999999</v>
      </c>
      <c r="Z156" s="3">
        <v>169.90943999999999</v>
      </c>
      <c r="AA156" s="3">
        <v>166.36965999999998</v>
      </c>
      <c r="AB156" s="3">
        <v>162.82988</v>
      </c>
      <c r="AC156" s="3">
        <v>159.2901</v>
      </c>
      <c r="AD156" s="3">
        <v>154.865375</v>
      </c>
      <c r="AE156" s="3">
        <v>150.44065000000001</v>
      </c>
      <c r="AF156" s="1" t="s">
        <v>764</v>
      </c>
    </row>
    <row r="157" spans="1:32" x14ac:dyDescent="0.25">
      <c r="A157" s="251" t="s">
        <v>1398</v>
      </c>
      <c r="B157" s="1" t="s">
        <v>958</v>
      </c>
      <c r="C157" s="1" t="s">
        <v>1547</v>
      </c>
      <c r="D157" s="1">
        <v>163</v>
      </c>
      <c r="E157" s="147" t="s">
        <v>1605</v>
      </c>
      <c r="F157" s="1" t="s">
        <v>1595</v>
      </c>
      <c r="G157" s="239"/>
      <c r="H157" s="2"/>
      <c r="I157" s="3">
        <v>154.99</v>
      </c>
      <c r="J157" s="3">
        <v>154.99</v>
      </c>
      <c r="K157" s="3">
        <v>153.4401</v>
      </c>
      <c r="L157" s="3">
        <v>151.89019999999999</v>
      </c>
      <c r="M157" s="3">
        <v>150.34030000000001</v>
      </c>
      <c r="N157" s="3">
        <v>148.79040000000001</v>
      </c>
      <c r="O157" s="3">
        <v>145.69059999999999</v>
      </c>
      <c r="P157" s="3">
        <v>142.5908</v>
      </c>
      <c r="Q157" s="3">
        <v>139.49100000000001</v>
      </c>
      <c r="R157" s="3">
        <v>135.61625000000001</v>
      </c>
      <c r="S157" s="3">
        <v>131.7415</v>
      </c>
      <c r="T157" s="246"/>
      <c r="U157" s="3">
        <v>171.489</v>
      </c>
      <c r="V157" s="3">
        <v>171.489</v>
      </c>
      <c r="W157" s="3">
        <v>169.77411000000001</v>
      </c>
      <c r="X157" s="3">
        <v>168.05922000000001</v>
      </c>
      <c r="Y157" s="3">
        <v>166.34433000000001</v>
      </c>
      <c r="Z157" s="3">
        <v>164.62943999999999</v>
      </c>
      <c r="AA157" s="3">
        <v>161.19965999999999</v>
      </c>
      <c r="AB157" s="3">
        <v>157.76988</v>
      </c>
      <c r="AC157" s="3">
        <v>154.34010000000001</v>
      </c>
      <c r="AD157" s="3">
        <v>150.052875</v>
      </c>
      <c r="AE157" s="3">
        <v>145.76564999999999</v>
      </c>
      <c r="AF157" s="1" t="s">
        <v>764</v>
      </c>
    </row>
    <row r="158" spans="1:32" x14ac:dyDescent="0.25">
      <c r="A158" s="251" t="s">
        <v>1395</v>
      </c>
      <c r="B158" s="1" t="s">
        <v>958</v>
      </c>
      <c r="C158" s="1" t="s">
        <v>1544</v>
      </c>
      <c r="D158" s="1">
        <v>162</v>
      </c>
      <c r="E158" s="147" t="s">
        <v>1605</v>
      </c>
      <c r="F158" s="1" t="s">
        <v>1595</v>
      </c>
      <c r="G158" s="239"/>
      <c r="H158" s="2"/>
      <c r="I158" s="3">
        <v>159.99</v>
      </c>
      <c r="J158" s="3">
        <v>159.99</v>
      </c>
      <c r="K158" s="3">
        <v>158.39010000000002</v>
      </c>
      <c r="L158" s="3">
        <v>156.7902</v>
      </c>
      <c r="M158" s="3">
        <v>155.19030000000001</v>
      </c>
      <c r="N158" s="3">
        <v>153.59040000000002</v>
      </c>
      <c r="O158" s="3">
        <v>150.39060000000001</v>
      </c>
      <c r="P158" s="3">
        <v>147.19080000000002</v>
      </c>
      <c r="Q158" s="3">
        <v>143.99100000000001</v>
      </c>
      <c r="R158" s="3">
        <v>139.99125000000001</v>
      </c>
      <c r="S158" s="3">
        <v>135.9915</v>
      </c>
      <c r="T158" s="246"/>
      <c r="U158" s="3">
        <v>176.989</v>
      </c>
      <c r="V158" s="3">
        <v>176.989</v>
      </c>
      <c r="W158" s="3">
        <v>175.21911</v>
      </c>
      <c r="X158" s="3">
        <v>173.44922</v>
      </c>
      <c r="Y158" s="3">
        <v>171.67932999999999</v>
      </c>
      <c r="Z158" s="3">
        <v>169.90943999999999</v>
      </c>
      <c r="AA158" s="3">
        <v>166.36965999999998</v>
      </c>
      <c r="AB158" s="3">
        <v>162.82988</v>
      </c>
      <c r="AC158" s="3">
        <v>159.2901</v>
      </c>
      <c r="AD158" s="3">
        <v>154.865375</v>
      </c>
      <c r="AE158" s="3">
        <v>150.44065000000001</v>
      </c>
      <c r="AF158" s="1" t="s">
        <v>764</v>
      </c>
    </row>
    <row r="159" spans="1:32" x14ac:dyDescent="0.25">
      <c r="A159" s="251" t="s">
        <v>1396</v>
      </c>
      <c r="B159" s="1" t="s">
        <v>958</v>
      </c>
      <c r="C159" s="1" t="s">
        <v>1545</v>
      </c>
      <c r="D159" s="1">
        <v>162</v>
      </c>
      <c r="E159" s="147" t="s">
        <v>1605</v>
      </c>
      <c r="F159" s="1" t="s">
        <v>1595</v>
      </c>
      <c r="G159" s="239"/>
      <c r="H159" s="2"/>
      <c r="I159" s="3">
        <v>154.99</v>
      </c>
      <c r="J159" s="3">
        <v>154.99</v>
      </c>
      <c r="K159" s="3">
        <v>153.4401</v>
      </c>
      <c r="L159" s="3">
        <v>151.89019999999999</v>
      </c>
      <c r="M159" s="3">
        <v>150.34030000000001</v>
      </c>
      <c r="N159" s="3">
        <v>148.79040000000001</v>
      </c>
      <c r="O159" s="3">
        <v>145.69059999999999</v>
      </c>
      <c r="P159" s="3">
        <v>142.5908</v>
      </c>
      <c r="Q159" s="3">
        <v>139.49100000000001</v>
      </c>
      <c r="R159" s="3">
        <v>135.61625000000001</v>
      </c>
      <c r="S159" s="3">
        <v>131.7415</v>
      </c>
      <c r="T159" s="246"/>
      <c r="U159" s="3">
        <v>171.489</v>
      </c>
      <c r="V159" s="3">
        <v>171.489</v>
      </c>
      <c r="W159" s="3">
        <v>169.77411000000001</v>
      </c>
      <c r="X159" s="3">
        <v>168.05922000000001</v>
      </c>
      <c r="Y159" s="3">
        <v>166.34433000000001</v>
      </c>
      <c r="Z159" s="3">
        <v>164.62943999999999</v>
      </c>
      <c r="AA159" s="3">
        <v>161.19965999999999</v>
      </c>
      <c r="AB159" s="3">
        <v>157.76988</v>
      </c>
      <c r="AC159" s="3">
        <v>154.34010000000001</v>
      </c>
      <c r="AD159" s="3">
        <v>150.052875</v>
      </c>
      <c r="AE159" s="3">
        <v>145.76564999999999</v>
      </c>
      <c r="AF159" s="1" t="s">
        <v>764</v>
      </c>
    </row>
    <row r="160" spans="1:32" x14ac:dyDescent="0.25">
      <c r="A160" s="251" t="s">
        <v>558</v>
      </c>
      <c r="B160" s="1" t="s">
        <v>924</v>
      </c>
      <c r="C160" s="1" t="s">
        <v>559</v>
      </c>
      <c r="D160" s="1">
        <v>68</v>
      </c>
      <c r="E160" s="147" t="s">
        <v>1605</v>
      </c>
      <c r="F160" s="1" t="s">
        <v>438</v>
      </c>
      <c r="G160" s="239">
        <v>119.99</v>
      </c>
      <c r="H160" s="2">
        <v>-0.16668055671305942</v>
      </c>
      <c r="I160" s="3">
        <v>99.99</v>
      </c>
      <c r="J160" s="3">
        <v>99.99</v>
      </c>
      <c r="K160" s="3">
        <v>98.990099999999998</v>
      </c>
      <c r="L160" s="3">
        <v>97.990199999999987</v>
      </c>
      <c r="M160" s="3">
        <v>96.990299999999991</v>
      </c>
      <c r="N160" s="3">
        <v>95.990399999999994</v>
      </c>
      <c r="O160" s="3">
        <v>93.990599999999986</v>
      </c>
      <c r="P160" s="3">
        <v>91.990799999999993</v>
      </c>
      <c r="Q160" s="3">
        <v>89.991</v>
      </c>
      <c r="R160" s="3">
        <v>87.491249999999994</v>
      </c>
      <c r="S160" s="3">
        <v>84.991499999999988</v>
      </c>
      <c r="T160" s="246"/>
      <c r="U160" s="3">
        <v>110.98899999999999</v>
      </c>
      <c r="V160" s="3">
        <v>110.98899999999999</v>
      </c>
      <c r="W160" s="3">
        <v>109.87910999999998</v>
      </c>
      <c r="X160" s="3">
        <v>108.76921999999999</v>
      </c>
      <c r="Y160" s="3">
        <v>107.65932999999998</v>
      </c>
      <c r="Z160" s="3">
        <v>106.54943999999999</v>
      </c>
      <c r="AA160" s="3">
        <v>104.32965999999999</v>
      </c>
      <c r="AB160" s="3">
        <v>102.10987999999999</v>
      </c>
      <c r="AC160" s="3">
        <v>99.89009999999999</v>
      </c>
      <c r="AD160" s="3">
        <v>97.115374999999986</v>
      </c>
      <c r="AE160" s="3">
        <v>94.340649999999982</v>
      </c>
      <c r="AF160" s="1" t="s">
        <v>764</v>
      </c>
    </row>
    <row r="161" spans="1:32" x14ac:dyDescent="0.25">
      <c r="A161" s="251" t="s">
        <v>1330</v>
      </c>
      <c r="B161" s="1" t="s">
        <v>958</v>
      </c>
      <c r="C161" s="1" t="s">
        <v>1474</v>
      </c>
      <c r="D161" s="1">
        <v>69</v>
      </c>
      <c r="E161" s="147" t="s">
        <v>1605</v>
      </c>
      <c r="F161" s="1" t="s">
        <v>438</v>
      </c>
      <c r="G161" s="239"/>
      <c r="H161" s="2"/>
      <c r="I161" s="3">
        <v>99.99</v>
      </c>
      <c r="J161" s="3">
        <v>99.99</v>
      </c>
      <c r="K161" s="3">
        <v>98.990099999999998</v>
      </c>
      <c r="L161" s="3">
        <v>97.990199999999987</v>
      </c>
      <c r="M161" s="3">
        <v>96.990299999999991</v>
      </c>
      <c r="N161" s="3">
        <v>95.990399999999994</v>
      </c>
      <c r="O161" s="3">
        <v>93.990599999999986</v>
      </c>
      <c r="P161" s="3">
        <v>91.990799999999993</v>
      </c>
      <c r="Q161" s="3">
        <v>89.991</v>
      </c>
      <c r="R161" s="3">
        <v>87.491249999999994</v>
      </c>
      <c r="S161" s="3">
        <v>84.991499999999988</v>
      </c>
      <c r="T161" s="246"/>
      <c r="U161" s="3">
        <v>110.98899999999999</v>
      </c>
      <c r="V161" s="3">
        <v>110.98899999999999</v>
      </c>
      <c r="W161" s="3">
        <v>109.87910999999998</v>
      </c>
      <c r="X161" s="3">
        <v>108.76921999999999</v>
      </c>
      <c r="Y161" s="3">
        <v>107.65932999999998</v>
      </c>
      <c r="Z161" s="3">
        <v>106.54943999999999</v>
      </c>
      <c r="AA161" s="3">
        <v>104.32965999999999</v>
      </c>
      <c r="AB161" s="3">
        <v>102.10987999999999</v>
      </c>
      <c r="AC161" s="3">
        <v>99.89009999999999</v>
      </c>
      <c r="AD161" s="3">
        <v>97.115374999999986</v>
      </c>
      <c r="AE161" s="3">
        <v>94.340649999999982</v>
      </c>
      <c r="AF161" s="1" t="s">
        <v>764</v>
      </c>
    </row>
    <row r="162" spans="1:32" x14ac:dyDescent="0.25">
      <c r="A162" s="251" t="s">
        <v>1315</v>
      </c>
      <c r="B162" s="1" t="s">
        <v>958</v>
      </c>
      <c r="C162" s="1" t="s">
        <v>1459</v>
      </c>
      <c r="D162" s="1">
        <v>47</v>
      </c>
      <c r="E162" s="147" t="s">
        <v>1605</v>
      </c>
      <c r="F162" s="1" t="s">
        <v>466</v>
      </c>
      <c r="G162" s="239"/>
      <c r="H162" s="2"/>
      <c r="I162" s="3">
        <v>52.99</v>
      </c>
      <c r="J162" s="3">
        <v>52.99</v>
      </c>
      <c r="K162" s="3">
        <v>52.460100000000004</v>
      </c>
      <c r="L162" s="3">
        <v>51.930199999999999</v>
      </c>
      <c r="M162" s="3">
        <v>51.400300000000001</v>
      </c>
      <c r="N162" s="3">
        <v>50.870399999999997</v>
      </c>
      <c r="O162" s="3">
        <v>49.810600000000001</v>
      </c>
      <c r="P162" s="3">
        <v>48.750800000000005</v>
      </c>
      <c r="Q162" s="3">
        <v>47.691000000000003</v>
      </c>
      <c r="R162" s="3">
        <v>46.366250000000001</v>
      </c>
      <c r="S162" s="3">
        <v>45.041499999999999</v>
      </c>
      <c r="T162" s="246"/>
      <c r="U162" s="3">
        <v>59.289000000000001</v>
      </c>
      <c r="V162" s="3">
        <v>59.289000000000001</v>
      </c>
      <c r="W162" s="3">
        <v>58.696110000000004</v>
      </c>
      <c r="X162" s="3">
        <v>58.10322</v>
      </c>
      <c r="Y162" s="3">
        <v>57.510330000000003</v>
      </c>
      <c r="Z162" s="3">
        <v>56.917439999999999</v>
      </c>
      <c r="AA162" s="3">
        <v>55.731659999999998</v>
      </c>
      <c r="AB162" s="3">
        <v>54.545880000000004</v>
      </c>
      <c r="AC162" s="3">
        <v>53.360100000000003</v>
      </c>
      <c r="AD162" s="3">
        <v>51.877875000000003</v>
      </c>
      <c r="AE162" s="3">
        <v>50.395650000000003</v>
      </c>
      <c r="AF162" s="1" t="s">
        <v>809</v>
      </c>
    </row>
    <row r="163" spans="1:32" x14ac:dyDescent="0.25">
      <c r="A163" s="251" t="s">
        <v>1314</v>
      </c>
      <c r="B163" s="1" t="s">
        <v>958</v>
      </c>
      <c r="C163" s="1" t="s">
        <v>1458</v>
      </c>
      <c r="D163" s="1">
        <v>46</v>
      </c>
      <c r="E163" s="147" t="s">
        <v>1605</v>
      </c>
      <c r="F163" s="1" t="s">
        <v>466</v>
      </c>
      <c r="G163" s="239"/>
      <c r="H163" s="2"/>
      <c r="I163" s="3">
        <v>52.99</v>
      </c>
      <c r="J163" s="3">
        <v>52.99</v>
      </c>
      <c r="K163" s="3">
        <v>52.460100000000004</v>
      </c>
      <c r="L163" s="3">
        <v>51.930199999999999</v>
      </c>
      <c r="M163" s="3">
        <v>51.400300000000001</v>
      </c>
      <c r="N163" s="3">
        <v>50.870399999999997</v>
      </c>
      <c r="O163" s="3">
        <v>49.810600000000001</v>
      </c>
      <c r="P163" s="3">
        <v>48.750800000000005</v>
      </c>
      <c r="Q163" s="3">
        <v>47.691000000000003</v>
      </c>
      <c r="R163" s="3">
        <v>46.366250000000001</v>
      </c>
      <c r="S163" s="3">
        <v>45.041499999999999</v>
      </c>
      <c r="T163" s="246"/>
      <c r="U163" s="3">
        <v>59.289000000000001</v>
      </c>
      <c r="V163" s="3">
        <v>59.289000000000001</v>
      </c>
      <c r="W163" s="3">
        <v>58.696110000000004</v>
      </c>
      <c r="X163" s="3">
        <v>58.10322</v>
      </c>
      <c r="Y163" s="3">
        <v>57.510330000000003</v>
      </c>
      <c r="Z163" s="3">
        <v>56.917439999999999</v>
      </c>
      <c r="AA163" s="3">
        <v>55.731659999999998</v>
      </c>
      <c r="AB163" s="3">
        <v>54.545880000000004</v>
      </c>
      <c r="AC163" s="3">
        <v>53.360100000000003</v>
      </c>
      <c r="AD163" s="3">
        <v>51.877875000000003</v>
      </c>
      <c r="AE163" s="3">
        <v>50.395650000000003</v>
      </c>
      <c r="AF163" s="1" t="s">
        <v>809</v>
      </c>
    </row>
    <row r="164" spans="1:32" x14ac:dyDescent="0.25">
      <c r="A164" s="251" t="s">
        <v>1340</v>
      </c>
      <c r="B164" s="1" t="s">
        <v>958</v>
      </c>
      <c r="C164" s="1" t="s">
        <v>1484</v>
      </c>
      <c r="D164" s="1">
        <v>84</v>
      </c>
      <c r="E164" s="147" t="s">
        <v>1605</v>
      </c>
      <c r="F164" s="1" t="s">
        <v>438</v>
      </c>
      <c r="G164" s="239"/>
      <c r="H164" s="2"/>
      <c r="I164" s="3">
        <v>109.99</v>
      </c>
      <c r="J164" s="3">
        <v>109.99</v>
      </c>
      <c r="K164" s="3">
        <v>108.89009999999999</v>
      </c>
      <c r="L164" s="3">
        <v>107.7902</v>
      </c>
      <c r="M164" s="3">
        <v>106.69029999999999</v>
      </c>
      <c r="N164" s="3">
        <v>105.59039999999999</v>
      </c>
      <c r="O164" s="3">
        <v>103.39059999999999</v>
      </c>
      <c r="P164" s="3">
        <v>101.1908</v>
      </c>
      <c r="Q164" s="3">
        <v>98.991</v>
      </c>
      <c r="R164" s="3">
        <v>96.241249999999994</v>
      </c>
      <c r="S164" s="3">
        <v>93.491499999999988</v>
      </c>
      <c r="T164" s="246"/>
      <c r="U164" s="3">
        <v>121.98899999999999</v>
      </c>
      <c r="V164" s="3">
        <v>121.98899999999999</v>
      </c>
      <c r="W164" s="3">
        <v>120.76910999999998</v>
      </c>
      <c r="X164" s="3">
        <v>119.54921999999999</v>
      </c>
      <c r="Y164" s="3">
        <v>118.32932999999998</v>
      </c>
      <c r="Z164" s="3">
        <v>117.10943999999999</v>
      </c>
      <c r="AA164" s="3">
        <v>114.66965999999998</v>
      </c>
      <c r="AB164" s="3">
        <v>112.22987999999999</v>
      </c>
      <c r="AC164" s="3">
        <v>109.7901</v>
      </c>
      <c r="AD164" s="3">
        <v>106.74037499999999</v>
      </c>
      <c r="AE164" s="3">
        <v>103.69064999999999</v>
      </c>
      <c r="AF164" s="1" t="s">
        <v>764</v>
      </c>
    </row>
    <row r="165" spans="1:32" x14ac:dyDescent="0.25">
      <c r="A165" s="251" t="s">
        <v>2249</v>
      </c>
      <c r="B165" s="1" t="s">
        <v>958</v>
      </c>
      <c r="C165" s="1" t="s">
        <v>1483</v>
      </c>
      <c r="D165" s="1">
        <v>84</v>
      </c>
      <c r="E165" s="147" t="s">
        <v>1605</v>
      </c>
      <c r="F165" s="1" t="s">
        <v>438</v>
      </c>
      <c r="G165" s="239"/>
      <c r="H165" s="2"/>
      <c r="I165" s="3">
        <v>109.99</v>
      </c>
      <c r="J165" s="3">
        <v>109.99</v>
      </c>
      <c r="K165" s="3">
        <v>108.89009999999999</v>
      </c>
      <c r="L165" s="3">
        <v>107.7902</v>
      </c>
      <c r="M165" s="3">
        <v>106.69029999999999</v>
      </c>
      <c r="N165" s="3">
        <v>105.59039999999999</v>
      </c>
      <c r="O165" s="3">
        <v>103.39059999999999</v>
      </c>
      <c r="P165" s="3">
        <v>101.1908</v>
      </c>
      <c r="Q165" s="3">
        <v>98.991</v>
      </c>
      <c r="R165" s="3">
        <v>96.241249999999994</v>
      </c>
      <c r="S165" s="3">
        <v>93.491499999999988</v>
      </c>
      <c r="T165" s="246"/>
      <c r="U165" s="3">
        <v>121.98899999999999</v>
      </c>
      <c r="V165" s="3">
        <v>121.98899999999999</v>
      </c>
      <c r="W165" s="3">
        <v>120.76910999999998</v>
      </c>
      <c r="X165" s="3">
        <v>119.54921999999999</v>
      </c>
      <c r="Y165" s="3">
        <v>118.32932999999998</v>
      </c>
      <c r="Z165" s="3">
        <v>117.10943999999999</v>
      </c>
      <c r="AA165" s="3">
        <v>114.66965999999998</v>
      </c>
      <c r="AB165" s="3">
        <v>112.22987999999999</v>
      </c>
      <c r="AC165" s="3">
        <v>109.7901</v>
      </c>
      <c r="AD165" s="3">
        <v>106.74037499999999</v>
      </c>
      <c r="AE165" s="3">
        <v>103.69064999999999</v>
      </c>
      <c r="AF165" s="1" t="s">
        <v>764</v>
      </c>
    </row>
    <row r="166" spans="1:32" x14ac:dyDescent="0.25">
      <c r="A166" s="251" t="s">
        <v>1403</v>
      </c>
      <c r="B166" s="1" t="s">
        <v>958</v>
      </c>
      <c r="C166" s="1" t="s">
        <v>1556</v>
      </c>
      <c r="D166" s="1">
        <v>182</v>
      </c>
      <c r="E166" s="147" t="s">
        <v>1605</v>
      </c>
      <c r="F166" s="1" t="s">
        <v>1596</v>
      </c>
      <c r="G166" s="239"/>
      <c r="H166" s="2"/>
      <c r="I166" s="3">
        <v>149.99</v>
      </c>
      <c r="J166" s="3">
        <v>149.99</v>
      </c>
      <c r="K166" s="3">
        <v>148.49010000000001</v>
      </c>
      <c r="L166" s="3">
        <v>146.99020000000002</v>
      </c>
      <c r="M166" s="3">
        <v>145.49029999999999</v>
      </c>
      <c r="N166" s="3">
        <v>143.99039999999999</v>
      </c>
      <c r="O166" s="3">
        <v>140.9906</v>
      </c>
      <c r="P166" s="3">
        <v>137.99080000000001</v>
      </c>
      <c r="Q166" s="3">
        <v>134.99100000000001</v>
      </c>
      <c r="R166" s="3">
        <v>131.24125000000001</v>
      </c>
      <c r="S166" s="3">
        <v>127.4915</v>
      </c>
      <c r="T166" s="246"/>
      <c r="U166" s="3">
        <v>165.98900000000003</v>
      </c>
      <c r="V166" s="3">
        <v>165.98900000000003</v>
      </c>
      <c r="W166" s="3">
        <v>164.32911000000004</v>
      </c>
      <c r="X166" s="3">
        <v>162.66922000000002</v>
      </c>
      <c r="Y166" s="3">
        <v>161.00933000000003</v>
      </c>
      <c r="Z166" s="3">
        <v>159.34944000000002</v>
      </c>
      <c r="AA166" s="3">
        <v>156.02966000000004</v>
      </c>
      <c r="AB166" s="3">
        <v>152.70988000000003</v>
      </c>
      <c r="AC166" s="3">
        <v>149.39010000000005</v>
      </c>
      <c r="AD166" s="3">
        <v>145.24037500000003</v>
      </c>
      <c r="AE166" s="3">
        <v>141.09065000000001</v>
      </c>
      <c r="AF166" s="1" t="s">
        <v>771</v>
      </c>
    </row>
    <row r="167" spans="1:32" x14ac:dyDescent="0.25">
      <c r="A167" s="251" t="s">
        <v>1402</v>
      </c>
      <c r="B167" s="1" t="s">
        <v>958</v>
      </c>
      <c r="C167" s="1" t="s">
        <v>1555</v>
      </c>
      <c r="D167" s="1">
        <v>182</v>
      </c>
      <c r="E167" s="147" t="s">
        <v>1605</v>
      </c>
      <c r="F167" s="1" t="s">
        <v>1596</v>
      </c>
      <c r="G167" s="239"/>
      <c r="H167" s="2"/>
      <c r="I167" s="3">
        <v>149.99</v>
      </c>
      <c r="J167" s="3">
        <v>149.99</v>
      </c>
      <c r="K167" s="3">
        <v>148.49010000000001</v>
      </c>
      <c r="L167" s="3">
        <v>146.99020000000002</v>
      </c>
      <c r="M167" s="3">
        <v>145.49029999999999</v>
      </c>
      <c r="N167" s="3">
        <v>143.99039999999999</v>
      </c>
      <c r="O167" s="3">
        <v>140.9906</v>
      </c>
      <c r="P167" s="3">
        <v>137.99080000000001</v>
      </c>
      <c r="Q167" s="3">
        <v>134.99100000000001</v>
      </c>
      <c r="R167" s="3">
        <v>131.24125000000001</v>
      </c>
      <c r="S167" s="3">
        <v>127.4915</v>
      </c>
      <c r="T167" s="246"/>
      <c r="U167" s="3">
        <v>165.98900000000003</v>
      </c>
      <c r="V167" s="3">
        <v>165.98900000000003</v>
      </c>
      <c r="W167" s="3">
        <v>164.32911000000004</v>
      </c>
      <c r="X167" s="3">
        <v>162.66922000000002</v>
      </c>
      <c r="Y167" s="3">
        <v>161.00933000000003</v>
      </c>
      <c r="Z167" s="3">
        <v>159.34944000000002</v>
      </c>
      <c r="AA167" s="3">
        <v>156.02966000000004</v>
      </c>
      <c r="AB167" s="3">
        <v>152.70988000000003</v>
      </c>
      <c r="AC167" s="3">
        <v>149.39010000000005</v>
      </c>
      <c r="AD167" s="3">
        <v>145.24037500000003</v>
      </c>
      <c r="AE167" s="3">
        <v>141.09065000000001</v>
      </c>
      <c r="AF167" s="1" t="s">
        <v>771</v>
      </c>
    </row>
    <row r="168" spans="1:32" x14ac:dyDescent="0.25">
      <c r="A168" s="251" t="s">
        <v>560</v>
      </c>
      <c r="B168" s="1" t="s">
        <v>925</v>
      </c>
      <c r="C168" s="1" t="s">
        <v>1579</v>
      </c>
      <c r="D168" s="1">
        <v>206</v>
      </c>
      <c r="E168" s="147" t="s">
        <v>1605</v>
      </c>
      <c r="F168" s="1" t="s">
        <v>1596</v>
      </c>
      <c r="G168" s="239">
        <v>159.99</v>
      </c>
      <c r="H168" s="2">
        <v>0</v>
      </c>
      <c r="I168" s="3">
        <v>159.99</v>
      </c>
      <c r="J168" s="3">
        <v>159.99</v>
      </c>
      <c r="K168" s="3">
        <v>158.39010000000002</v>
      </c>
      <c r="L168" s="3">
        <v>156.7902</v>
      </c>
      <c r="M168" s="3">
        <v>155.19030000000001</v>
      </c>
      <c r="N168" s="3">
        <v>153.59040000000002</v>
      </c>
      <c r="O168" s="3">
        <v>150.39060000000001</v>
      </c>
      <c r="P168" s="3">
        <v>147.19080000000002</v>
      </c>
      <c r="Q168" s="3">
        <v>143.99100000000001</v>
      </c>
      <c r="R168" s="3">
        <v>139.99125000000001</v>
      </c>
      <c r="S168" s="3">
        <v>135.9915</v>
      </c>
      <c r="T168" s="246"/>
      <c r="U168" s="3">
        <v>176.98900000000003</v>
      </c>
      <c r="V168" s="3">
        <v>176.98900000000003</v>
      </c>
      <c r="W168" s="3">
        <v>175.21911000000003</v>
      </c>
      <c r="X168" s="3">
        <v>173.44922000000003</v>
      </c>
      <c r="Y168" s="3">
        <v>171.67933000000002</v>
      </c>
      <c r="Z168" s="3">
        <v>169.90944000000002</v>
      </c>
      <c r="AA168" s="3">
        <v>166.36966000000001</v>
      </c>
      <c r="AB168" s="3">
        <v>162.82988000000003</v>
      </c>
      <c r="AC168" s="3">
        <v>159.29010000000002</v>
      </c>
      <c r="AD168" s="3">
        <v>154.86537500000003</v>
      </c>
      <c r="AE168" s="3">
        <v>150.44065000000003</v>
      </c>
      <c r="AF168" s="1" t="s">
        <v>771</v>
      </c>
    </row>
    <row r="169" spans="1:32" x14ac:dyDescent="0.25">
      <c r="A169" s="251" t="s">
        <v>1372</v>
      </c>
      <c r="B169" s="1" t="s">
        <v>958</v>
      </c>
      <c r="C169" s="1" t="s">
        <v>1515</v>
      </c>
      <c r="D169" s="1">
        <v>133</v>
      </c>
      <c r="E169" s="147" t="s">
        <v>1605</v>
      </c>
      <c r="F169" s="1" t="s">
        <v>1595</v>
      </c>
      <c r="G169" s="239"/>
      <c r="H169" s="2"/>
      <c r="I169" s="3">
        <v>199.99</v>
      </c>
      <c r="J169" s="3">
        <v>199.99</v>
      </c>
      <c r="K169" s="3">
        <v>197.99010000000001</v>
      </c>
      <c r="L169" s="3">
        <v>195.99020000000002</v>
      </c>
      <c r="M169" s="3">
        <v>193.99029999999999</v>
      </c>
      <c r="N169" s="3">
        <v>191.99039999999999</v>
      </c>
      <c r="O169" s="3">
        <v>187.9906</v>
      </c>
      <c r="P169" s="3">
        <v>183.99080000000001</v>
      </c>
      <c r="Q169" s="3">
        <v>179.99100000000001</v>
      </c>
      <c r="R169" s="3">
        <v>174.99125000000001</v>
      </c>
      <c r="S169" s="3">
        <v>169.9915</v>
      </c>
      <c r="T169" s="246"/>
      <c r="U169" s="3">
        <v>220.989</v>
      </c>
      <c r="V169" s="3">
        <v>220.989</v>
      </c>
      <c r="W169" s="3">
        <v>218.77911</v>
      </c>
      <c r="X169" s="3">
        <v>216.56922</v>
      </c>
      <c r="Y169" s="3">
        <v>214.35933</v>
      </c>
      <c r="Z169" s="3">
        <v>212.14944</v>
      </c>
      <c r="AA169" s="3">
        <v>207.72966</v>
      </c>
      <c r="AB169" s="3">
        <v>203.30988000000002</v>
      </c>
      <c r="AC169" s="3">
        <v>198.89010000000002</v>
      </c>
      <c r="AD169" s="3">
        <v>193.365375</v>
      </c>
      <c r="AE169" s="3">
        <v>187.84065000000001</v>
      </c>
      <c r="AF169" s="1" t="s">
        <v>764</v>
      </c>
    </row>
    <row r="170" spans="1:32" x14ac:dyDescent="0.25">
      <c r="A170" s="251" t="s">
        <v>1371</v>
      </c>
      <c r="B170" s="1" t="s">
        <v>958</v>
      </c>
      <c r="C170" s="1" t="s">
        <v>1517</v>
      </c>
      <c r="D170" s="1">
        <v>133</v>
      </c>
      <c r="E170" s="147" t="s">
        <v>1605</v>
      </c>
      <c r="F170" s="1" t="s">
        <v>1595</v>
      </c>
      <c r="G170" s="239"/>
      <c r="H170" s="2"/>
      <c r="I170" s="3">
        <v>194.99</v>
      </c>
      <c r="J170" s="3">
        <v>194.99</v>
      </c>
      <c r="K170" s="3">
        <v>193.0401</v>
      </c>
      <c r="L170" s="3">
        <v>191.09020000000001</v>
      </c>
      <c r="M170" s="3">
        <v>189.1403</v>
      </c>
      <c r="N170" s="3">
        <v>187.19040000000001</v>
      </c>
      <c r="O170" s="3">
        <v>183.29060000000001</v>
      </c>
      <c r="P170" s="3">
        <v>179.39080000000001</v>
      </c>
      <c r="Q170" s="3">
        <v>175.49100000000001</v>
      </c>
      <c r="R170" s="3">
        <v>170.61625000000001</v>
      </c>
      <c r="S170" s="3">
        <v>165.7415</v>
      </c>
      <c r="T170" s="246"/>
      <c r="U170" s="3">
        <v>215.489</v>
      </c>
      <c r="V170" s="3">
        <v>215.489</v>
      </c>
      <c r="W170" s="3">
        <v>213.33411000000001</v>
      </c>
      <c r="X170" s="3">
        <v>211.17921999999999</v>
      </c>
      <c r="Y170" s="3">
        <v>209.02432999999999</v>
      </c>
      <c r="Z170" s="3">
        <v>206.86944</v>
      </c>
      <c r="AA170" s="3">
        <v>202.55965999999998</v>
      </c>
      <c r="AB170" s="3">
        <v>198.24988000000002</v>
      </c>
      <c r="AC170" s="3">
        <v>193.9401</v>
      </c>
      <c r="AD170" s="3">
        <v>188.552875</v>
      </c>
      <c r="AE170" s="3">
        <v>183.16565</v>
      </c>
      <c r="AF170" s="1" t="s">
        <v>764</v>
      </c>
    </row>
    <row r="171" spans="1:32" x14ac:dyDescent="0.25">
      <c r="A171" s="251" t="s">
        <v>1370</v>
      </c>
      <c r="B171" s="1" t="s">
        <v>958</v>
      </c>
      <c r="C171" s="1" t="s">
        <v>1516</v>
      </c>
      <c r="D171" s="1">
        <v>132</v>
      </c>
      <c r="E171" s="147" t="s">
        <v>1605</v>
      </c>
      <c r="F171" s="1" t="s">
        <v>1595</v>
      </c>
      <c r="G171" s="239"/>
      <c r="H171" s="2"/>
      <c r="I171" s="3">
        <v>199.99</v>
      </c>
      <c r="J171" s="3">
        <v>199.99</v>
      </c>
      <c r="K171" s="3">
        <v>197.99010000000001</v>
      </c>
      <c r="L171" s="3">
        <v>195.99020000000002</v>
      </c>
      <c r="M171" s="3">
        <v>193.99029999999999</v>
      </c>
      <c r="N171" s="3">
        <v>191.99039999999999</v>
      </c>
      <c r="O171" s="3">
        <v>187.9906</v>
      </c>
      <c r="P171" s="3">
        <v>183.99080000000001</v>
      </c>
      <c r="Q171" s="3">
        <v>179.99100000000001</v>
      </c>
      <c r="R171" s="3">
        <v>174.99125000000001</v>
      </c>
      <c r="S171" s="3">
        <v>169.9915</v>
      </c>
      <c r="T171" s="246"/>
      <c r="U171" s="3">
        <v>220.989</v>
      </c>
      <c r="V171" s="3">
        <v>220.989</v>
      </c>
      <c r="W171" s="3">
        <v>218.77911</v>
      </c>
      <c r="X171" s="3">
        <v>216.56922</v>
      </c>
      <c r="Y171" s="3">
        <v>214.35933</v>
      </c>
      <c r="Z171" s="3">
        <v>212.14944</v>
      </c>
      <c r="AA171" s="3">
        <v>207.72966</v>
      </c>
      <c r="AB171" s="3">
        <v>203.30988000000002</v>
      </c>
      <c r="AC171" s="3">
        <v>198.89010000000002</v>
      </c>
      <c r="AD171" s="3">
        <v>193.365375</v>
      </c>
      <c r="AE171" s="3">
        <v>187.84065000000001</v>
      </c>
      <c r="AF171" s="1" t="s">
        <v>764</v>
      </c>
    </row>
    <row r="172" spans="1:32" x14ac:dyDescent="0.25">
      <c r="A172" s="251" t="s">
        <v>1369</v>
      </c>
      <c r="B172" s="1" t="s">
        <v>958</v>
      </c>
      <c r="C172" s="1" t="s">
        <v>1515</v>
      </c>
      <c r="D172" s="1">
        <v>132</v>
      </c>
      <c r="E172" s="147" t="s">
        <v>1605</v>
      </c>
      <c r="F172" s="1" t="s">
        <v>1595</v>
      </c>
      <c r="G172" s="239"/>
      <c r="H172" s="2"/>
      <c r="I172" s="3">
        <v>194.99</v>
      </c>
      <c r="J172" s="3">
        <v>194.99</v>
      </c>
      <c r="K172" s="3">
        <v>193.0401</v>
      </c>
      <c r="L172" s="3">
        <v>191.09020000000001</v>
      </c>
      <c r="M172" s="3">
        <v>189.1403</v>
      </c>
      <c r="N172" s="3">
        <v>187.19040000000001</v>
      </c>
      <c r="O172" s="3">
        <v>183.29060000000001</v>
      </c>
      <c r="P172" s="3">
        <v>179.39080000000001</v>
      </c>
      <c r="Q172" s="3">
        <v>175.49100000000001</v>
      </c>
      <c r="R172" s="3">
        <v>170.61625000000001</v>
      </c>
      <c r="S172" s="3">
        <v>165.7415</v>
      </c>
      <c r="T172" s="246"/>
      <c r="U172" s="3">
        <v>215.489</v>
      </c>
      <c r="V172" s="3">
        <v>215.489</v>
      </c>
      <c r="W172" s="3">
        <v>213.33411000000001</v>
      </c>
      <c r="X172" s="3">
        <v>211.17921999999999</v>
      </c>
      <c r="Y172" s="3">
        <v>209.02432999999999</v>
      </c>
      <c r="Z172" s="3">
        <v>206.86944</v>
      </c>
      <c r="AA172" s="3">
        <v>202.55965999999998</v>
      </c>
      <c r="AB172" s="3">
        <v>198.24988000000002</v>
      </c>
      <c r="AC172" s="3">
        <v>193.9401</v>
      </c>
      <c r="AD172" s="3">
        <v>188.552875</v>
      </c>
      <c r="AE172" s="3">
        <v>183.16565</v>
      </c>
      <c r="AF172" s="1" t="s">
        <v>764</v>
      </c>
    </row>
    <row r="173" spans="1:32" x14ac:dyDescent="0.25">
      <c r="A173" s="251" t="s">
        <v>1425</v>
      </c>
      <c r="B173" s="1" t="s">
        <v>958</v>
      </c>
      <c r="C173" s="1" t="s">
        <v>1585</v>
      </c>
      <c r="D173" s="1">
        <v>219</v>
      </c>
      <c r="E173" s="147" t="s">
        <v>1605</v>
      </c>
      <c r="F173" s="1" t="s">
        <v>451</v>
      </c>
      <c r="G173" s="239"/>
      <c r="H173" s="2"/>
      <c r="I173" s="3">
        <v>249.99</v>
      </c>
      <c r="J173" s="3">
        <v>249.99</v>
      </c>
      <c r="K173" s="3">
        <v>247.49010000000001</v>
      </c>
      <c r="L173" s="3">
        <v>244.99020000000002</v>
      </c>
      <c r="M173" s="3">
        <v>242.49029999999999</v>
      </c>
      <c r="N173" s="3">
        <v>239.99039999999999</v>
      </c>
      <c r="O173" s="3">
        <v>234.9906</v>
      </c>
      <c r="P173" s="3">
        <v>229.99080000000001</v>
      </c>
      <c r="Q173" s="3">
        <v>224.99100000000001</v>
      </c>
      <c r="R173" s="3">
        <v>218.74125000000001</v>
      </c>
      <c r="S173" s="3">
        <v>212.4915</v>
      </c>
      <c r="T173" s="246"/>
      <c r="U173" s="3">
        <v>275.98900000000003</v>
      </c>
      <c r="V173" s="3">
        <v>275.98900000000003</v>
      </c>
      <c r="W173" s="3">
        <v>273.22911000000005</v>
      </c>
      <c r="X173" s="3">
        <v>270.46922000000001</v>
      </c>
      <c r="Y173" s="3">
        <v>267.70933000000002</v>
      </c>
      <c r="Z173" s="3">
        <v>264.94944000000004</v>
      </c>
      <c r="AA173" s="3">
        <v>259.42966000000001</v>
      </c>
      <c r="AB173" s="3">
        <v>253.90988000000004</v>
      </c>
      <c r="AC173" s="3">
        <v>248.39010000000005</v>
      </c>
      <c r="AD173" s="3">
        <v>241.49037500000003</v>
      </c>
      <c r="AE173" s="3">
        <v>234.59065000000001</v>
      </c>
      <c r="AF173" s="1" t="s">
        <v>764</v>
      </c>
    </row>
    <row r="174" spans="1:32" x14ac:dyDescent="0.25">
      <c r="A174" s="251" t="s">
        <v>1424</v>
      </c>
      <c r="B174" s="1" t="s">
        <v>958</v>
      </c>
      <c r="C174" s="1" t="s">
        <v>1584</v>
      </c>
      <c r="D174" s="1">
        <v>218</v>
      </c>
      <c r="E174" s="147" t="s">
        <v>1605</v>
      </c>
      <c r="F174" s="1" t="s">
        <v>451</v>
      </c>
      <c r="G174" s="239"/>
      <c r="H174" s="2"/>
      <c r="I174" s="3">
        <v>249.99</v>
      </c>
      <c r="J174" s="3">
        <v>249.99</v>
      </c>
      <c r="K174" s="3">
        <v>247.49010000000001</v>
      </c>
      <c r="L174" s="3">
        <v>244.99020000000002</v>
      </c>
      <c r="M174" s="3">
        <v>242.49029999999999</v>
      </c>
      <c r="N174" s="3">
        <v>239.99039999999999</v>
      </c>
      <c r="O174" s="3">
        <v>234.9906</v>
      </c>
      <c r="P174" s="3">
        <v>229.99080000000001</v>
      </c>
      <c r="Q174" s="3">
        <v>224.99100000000001</v>
      </c>
      <c r="R174" s="3">
        <v>218.74125000000001</v>
      </c>
      <c r="S174" s="3">
        <v>212.4915</v>
      </c>
      <c r="T174" s="246"/>
      <c r="U174" s="3">
        <v>275.98900000000003</v>
      </c>
      <c r="V174" s="3">
        <v>275.98900000000003</v>
      </c>
      <c r="W174" s="3">
        <v>273.22911000000005</v>
      </c>
      <c r="X174" s="3">
        <v>270.46922000000001</v>
      </c>
      <c r="Y174" s="3">
        <v>267.70933000000002</v>
      </c>
      <c r="Z174" s="3">
        <v>264.94944000000004</v>
      </c>
      <c r="AA174" s="3">
        <v>259.42966000000001</v>
      </c>
      <c r="AB174" s="3">
        <v>253.90988000000004</v>
      </c>
      <c r="AC174" s="3">
        <v>248.39010000000005</v>
      </c>
      <c r="AD174" s="3">
        <v>241.49037500000003</v>
      </c>
      <c r="AE174" s="3">
        <v>234.59065000000001</v>
      </c>
      <c r="AF174" s="1" t="s">
        <v>764</v>
      </c>
    </row>
    <row r="175" spans="1:32" x14ac:dyDescent="0.25">
      <c r="A175" s="251" t="s">
        <v>561</v>
      </c>
      <c r="B175" s="1" t="s">
        <v>926</v>
      </c>
      <c r="C175" s="1" t="s">
        <v>562</v>
      </c>
      <c r="D175" s="1">
        <v>31</v>
      </c>
      <c r="E175" s="147" t="s">
        <v>1605</v>
      </c>
      <c r="F175" s="1" t="s">
        <v>1594</v>
      </c>
      <c r="G175" s="239">
        <v>49.99</v>
      </c>
      <c r="H175" s="2">
        <v>0</v>
      </c>
      <c r="I175" s="3">
        <v>49.99</v>
      </c>
      <c r="J175" s="3">
        <v>49.99</v>
      </c>
      <c r="K175" s="3">
        <v>49.490099999999998</v>
      </c>
      <c r="L175" s="3">
        <v>48.990200000000002</v>
      </c>
      <c r="M175" s="3">
        <v>48.490299999999998</v>
      </c>
      <c r="N175" s="3">
        <v>47.990400000000001</v>
      </c>
      <c r="O175" s="3">
        <v>46.990600000000001</v>
      </c>
      <c r="P175" s="3">
        <v>45.990800000000007</v>
      </c>
      <c r="Q175" s="3">
        <v>44.991</v>
      </c>
      <c r="R175" s="3">
        <v>43.741250000000001</v>
      </c>
      <c r="S175" s="3">
        <v>42.491500000000002</v>
      </c>
      <c r="T175" s="246"/>
      <c r="U175" s="3"/>
      <c r="V175" s="3"/>
      <c r="W175" s="3"/>
      <c r="X175" s="3"/>
      <c r="Y175" s="3"/>
      <c r="Z175" s="3"/>
      <c r="AA175" s="3"/>
      <c r="AB175" s="3"/>
      <c r="AC175" s="3"/>
      <c r="AD175" s="3"/>
      <c r="AE175" s="3"/>
      <c r="AF175" s="1" t="s">
        <v>809</v>
      </c>
    </row>
    <row r="176" spans="1:32" x14ac:dyDescent="0.25">
      <c r="A176" s="251" t="s">
        <v>563</v>
      </c>
      <c r="B176" s="1" t="s">
        <v>927</v>
      </c>
      <c r="C176" s="1" t="s">
        <v>564</v>
      </c>
      <c r="D176" s="1">
        <v>81</v>
      </c>
      <c r="E176" s="147" t="s">
        <v>1605</v>
      </c>
      <c r="F176" s="1" t="s">
        <v>438</v>
      </c>
      <c r="G176" s="239">
        <v>99.99</v>
      </c>
      <c r="H176" s="2">
        <v>-0.10001000100010002</v>
      </c>
      <c r="I176" s="3">
        <v>89.99</v>
      </c>
      <c r="J176" s="3">
        <v>89.99</v>
      </c>
      <c r="K176" s="3">
        <v>89.090099999999993</v>
      </c>
      <c r="L176" s="3">
        <v>88.19019999999999</v>
      </c>
      <c r="M176" s="3">
        <v>87.290299999999988</v>
      </c>
      <c r="N176" s="3">
        <v>86.390399999999985</v>
      </c>
      <c r="O176" s="3">
        <v>84.590599999999995</v>
      </c>
      <c r="P176" s="3">
        <v>82.790800000000004</v>
      </c>
      <c r="Q176" s="3">
        <v>80.991</v>
      </c>
      <c r="R176" s="3">
        <v>78.741249999999994</v>
      </c>
      <c r="S176" s="3">
        <v>76.491499999999988</v>
      </c>
      <c r="T176" s="246"/>
      <c r="U176" s="3">
        <v>99.989000000000004</v>
      </c>
      <c r="V176" s="3">
        <v>99.989000000000004</v>
      </c>
      <c r="W176" s="3">
        <v>98.989109999999997</v>
      </c>
      <c r="X176" s="3">
        <v>97.989220000000003</v>
      </c>
      <c r="Y176" s="3">
        <v>96.989329999999995</v>
      </c>
      <c r="Z176" s="3">
        <v>95.989440000000002</v>
      </c>
      <c r="AA176" s="3">
        <v>93.989660000000001</v>
      </c>
      <c r="AB176" s="3">
        <v>91.989880000000014</v>
      </c>
      <c r="AC176" s="3">
        <v>89.990100000000012</v>
      </c>
      <c r="AD176" s="3">
        <v>87.490375</v>
      </c>
      <c r="AE176" s="3">
        <v>84.990650000000002</v>
      </c>
      <c r="AF176" s="1" t="s">
        <v>764</v>
      </c>
    </row>
    <row r="177" spans="1:32" x14ac:dyDescent="0.25">
      <c r="A177" s="251" t="s">
        <v>565</v>
      </c>
      <c r="B177" s="1" t="s">
        <v>928</v>
      </c>
      <c r="C177" s="1" t="s">
        <v>566</v>
      </c>
      <c r="D177" s="1">
        <v>81</v>
      </c>
      <c r="E177" s="147" t="s">
        <v>1605</v>
      </c>
      <c r="F177" s="1" t="s">
        <v>438</v>
      </c>
      <c r="G177" s="239">
        <v>99.99</v>
      </c>
      <c r="H177" s="2">
        <v>-0.10001000100010002</v>
      </c>
      <c r="I177" s="3">
        <v>89.99</v>
      </c>
      <c r="J177" s="3">
        <v>89.99</v>
      </c>
      <c r="K177" s="3">
        <v>89.090099999999993</v>
      </c>
      <c r="L177" s="3">
        <v>88.19019999999999</v>
      </c>
      <c r="M177" s="3">
        <v>87.290299999999988</v>
      </c>
      <c r="N177" s="3">
        <v>86.390399999999985</v>
      </c>
      <c r="O177" s="3">
        <v>84.590599999999995</v>
      </c>
      <c r="P177" s="3">
        <v>82.790800000000004</v>
      </c>
      <c r="Q177" s="3">
        <v>80.991</v>
      </c>
      <c r="R177" s="3">
        <v>78.741249999999994</v>
      </c>
      <c r="S177" s="3">
        <v>76.491499999999988</v>
      </c>
      <c r="T177" s="246"/>
      <c r="U177" s="3">
        <v>99.989000000000004</v>
      </c>
      <c r="V177" s="3">
        <v>99.989000000000004</v>
      </c>
      <c r="W177" s="3">
        <v>98.989109999999997</v>
      </c>
      <c r="X177" s="3">
        <v>97.989220000000003</v>
      </c>
      <c r="Y177" s="3">
        <v>96.989329999999995</v>
      </c>
      <c r="Z177" s="3">
        <v>95.989440000000002</v>
      </c>
      <c r="AA177" s="3">
        <v>93.989660000000001</v>
      </c>
      <c r="AB177" s="3">
        <v>91.989880000000014</v>
      </c>
      <c r="AC177" s="3">
        <v>89.990100000000012</v>
      </c>
      <c r="AD177" s="3">
        <v>87.490375</v>
      </c>
      <c r="AE177" s="3">
        <v>84.990650000000002</v>
      </c>
      <c r="AF177" s="1" t="s">
        <v>764</v>
      </c>
    </row>
    <row r="178" spans="1:32" x14ac:dyDescent="0.25">
      <c r="A178" s="251" t="s">
        <v>1421</v>
      </c>
      <c r="B178" s="1" t="s">
        <v>958</v>
      </c>
      <c r="C178" s="1" t="s">
        <v>1578</v>
      </c>
      <c r="D178" s="1">
        <v>205</v>
      </c>
      <c r="E178" s="147" t="s">
        <v>1605</v>
      </c>
      <c r="F178" s="1" t="s">
        <v>1596</v>
      </c>
      <c r="G178" s="239"/>
      <c r="H178" s="2"/>
      <c r="I178" s="3">
        <v>269.99</v>
      </c>
      <c r="J178" s="3">
        <v>269.99</v>
      </c>
      <c r="K178" s="3">
        <v>267.2901</v>
      </c>
      <c r="L178" s="3">
        <v>264.59019999999998</v>
      </c>
      <c r="M178" s="3">
        <v>261.89030000000002</v>
      </c>
      <c r="N178" s="3">
        <v>259.19040000000001</v>
      </c>
      <c r="O178" s="3">
        <v>253.79059999999998</v>
      </c>
      <c r="P178" s="3">
        <v>248.39080000000001</v>
      </c>
      <c r="Q178" s="3">
        <v>242.99100000000001</v>
      </c>
      <c r="R178" s="3">
        <v>236.24125000000001</v>
      </c>
      <c r="S178" s="3">
        <v>229.4915</v>
      </c>
      <c r="T178" s="246"/>
      <c r="U178" s="3">
        <v>297.98900000000003</v>
      </c>
      <c r="V178" s="3">
        <v>297.98900000000003</v>
      </c>
      <c r="W178" s="3">
        <v>295.00911000000002</v>
      </c>
      <c r="X178" s="3">
        <v>292.02922000000001</v>
      </c>
      <c r="Y178" s="3">
        <v>289.04933</v>
      </c>
      <c r="Z178" s="3">
        <v>286.06944000000004</v>
      </c>
      <c r="AA178" s="3">
        <v>280.10966000000002</v>
      </c>
      <c r="AB178" s="3">
        <v>274.14988000000005</v>
      </c>
      <c r="AC178" s="3">
        <v>268.19010000000003</v>
      </c>
      <c r="AD178" s="3">
        <v>260.74037500000003</v>
      </c>
      <c r="AE178" s="3">
        <v>253.29065000000003</v>
      </c>
      <c r="AF178" s="1" t="s">
        <v>764</v>
      </c>
    </row>
    <row r="179" spans="1:32" x14ac:dyDescent="0.25">
      <c r="A179" s="251" t="s">
        <v>1420</v>
      </c>
      <c r="B179" s="1" t="s">
        <v>958</v>
      </c>
      <c r="C179" s="1" t="s">
        <v>1577</v>
      </c>
      <c r="D179" s="1">
        <v>204</v>
      </c>
      <c r="E179" s="147" t="s">
        <v>1605</v>
      </c>
      <c r="F179" s="1" t="s">
        <v>1596</v>
      </c>
      <c r="G179" s="239"/>
      <c r="H179" s="2"/>
      <c r="I179" s="3">
        <v>269.99</v>
      </c>
      <c r="J179" s="3">
        <v>269.99</v>
      </c>
      <c r="K179" s="3">
        <v>267.2901</v>
      </c>
      <c r="L179" s="3">
        <v>264.59019999999998</v>
      </c>
      <c r="M179" s="3">
        <v>261.89030000000002</v>
      </c>
      <c r="N179" s="3">
        <v>259.19040000000001</v>
      </c>
      <c r="O179" s="3">
        <v>253.79059999999998</v>
      </c>
      <c r="P179" s="3">
        <v>248.39080000000001</v>
      </c>
      <c r="Q179" s="3">
        <v>242.99100000000001</v>
      </c>
      <c r="R179" s="3">
        <v>236.24125000000001</v>
      </c>
      <c r="S179" s="3">
        <v>229.4915</v>
      </c>
      <c r="T179" s="246"/>
      <c r="U179" s="3">
        <v>297.98900000000003</v>
      </c>
      <c r="V179" s="3">
        <v>297.98900000000003</v>
      </c>
      <c r="W179" s="3">
        <v>295.00911000000002</v>
      </c>
      <c r="X179" s="3">
        <v>292.02922000000001</v>
      </c>
      <c r="Y179" s="3">
        <v>289.04933</v>
      </c>
      <c r="Z179" s="3">
        <v>286.06944000000004</v>
      </c>
      <c r="AA179" s="3">
        <v>280.10966000000002</v>
      </c>
      <c r="AB179" s="3">
        <v>274.14988000000005</v>
      </c>
      <c r="AC179" s="3">
        <v>268.19010000000003</v>
      </c>
      <c r="AD179" s="3">
        <v>260.74037500000003</v>
      </c>
      <c r="AE179" s="3">
        <v>253.29065000000003</v>
      </c>
      <c r="AF179" s="1" t="s">
        <v>764</v>
      </c>
    </row>
    <row r="180" spans="1:32" x14ac:dyDescent="0.25">
      <c r="A180" s="251" t="s">
        <v>567</v>
      </c>
      <c r="B180" s="1" t="s">
        <v>929</v>
      </c>
      <c r="C180" s="1" t="s">
        <v>568</v>
      </c>
      <c r="D180" s="1">
        <v>48</v>
      </c>
      <c r="E180" s="147" t="s">
        <v>1605</v>
      </c>
      <c r="F180" s="1" t="s">
        <v>466</v>
      </c>
      <c r="G180" s="239">
        <v>59.99</v>
      </c>
      <c r="H180" s="2">
        <v>0</v>
      </c>
      <c r="I180" s="3">
        <v>59.99</v>
      </c>
      <c r="J180" s="3">
        <v>59.99</v>
      </c>
      <c r="K180" s="3">
        <v>59.390100000000004</v>
      </c>
      <c r="L180" s="3">
        <v>58.790199999999999</v>
      </c>
      <c r="M180" s="3">
        <v>58.190300000000001</v>
      </c>
      <c r="N180" s="3">
        <v>57.590400000000002</v>
      </c>
      <c r="O180" s="3">
        <v>56.390599999999999</v>
      </c>
      <c r="P180" s="3">
        <v>55.190800000000003</v>
      </c>
      <c r="Q180" s="3">
        <v>53.991</v>
      </c>
      <c r="R180" s="3">
        <v>52.491250000000001</v>
      </c>
      <c r="S180" s="3">
        <v>50.991500000000002</v>
      </c>
      <c r="T180" s="246"/>
      <c r="U180" s="3">
        <v>66.989000000000004</v>
      </c>
      <c r="V180" s="3">
        <v>66.989000000000004</v>
      </c>
      <c r="W180" s="3">
        <v>66.319110000000009</v>
      </c>
      <c r="X180" s="3">
        <v>65.64922</v>
      </c>
      <c r="Y180" s="3">
        <v>64.979330000000004</v>
      </c>
      <c r="Z180" s="3">
        <v>64.309439999999995</v>
      </c>
      <c r="AA180" s="3">
        <v>62.969659999999998</v>
      </c>
      <c r="AB180" s="3">
        <v>61.629880000000007</v>
      </c>
      <c r="AC180" s="3">
        <v>60.290100000000002</v>
      </c>
      <c r="AD180" s="3">
        <v>58.615375</v>
      </c>
      <c r="AE180" s="3">
        <v>56.940650000000005</v>
      </c>
      <c r="AF180" s="1" t="s">
        <v>809</v>
      </c>
    </row>
    <row r="181" spans="1:32" x14ac:dyDescent="0.25">
      <c r="A181" s="251" t="s">
        <v>569</v>
      </c>
      <c r="B181" s="1" t="s">
        <v>930</v>
      </c>
      <c r="C181" s="1" t="s">
        <v>570</v>
      </c>
      <c r="D181" s="1">
        <v>169</v>
      </c>
      <c r="E181" s="147" t="s">
        <v>1605</v>
      </c>
      <c r="F181" s="1" t="s">
        <v>1595</v>
      </c>
      <c r="G181" s="239">
        <v>179.99</v>
      </c>
      <c r="H181" s="2">
        <v>-5.5558642146785929E-2</v>
      </c>
      <c r="I181" s="3">
        <v>169.99</v>
      </c>
      <c r="J181" s="3">
        <v>169.99</v>
      </c>
      <c r="K181" s="3">
        <v>168.2901</v>
      </c>
      <c r="L181" s="3">
        <v>166.59020000000001</v>
      </c>
      <c r="M181" s="3">
        <v>164.8903</v>
      </c>
      <c r="N181" s="3">
        <v>163.19040000000001</v>
      </c>
      <c r="O181" s="3">
        <v>159.79060000000001</v>
      </c>
      <c r="P181" s="3">
        <v>156.39080000000001</v>
      </c>
      <c r="Q181" s="3">
        <v>152.99100000000001</v>
      </c>
      <c r="R181" s="3">
        <v>148.74125000000001</v>
      </c>
      <c r="S181" s="3">
        <v>144.4915</v>
      </c>
      <c r="T181" s="246"/>
      <c r="U181" s="3">
        <v>187.98900000000003</v>
      </c>
      <c r="V181" s="3">
        <v>187.98900000000003</v>
      </c>
      <c r="W181" s="3">
        <v>186.10911000000004</v>
      </c>
      <c r="X181" s="3">
        <v>184.22922000000003</v>
      </c>
      <c r="Y181" s="3">
        <v>182.34933000000004</v>
      </c>
      <c r="Z181" s="3">
        <v>180.46944000000002</v>
      </c>
      <c r="AA181" s="3">
        <v>176.70966000000001</v>
      </c>
      <c r="AB181" s="3">
        <v>172.94988000000004</v>
      </c>
      <c r="AC181" s="3">
        <v>169.19010000000003</v>
      </c>
      <c r="AD181" s="3">
        <v>164.49037500000003</v>
      </c>
      <c r="AE181" s="3">
        <v>159.79065000000003</v>
      </c>
      <c r="AF181" s="1" t="s">
        <v>764</v>
      </c>
    </row>
    <row r="182" spans="1:32" x14ac:dyDescent="0.25">
      <c r="A182" s="251" t="s">
        <v>571</v>
      </c>
      <c r="B182" s="1" t="s">
        <v>931</v>
      </c>
      <c r="C182" s="1" t="s">
        <v>572</v>
      </c>
      <c r="D182" s="1">
        <v>169</v>
      </c>
      <c r="E182" s="147" t="s">
        <v>1605</v>
      </c>
      <c r="F182" s="1" t="s">
        <v>1595</v>
      </c>
      <c r="G182" s="239">
        <v>164.99</v>
      </c>
      <c r="H182" s="2">
        <v>0</v>
      </c>
      <c r="I182" s="3">
        <v>164.99</v>
      </c>
      <c r="J182" s="3">
        <v>164.99</v>
      </c>
      <c r="K182" s="3">
        <v>163.34010000000001</v>
      </c>
      <c r="L182" s="3">
        <v>161.6902</v>
      </c>
      <c r="M182" s="3">
        <v>160.0403</v>
      </c>
      <c r="N182" s="3">
        <v>158.3904</v>
      </c>
      <c r="O182" s="3">
        <v>155.09059999999999</v>
      </c>
      <c r="P182" s="3">
        <v>151.79080000000002</v>
      </c>
      <c r="Q182" s="3">
        <v>148.49100000000001</v>
      </c>
      <c r="R182" s="3">
        <v>144.36625000000001</v>
      </c>
      <c r="S182" s="3">
        <v>140.2415</v>
      </c>
      <c r="T182" s="246"/>
      <c r="U182" s="3">
        <v>182.48900000000003</v>
      </c>
      <c r="V182" s="3">
        <v>182.48900000000003</v>
      </c>
      <c r="W182" s="3">
        <v>180.66411000000002</v>
      </c>
      <c r="X182" s="3">
        <v>178.83922000000004</v>
      </c>
      <c r="Y182" s="3">
        <v>177.01433000000003</v>
      </c>
      <c r="Z182" s="3">
        <v>175.18944000000002</v>
      </c>
      <c r="AA182" s="3">
        <v>171.53966000000003</v>
      </c>
      <c r="AB182" s="3">
        <v>167.88988000000003</v>
      </c>
      <c r="AC182" s="3">
        <v>164.24010000000004</v>
      </c>
      <c r="AD182" s="3">
        <v>159.67787500000003</v>
      </c>
      <c r="AE182" s="3">
        <v>155.11565000000002</v>
      </c>
      <c r="AF182" s="1" t="s">
        <v>764</v>
      </c>
    </row>
    <row r="183" spans="1:32" x14ac:dyDescent="0.25">
      <c r="A183" s="252" t="s">
        <v>573</v>
      </c>
      <c r="B183" s="9" t="s">
        <v>932</v>
      </c>
      <c r="C183" s="9" t="s">
        <v>574</v>
      </c>
      <c r="D183" s="9">
        <v>34</v>
      </c>
      <c r="E183" s="254" t="s">
        <v>2133</v>
      </c>
      <c r="F183" s="9" t="s">
        <v>466</v>
      </c>
      <c r="G183" s="255">
        <v>34.99</v>
      </c>
      <c r="H183" s="256">
        <v>0</v>
      </c>
      <c r="I183" s="10">
        <v>34.99</v>
      </c>
      <c r="J183" s="10">
        <v>34.99</v>
      </c>
      <c r="K183" s="10">
        <v>34.99</v>
      </c>
      <c r="L183" s="10">
        <v>34.99</v>
      </c>
      <c r="M183" s="10">
        <v>34.99</v>
      </c>
      <c r="N183" s="10">
        <v>34.99</v>
      </c>
      <c r="O183" s="10">
        <v>34.99</v>
      </c>
      <c r="P183" s="10">
        <v>34.99</v>
      </c>
      <c r="Q183" s="10">
        <v>34.99</v>
      </c>
      <c r="R183" s="10">
        <v>34.115250000000003</v>
      </c>
      <c r="S183" s="10">
        <v>33.240499999999997</v>
      </c>
      <c r="T183" s="253"/>
      <c r="U183" s="10">
        <v>39.489000000000004</v>
      </c>
      <c r="V183" s="10">
        <v>39.489000000000004</v>
      </c>
      <c r="W183" s="10">
        <v>39.489000000000004</v>
      </c>
      <c r="X183" s="10">
        <v>39.489000000000004</v>
      </c>
      <c r="Y183" s="10">
        <v>39.489000000000004</v>
      </c>
      <c r="Z183" s="10">
        <v>39.489000000000004</v>
      </c>
      <c r="AA183" s="10">
        <v>39.489000000000004</v>
      </c>
      <c r="AB183" s="10">
        <v>39.489000000000004</v>
      </c>
      <c r="AC183" s="10">
        <v>39.489000000000004</v>
      </c>
      <c r="AD183" s="10">
        <v>38.501775000000002</v>
      </c>
      <c r="AE183" s="10">
        <v>37.51455</v>
      </c>
      <c r="AF183" s="9" t="s">
        <v>809</v>
      </c>
    </row>
    <row r="184" spans="1:32" x14ac:dyDescent="0.25">
      <c r="A184" s="251" t="s">
        <v>1388</v>
      </c>
      <c r="B184" s="1" t="s">
        <v>958</v>
      </c>
      <c r="C184" s="1" t="s">
        <v>1534</v>
      </c>
      <c r="D184" s="1">
        <v>151</v>
      </c>
      <c r="E184" s="147" t="s">
        <v>1605</v>
      </c>
      <c r="F184" s="1" t="s">
        <v>1595</v>
      </c>
      <c r="G184" s="239"/>
      <c r="H184" s="2"/>
      <c r="I184" s="3">
        <v>169.99</v>
      </c>
      <c r="J184" s="3">
        <v>169.99</v>
      </c>
      <c r="K184" s="3">
        <v>168.2901</v>
      </c>
      <c r="L184" s="3">
        <v>166.59020000000001</v>
      </c>
      <c r="M184" s="3">
        <v>164.8903</v>
      </c>
      <c r="N184" s="3">
        <v>163.19040000000001</v>
      </c>
      <c r="O184" s="3">
        <v>159.79060000000001</v>
      </c>
      <c r="P184" s="3">
        <v>156.39080000000001</v>
      </c>
      <c r="Q184" s="3">
        <v>152.99100000000001</v>
      </c>
      <c r="R184" s="3">
        <v>148.74125000000001</v>
      </c>
      <c r="S184" s="3">
        <v>144.4915</v>
      </c>
      <c r="T184" s="246"/>
      <c r="U184" s="3">
        <v>187.989</v>
      </c>
      <c r="V184" s="3">
        <v>187.989</v>
      </c>
      <c r="W184" s="3">
        <v>186.10911000000002</v>
      </c>
      <c r="X184" s="3">
        <v>184.22922</v>
      </c>
      <c r="Y184" s="3">
        <v>182.34933000000001</v>
      </c>
      <c r="Z184" s="3">
        <v>180.46943999999999</v>
      </c>
      <c r="AA184" s="3">
        <v>176.70965999999999</v>
      </c>
      <c r="AB184" s="3">
        <v>172.94988000000001</v>
      </c>
      <c r="AC184" s="3">
        <v>169.1901</v>
      </c>
      <c r="AD184" s="3">
        <v>164.490375</v>
      </c>
      <c r="AE184" s="3">
        <v>159.79065</v>
      </c>
      <c r="AF184" s="1" t="s">
        <v>764</v>
      </c>
    </row>
    <row r="185" spans="1:32" x14ac:dyDescent="0.25">
      <c r="A185" s="251" t="s">
        <v>2248</v>
      </c>
      <c r="B185" s="1" t="s">
        <v>958</v>
      </c>
      <c r="C185" s="1" t="s">
        <v>1535</v>
      </c>
      <c r="D185" s="1">
        <v>151</v>
      </c>
      <c r="E185" s="147" t="s">
        <v>1605</v>
      </c>
      <c r="F185" s="1" t="s">
        <v>1595</v>
      </c>
      <c r="G185" s="239"/>
      <c r="H185" s="2"/>
      <c r="I185" s="3">
        <v>164.99</v>
      </c>
      <c r="J185" s="3">
        <v>164.99</v>
      </c>
      <c r="K185" s="3">
        <v>163.34010000000001</v>
      </c>
      <c r="L185" s="3">
        <v>161.6902</v>
      </c>
      <c r="M185" s="3">
        <v>160.0403</v>
      </c>
      <c r="N185" s="3">
        <v>158.3904</v>
      </c>
      <c r="O185" s="3">
        <v>155.09059999999999</v>
      </c>
      <c r="P185" s="3">
        <v>151.79080000000002</v>
      </c>
      <c r="Q185" s="3">
        <v>148.49100000000001</v>
      </c>
      <c r="R185" s="3">
        <v>144.36625000000001</v>
      </c>
      <c r="S185" s="3">
        <v>140.2415</v>
      </c>
      <c r="T185" s="246"/>
      <c r="U185" s="3">
        <v>182.489</v>
      </c>
      <c r="V185" s="3">
        <v>182.489</v>
      </c>
      <c r="W185" s="3">
        <v>180.66410999999999</v>
      </c>
      <c r="X185" s="3">
        <v>178.83922000000001</v>
      </c>
      <c r="Y185" s="3">
        <v>177.01433</v>
      </c>
      <c r="Z185" s="3">
        <v>175.18943999999999</v>
      </c>
      <c r="AA185" s="3">
        <v>171.53966</v>
      </c>
      <c r="AB185" s="3">
        <v>167.88988000000001</v>
      </c>
      <c r="AC185" s="3">
        <v>164.24010000000001</v>
      </c>
      <c r="AD185" s="3">
        <v>159.677875</v>
      </c>
      <c r="AE185" s="3">
        <v>155.11564999999999</v>
      </c>
      <c r="AF185" s="1" t="s">
        <v>764</v>
      </c>
    </row>
    <row r="186" spans="1:32" x14ac:dyDescent="0.25">
      <c r="A186" s="251" t="s">
        <v>1387</v>
      </c>
      <c r="B186" s="1" t="s">
        <v>958</v>
      </c>
      <c r="C186" s="1" t="s">
        <v>1533</v>
      </c>
      <c r="D186" s="1">
        <v>150</v>
      </c>
      <c r="E186" s="147" t="s">
        <v>1605</v>
      </c>
      <c r="F186" s="1" t="s">
        <v>1595</v>
      </c>
      <c r="G186" s="239"/>
      <c r="H186" s="2"/>
      <c r="I186" s="3">
        <v>169.99</v>
      </c>
      <c r="J186" s="3">
        <v>169.99</v>
      </c>
      <c r="K186" s="3">
        <v>168.2901</v>
      </c>
      <c r="L186" s="3">
        <v>166.59020000000001</v>
      </c>
      <c r="M186" s="3">
        <v>164.8903</v>
      </c>
      <c r="N186" s="3">
        <v>163.19040000000001</v>
      </c>
      <c r="O186" s="3">
        <v>159.79060000000001</v>
      </c>
      <c r="P186" s="3">
        <v>156.39080000000001</v>
      </c>
      <c r="Q186" s="3">
        <v>152.99100000000001</v>
      </c>
      <c r="R186" s="3">
        <v>148.74125000000001</v>
      </c>
      <c r="S186" s="3">
        <v>144.4915</v>
      </c>
      <c r="T186" s="246"/>
      <c r="U186" s="3">
        <v>187.989</v>
      </c>
      <c r="V186" s="3">
        <v>187.989</v>
      </c>
      <c r="W186" s="3">
        <v>186.10911000000002</v>
      </c>
      <c r="X186" s="3">
        <v>184.22922</v>
      </c>
      <c r="Y186" s="3">
        <v>182.34933000000001</v>
      </c>
      <c r="Z186" s="3">
        <v>180.46943999999999</v>
      </c>
      <c r="AA186" s="3">
        <v>176.70965999999999</v>
      </c>
      <c r="AB186" s="3">
        <v>172.94988000000001</v>
      </c>
      <c r="AC186" s="3">
        <v>169.1901</v>
      </c>
      <c r="AD186" s="3">
        <v>164.490375</v>
      </c>
      <c r="AE186" s="3">
        <v>159.79065</v>
      </c>
      <c r="AF186" s="1" t="s">
        <v>764</v>
      </c>
    </row>
    <row r="187" spans="1:32" x14ac:dyDescent="0.25">
      <c r="A187" s="251" t="s">
        <v>1386</v>
      </c>
      <c r="B187" s="1" t="s">
        <v>958</v>
      </c>
      <c r="C187" s="1" t="s">
        <v>1532</v>
      </c>
      <c r="D187" s="1">
        <v>150</v>
      </c>
      <c r="E187" s="147" t="s">
        <v>1605</v>
      </c>
      <c r="F187" s="1" t="s">
        <v>1595</v>
      </c>
      <c r="G187" s="239"/>
      <c r="H187" s="2"/>
      <c r="I187" s="3">
        <v>164.99</v>
      </c>
      <c r="J187" s="3">
        <v>164.99</v>
      </c>
      <c r="K187" s="3">
        <v>163.34010000000001</v>
      </c>
      <c r="L187" s="3">
        <v>161.6902</v>
      </c>
      <c r="M187" s="3">
        <v>160.0403</v>
      </c>
      <c r="N187" s="3">
        <v>158.3904</v>
      </c>
      <c r="O187" s="3">
        <v>155.09059999999999</v>
      </c>
      <c r="P187" s="3">
        <v>151.79080000000002</v>
      </c>
      <c r="Q187" s="3">
        <v>148.49100000000001</v>
      </c>
      <c r="R187" s="3">
        <v>144.36625000000001</v>
      </c>
      <c r="S187" s="3">
        <v>140.2415</v>
      </c>
      <c r="T187" s="246"/>
      <c r="U187" s="3">
        <v>182.489</v>
      </c>
      <c r="V187" s="3">
        <v>182.489</v>
      </c>
      <c r="W187" s="3">
        <v>180.66410999999999</v>
      </c>
      <c r="X187" s="3">
        <v>178.83922000000001</v>
      </c>
      <c r="Y187" s="3">
        <v>177.01433</v>
      </c>
      <c r="Z187" s="3">
        <v>175.18943999999999</v>
      </c>
      <c r="AA187" s="3">
        <v>171.53966</v>
      </c>
      <c r="AB187" s="3">
        <v>167.88988000000001</v>
      </c>
      <c r="AC187" s="3">
        <v>164.24010000000001</v>
      </c>
      <c r="AD187" s="3">
        <v>159.677875</v>
      </c>
      <c r="AE187" s="3">
        <v>155.11564999999999</v>
      </c>
      <c r="AF187" s="1" t="s">
        <v>764</v>
      </c>
    </row>
    <row r="188" spans="1:32" x14ac:dyDescent="0.25">
      <c r="A188" s="251" t="s">
        <v>1412</v>
      </c>
      <c r="B188" s="1" t="s">
        <v>958</v>
      </c>
      <c r="C188" s="1" t="s">
        <v>1566</v>
      </c>
      <c r="D188" s="1">
        <v>193</v>
      </c>
      <c r="E188" s="147" t="s">
        <v>1605</v>
      </c>
      <c r="F188" s="1" t="s">
        <v>1596</v>
      </c>
      <c r="G188" s="239"/>
      <c r="H188" s="2"/>
      <c r="I188" s="3">
        <v>99.99</v>
      </c>
      <c r="J188" s="3">
        <v>99.99</v>
      </c>
      <c r="K188" s="3">
        <v>98.990099999999998</v>
      </c>
      <c r="L188" s="3">
        <v>97.990199999999987</v>
      </c>
      <c r="M188" s="3">
        <v>96.990299999999991</v>
      </c>
      <c r="N188" s="3">
        <v>95.990399999999994</v>
      </c>
      <c r="O188" s="3">
        <v>93.990599999999986</v>
      </c>
      <c r="P188" s="3">
        <v>91.990799999999993</v>
      </c>
      <c r="Q188" s="3">
        <v>89.991</v>
      </c>
      <c r="R188" s="3">
        <v>87.491249999999994</v>
      </c>
      <c r="S188" s="3">
        <v>84.991499999999988</v>
      </c>
      <c r="T188" s="246"/>
      <c r="U188" s="3">
        <v>110.98899999999999</v>
      </c>
      <c r="V188" s="3">
        <v>110.98899999999999</v>
      </c>
      <c r="W188" s="3">
        <v>109.87910999999998</v>
      </c>
      <c r="X188" s="3">
        <v>108.76921999999999</v>
      </c>
      <c r="Y188" s="3">
        <v>107.65932999999998</v>
      </c>
      <c r="Z188" s="3">
        <v>106.54943999999999</v>
      </c>
      <c r="AA188" s="3">
        <v>104.32965999999999</v>
      </c>
      <c r="AB188" s="3">
        <v>102.10987999999999</v>
      </c>
      <c r="AC188" s="3">
        <v>99.89009999999999</v>
      </c>
      <c r="AD188" s="3">
        <v>97.115374999999986</v>
      </c>
      <c r="AE188" s="3">
        <v>94.340649999999982</v>
      </c>
      <c r="AF188" s="1" t="s">
        <v>764</v>
      </c>
    </row>
    <row r="189" spans="1:32" x14ac:dyDescent="0.25">
      <c r="A189" s="251" t="s">
        <v>1411</v>
      </c>
      <c r="B189" s="1" t="s">
        <v>958</v>
      </c>
      <c r="C189" s="1" t="s">
        <v>1565</v>
      </c>
      <c r="D189" s="1">
        <v>193</v>
      </c>
      <c r="E189" s="147" t="s">
        <v>1605</v>
      </c>
      <c r="F189" s="1" t="s">
        <v>1596</v>
      </c>
      <c r="G189" s="239"/>
      <c r="H189" s="2"/>
      <c r="I189" s="3">
        <v>99.99</v>
      </c>
      <c r="J189" s="3">
        <v>99.99</v>
      </c>
      <c r="K189" s="3">
        <v>98.990099999999998</v>
      </c>
      <c r="L189" s="3">
        <v>97.990199999999987</v>
      </c>
      <c r="M189" s="3">
        <v>96.990299999999991</v>
      </c>
      <c r="N189" s="3">
        <v>95.990399999999994</v>
      </c>
      <c r="O189" s="3">
        <v>93.990599999999986</v>
      </c>
      <c r="P189" s="3">
        <v>91.990799999999993</v>
      </c>
      <c r="Q189" s="3">
        <v>89.991</v>
      </c>
      <c r="R189" s="3">
        <v>87.491249999999994</v>
      </c>
      <c r="S189" s="3">
        <v>84.991499999999988</v>
      </c>
      <c r="T189" s="246"/>
      <c r="U189" s="3">
        <v>110.98899999999999</v>
      </c>
      <c r="V189" s="3">
        <v>110.98899999999999</v>
      </c>
      <c r="W189" s="3">
        <v>109.87910999999998</v>
      </c>
      <c r="X189" s="3">
        <v>108.76921999999999</v>
      </c>
      <c r="Y189" s="3">
        <v>107.65932999999998</v>
      </c>
      <c r="Z189" s="3">
        <v>106.54943999999999</v>
      </c>
      <c r="AA189" s="3">
        <v>104.32965999999999</v>
      </c>
      <c r="AB189" s="3">
        <v>102.10987999999999</v>
      </c>
      <c r="AC189" s="3">
        <v>99.89009999999999</v>
      </c>
      <c r="AD189" s="3">
        <v>97.115374999999986</v>
      </c>
      <c r="AE189" s="3">
        <v>94.340649999999982</v>
      </c>
      <c r="AF189" s="1" t="s">
        <v>764</v>
      </c>
    </row>
    <row r="190" spans="1:32" x14ac:dyDescent="0.25">
      <c r="A190" s="251" t="s">
        <v>1365</v>
      </c>
      <c r="B190" s="1" t="s">
        <v>1597</v>
      </c>
      <c r="C190" s="1" t="s">
        <v>1511</v>
      </c>
      <c r="D190" s="1">
        <v>128</v>
      </c>
      <c r="E190" s="138" t="s">
        <v>2295</v>
      </c>
      <c r="F190" s="1" t="s">
        <v>1595</v>
      </c>
      <c r="G190" s="239"/>
      <c r="H190" s="2"/>
      <c r="I190" s="10">
        <v>99</v>
      </c>
      <c r="J190" s="10">
        <v>99</v>
      </c>
      <c r="K190" s="10">
        <v>99</v>
      </c>
      <c r="L190" s="10">
        <v>99</v>
      </c>
      <c r="M190" s="10">
        <v>99</v>
      </c>
      <c r="N190" s="10">
        <v>99</v>
      </c>
      <c r="O190" s="10">
        <v>99</v>
      </c>
      <c r="P190" s="10">
        <v>99</v>
      </c>
      <c r="Q190" s="10">
        <v>99</v>
      </c>
      <c r="R190" s="10">
        <f>I190*0.975</f>
        <v>96.524999999999991</v>
      </c>
      <c r="S190" s="10">
        <f>I190*0.95</f>
        <v>94.05</v>
      </c>
      <c r="T190" s="246"/>
      <c r="U190" s="10">
        <v>99</v>
      </c>
      <c r="V190" s="10">
        <v>99</v>
      </c>
      <c r="W190" s="10">
        <v>99</v>
      </c>
      <c r="X190" s="10">
        <v>99</v>
      </c>
      <c r="Y190" s="10">
        <v>99</v>
      </c>
      <c r="Z190" s="10">
        <v>99</v>
      </c>
      <c r="AA190" s="10">
        <v>99</v>
      </c>
      <c r="AB190" s="10">
        <v>99</v>
      </c>
      <c r="AC190" s="10">
        <v>99</v>
      </c>
      <c r="AD190" s="10">
        <f>U190*0.975</f>
        <v>96.524999999999991</v>
      </c>
      <c r="AE190" s="10">
        <f>U190*0.95</f>
        <v>94.05</v>
      </c>
      <c r="AF190" s="1" t="s">
        <v>764</v>
      </c>
    </row>
    <row r="191" spans="1:32" x14ac:dyDescent="0.25">
      <c r="A191" s="251" t="s">
        <v>1345</v>
      </c>
      <c r="B191" s="1" t="s">
        <v>1597</v>
      </c>
      <c r="C191" s="1" t="s">
        <v>1491</v>
      </c>
      <c r="D191" s="1">
        <v>95</v>
      </c>
      <c r="E191" s="138" t="s">
        <v>2295</v>
      </c>
      <c r="F191" s="1" t="s">
        <v>438</v>
      </c>
      <c r="G191" s="239"/>
      <c r="H191" s="2"/>
      <c r="I191" s="10">
        <v>75</v>
      </c>
      <c r="J191" s="10">
        <v>75</v>
      </c>
      <c r="K191" s="10">
        <v>75</v>
      </c>
      <c r="L191" s="10">
        <v>75</v>
      </c>
      <c r="M191" s="10">
        <v>75</v>
      </c>
      <c r="N191" s="10">
        <v>75</v>
      </c>
      <c r="O191" s="10">
        <v>75</v>
      </c>
      <c r="P191" s="10">
        <v>75</v>
      </c>
      <c r="Q191" s="10">
        <v>75</v>
      </c>
      <c r="R191" s="10">
        <f>I191*0.975</f>
        <v>73.125</v>
      </c>
      <c r="S191" s="10">
        <f>I191*0.95</f>
        <v>71.25</v>
      </c>
      <c r="T191" s="246"/>
      <c r="U191" s="10">
        <v>75</v>
      </c>
      <c r="V191" s="10">
        <v>75</v>
      </c>
      <c r="W191" s="10">
        <v>75</v>
      </c>
      <c r="X191" s="10">
        <v>75</v>
      </c>
      <c r="Y191" s="10">
        <v>75</v>
      </c>
      <c r="Z191" s="10">
        <v>75</v>
      </c>
      <c r="AA191" s="10">
        <v>75</v>
      </c>
      <c r="AB191" s="10">
        <v>75</v>
      </c>
      <c r="AC191" s="10">
        <v>75</v>
      </c>
      <c r="AD191" s="10">
        <f>U191*0.975</f>
        <v>73.125</v>
      </c>
      <c r="AE191" s="10">
        <f>U191*0.95</f>
        <v>71.25</v>
      </c>
      <c r="AF191" s="1" t="s">
        <v>764</v>
      </c>
    </row>
    <row r="192" spans="1:32" x14ac:dyDescent="0.25">
      <c r="A192" s="251" t="s">
        <v>1344</v>
      </c>
      <c r="B192" s="1" t="s">
        <v>1597</v>
      </c>
      <c r="C192" s="1" t="s">
        <v>1490</v>
      </c>
      <c r="D192" s="1">
        <v>94</v>
      </c>
      <c r="E192" s="138" t="s">
        <v>2295</v>
      </c>
      <c r="F192" s="1" t="s">
        <v>438</v>
      </c>
      <c r="G192" s="239"/>
      <c r="H192" s="2"/>
      <c r="I192" s="10">
        <v>75</v>
      </c>
      <c r="J192" s="10">
        <v>75</v>
      </c>
      <c r="K192" s="10">
        <v>75</v>
      </c>
      <c r="L192" s="10">
        <v>75</v>
      </c>
      <c r="M192" s="10">
        <v>75</v>
      </c>
      <c r="N192" s="10">
        <v>75</v>
      </c>
      <c r="O192" s="10">
        <v>75</v>
      </c>
      <c r="P192" s="10">
        <v>75</v>
      </c>
      <c r="Q192" s="10">
        <v>75</v>
      </c>
      <c r="R192" s="10">
        <f>I192*0.975</f>
        <v>73.125</v>
      </c>
      <c r="S192" s="10">
        <f>I192*0.95</f>
        <v>71.25</v>
      </c>
      <c r="T192" s="246"/>
      <c r="U192" s="10">
        <v>75</v>
      </c>
      <c r="V192" s="10">
        <v>75</v>
      </c>
      <c r="W192" s="10">
        <v>75</v>
      </c>
      <c r="X192" s="10">
        <v>75</v>
      </c>
      <c r="Y192" s="10">
        <v>75</v>
      </c>
      <c r="Z192" s="10">
        <v>75</v>
      </c>
      <c r="AA192" s="10">
        <v>75</v>
      </c>
      <c r="AB192" s="10">
        <v>75</v>
      </c>
      <c r="AC192" s="10">
        <v>75</v>
      </c>
      <c r="AD192" s="10">
        <f>U192*0.975</f>
        <v>73.125</v>
      </c>
      <c r="AE192" s="10">
        <f>U192*0.95</f>
        <v>71.25</v>
      </c>
      <c r="AF192" s="1" t="s">
        <v>764</v>
      </c>
    </row>
    <row r="193" spans="1:32" x14ac:dyDescent="0.25">
      <c r="A193" s="251" t="s">
        <v>1432</v>
      </c>
      <c r="B193" s="1" t="s">
        <v>958</v>
      </c>
      <c r="C193" s="1" t="s">
        <v>1592</v>
      </c>
      <c r="D193" s="1">
        <v>233</v>
      </c>
      <c r="E193" s="147" t="s">
        <v>1605</v>
      </c>
      <c r="F193" s="1" t="s">
        <v>451</v>
      </c>
      <c r="G193" s="239"/>
      <c r="H193" s="2"/>
      <c r="I193" s="3">
        <v>419.99</v>
      </c>
      <c r="J193" s="3">
        <v>419.99</v>
      </c>
      <c r="K193" s="3">
        <v>415.7901</v>
      </c>
      <c r="L193" s="3">
        <v>411.59019999999998</v>
      </c>
      <c r="M193" s="3">
        <v>407.39030000000002</v>
      </c>
      <c r="N193" s="3">
        <v>403.19040000000001</v>
      </c>
      <c r="O193" s="3">
        <v>394.79059999999998</v>
      </c>
      <c r="P193" s="3">
        <v>386.39080000000001</v>
      </c>
      <c r="Q193" s="3">
        <v>377.99100000000004</v>
      </c>
      <c r="R193" s="3">
        <v>367.49125000000004</v>
      </c>
      <c r="S193" s="3">
        <v>356.99149999999997</v>
      </c>
      <c r="T193" s="246"/>
      <c r="U193" s="3">
        <v>462.98900000000003</v>
      </c>
      <c r="V193" s="3">
        <v>462.98900000000003</v>
      </c>
      <c r="W193" s="3">
        <v>458.35911000000004</v>
      </c>
      <c r="X193" s="3">
        <v>453.72922</v>
      </c>
      <c r="Y193" s="3">
        <v>449.09933000000001</v>
      </c>
      <c r="Z193" s="3">
        <v>444.46944000000002</v>
      </c>
      <c r="AA193" s="3">
        <v>435.20965999999999</v>
      </c>
      <c r="AB193" s="3">
        <v>425.94988000000006</v>
      </c>
      <c r="AC193" s="3">
        <v>416.69010000000003</v>
      </c>
      <c r="AD193" s="3">
        <v>405.11537500000003</v>
      </c>
      <c r="AE193" s="3">
        <v>393.54065000000003</v>
      </c>
      <c r="AF193" s="1" t="s">
        <v>764</v>
      </c>
    </row>
    <row r="194" spans="1:32" x14ac:dyDescent="0.25">
      <c r="A194" s="251" t="s">
        <v>1431</v>
      </c>
      <c r="B194" s="1" t="s">
        <v>958</v>
      </c>
      <c r="C194" s="1" t="s">
        <v>1591</v>
      </c>
      <c r="D194" s="1">
        <v>232</v>
      </c>
      <c r="E194" s="147" t="s">
        <v>1605</v>
      </c>
      <c r="F194" s="1" t="s">
        <v>451</v>
      </c>
      <c r="G194" s="239"/>
      <c r="H194" s="2"/>
      <c r="I194" s="3">
        <v>419.99</v>
      </c>
      <c r="J194" s="3">
        <v>419.99</v>
      </c>
      <c r="K194" s="3">
        <v>415.7901</v>
      </c>
      <c r="L194" s="3">
        <v>411.59019999999998</v>
      </c>
      <c r="M194" s="3">
        <v>407.39030000000002</v>
      </c>
      <c r="N194" s="3">
        <v>403.19040000000001</v>
      </c>
      <c r="O194" s="3">
        <v>394.79059999999998</v>
      </c>
      <c r="P194" s="3">
        <v>386.39080000000001</v>
      </c>
      <c r="Q194" s="3">
        <v>377.99100000000004</v>
      </c>
      <c r="R194" s="3">
        <v>367.49125000000004</v>
      </c>
      <c r="S194" s="3">
        <v>356.99149999999997</v>
      </c>
      <c r="T194" s="246"/>
      <c r="U194" s="3">
        <v>462.98900000000003</v>
      </c>
      <c r="V194" s="3">
        <v>462.98900000000003</v>
      </c>
      <c r="W194" s="3">
        <v>458.35911000000004</v>
      </c>
      <c r="X194" s="3">
        <v>453.72922</v>
      </c>
      <c r="Y194" s="3">
        <v>449.09933000000001</v>
      </c>
      <c r="Z194" s="3">
        <v>444.46944000000002</v>
      </c>
      <c r="AA194" s="3">
        <v>435.20965999999999</v>
      </c>
      <c r="AB194" s="3">
        <v>425.94988000000006</v>
      </c>
      <c r="AC194" s="3">
        <v>416.69010000000003</v>
      </c>
      <c r="AD194" s="3">
        <v>405.11537500000003</v>
      </c>
      <c r="AE194" s="3">
        <v>393.54065000000003</v>
      </c>
      <c r="AF194" s="1" t="s">
        <v>764</v>
      </c>
    </row>
    <row r="195" spans="1:32" x14ac:dyDescent="0.25">
      <c r="A195" s="251" t="s">
        <v>1433</v>
      </c>
      <c r="B195" s="1" t="s">
        <v>958</v>
      </c>
      <c r="C195" s="1" t="s">
        <v>1593</v>
      </c>
      <c r="D195" s="1">
        <v>234</v>
      </c>
      <c r="E195" s="147" t="s">
        <v>1605</v>
      </c>
      <c r="F195" s="1" t="s">
        <v>451</v>
      </c>
      <c r="G195" s="239"/>
      <c r="H195" s="2"/>
      <c r="I195" s="3">
        <v>479.99</v>
      </c>
      <c r="J195" s="3">
        <v>479.99</v>
      </c>
      <c r="K195" s="3">
        <v>475.19010000000003</v>
      </c>
      <c r="L195" s="3">
        <v>470.39019999999999</v>
      </c>
      <c r="M195" s="3">
        <v>465.59030000000001</v>
      </c>
      <c r="N195" s="3">
        <v>460.79039999999998</v>
      </c>
      <c r="O195" s="3">
        <v>451.19059999999996</v>
      </c>
      <c r="P195" s="3">
        <v>441.5908</v>
      </c>
      <c r="Q195" s="3">
        <v>431.99100000000004</v>
      </c>
      <c r="R195" s="3">
        <v>419.99125000000004</v>
      </c>
      <c r="S195" s="3">
        <v>407.99149999999997</v>
      </c>
      <c r="T195" s="246"/>
      <c r="U195" s="3">
        <v>528.98900000000003</v>
      </c>
      <c r="V195" s="3">
        <v>528.98900000000003</v>
      </c>
      <c r="W195" s="3">
        <v>523.69911000000002</v>
      </c>
      <c r="X195" s="3">
        <v>518.40922</v>
      </c>
      <c r="Y195" s="3">
        <v>513.11932999999999</v>
      </c>
      <c r="Z195" s="3">
        <v>507.82944000000003</v>
      </c>
      <c r="AA195" s="3">
        <v>497.24966000000001</v>
      </c>
      <c r="AB195" s="3">
        <v>486.66988000000003</v>
      </c>
      <c r="AC195" s="3">
        <v>476.09010000000006</v>
      </c>
      <c r="AD195" s="3">
        <v>462.86537500000003</v>
      </c>
      <c r="AE195" s="3">
        <v>449.64064999999999</v>
      </c>
      <c r="AF195" s="1" t="s">
        <v>764</v>
      </c>
    </row>
    <row r="196" spans="1:32" x14ac:dyDescent="0.25">
      <c r="A196" s="251" t="s">
        <v>1328</v>
      </c>
      <c r="B196" s="1" t="s">
        <v>1597</v>
      </c>
      <c r="C196" s="1" t="s">
        <v>1472</v>
      </c>
      <c r="D196" s="1">
        <v>64</v>
      </c>
      <c r="E196" s="138" t="s">
        <v>2295</v>
      </c>
      <c r="F196" s="1" t="s">
        <v>438</v>
      </c>
      <c r="G196" s="239"/>
      <c r="H196" s="2"/>
      <c r="I196" s="10">
        <v>75</v>
      </c>
      <c r="J196" s="10">
        <v>75</v>
      </c>
      <c r="K196" s="10">
        <v>75</v>
      </c>
      <c r="L196" s="10">
        <v>75</v>
      </c>
      <c r="M196" s="10">
        <v>75</v>
      </c>
      <c r="N196" s="10">
        <v>75</v>
      </c>
      <c r="O196" s="10">
        <v>75</v>
      </c>
      <c r="P196" s="10">
        <v>75</v>
      </c>
      <c r="Q196" s="10">
        <v>75</v>
      </c>
      <c r="R196" s="10">
        <f>I196*0.975</f>
        <v>73.125</v>
      </c>
      <c r="S196" s="10">
        <f>I196*0.95</f>
        <v>71.25</v>
      </c>
      <c r="T196" s="246"/>
      <c r="U196" s="10">
        <v>75</v>
      </c>
      <c r="V196" s="10">
        <v>75</v>
      </c>
      <c r="W196" s="10">
        <v>75</v>
      </c>
      <c r="X196" s="10">
        <v>75</v>
      </c>
      <c r="Y196" s="10">
        <v>75</v>
      </c>
      <c r="Z196" s="10">
        <v>75</v>
      </c>
      <c r="AA196" s="10">
        <v>75</v>
      </c>
      <c r="AB196" s="10">
        <v>75</v>
      </c>
      <c r="AC196" s="10">
        <v>75</v>
      </c>
      <c r="AD196" s="10">
        <f>U196*0.975</f>
        <v>73.125</v>
      </c>
      <c r="AE196" s="10">
        <f>U196*0.95</f>
        <v>71.25</v>
      </c>
      <c r="AF196" s="1" t="s">
        <v>764</v>
      </c>
    </row>
    <row r="197" spans="1:32" x14ac:dyDescent="0.25">
      <c r="A197" s="251" t="s">
        <v>1366</v>
      </c>
      <c r="B197" s="1" t="s">
        <v>958</v>
      </c>
      <c r="C197" s="1" t="s">
        <v>1512</v>
      </c>
      <c r="D197" s="1">
        <v>129</v>
      </c>
      <c r="E197" s="147" t="s">
        <v>1605</v>
      </c>
      <c r="F197" s="1" t="s">
        <v>1595</v>
      </c>
      <c r="G197" s="239"/>
      <c r="H197" s="2"/>
      <c r="I197" s="3">
        <v>189.99</v>
      </c>
      <c r="J197" s="3">
        <v>189.99</v>
      </c>
      <c r="K197" s="3">
        <v>188.09010000000001</v>
      </c>
      <c r="L197" s="3">
        <v>186.1902</v>
      </c>
      <c r="M197" s="3">
        <v>184.2903</v>
      </c>
      <c r="N197" s="3">
        <v>182.3904</v>
      </c>
      <c r="O197" s="3">
        <v>178.59059999999999</v>
      </c>
      <c r="P197" s="3">
        <v>174.79080000000002</v>
      </c>
      <c r="Q197" s="3">
        <v>170.99100000000001</v>
      </c>
      <c r="R197" s="3">
        <v>166.24125000000001</v>
      </c>
      <c r="S197" s="3">
        <v>161.4915</v>
      </c>
      <c r="T197" s="246"/>
      <c r="U197" s="3">
        <v>209.989</v>
      </c>
      <c r="V197" s="3">
        <v>209.989</v>
      </c>
      <c r="W197" s="3">
        <v>207.88911000000002</v>
      </c>
      <c r="X197" s="3">
        <v>205.78922</v>
      </c>
      <c r="Y197" s="3">
        <v>203.68933000000001</v>
      </c>
      <c r="Z197" s="3">
        <v>201.58944</v>
      </c>
      <c r="AA197" s="3">
        <v>197.38965999999999</v>
      </c>
      <c r="AB197" s="3">
        <v>193.18988000000002</v>
      </c>
      <c r="AC197" s="3">
        <v>188.99010000000001</v>
      </c>
      <c r="AD197" s="3">
        <v>183.740375</v>
      </c>
      <c r="AE197" s="3">
        <v>178.49064999999999</v>
      </c>
      <c r="AF197" s="1" t="s">
        <v>764</v>
      </c>
    </row>
    <row r="198" spans="1:32" x14ac:dyDescent="0.25">
      <c r="A198" s="251" t="s">
        <v>1355</v>
      </c>
      <c r="B198" s="1" t="s">
        <v>958</v>
      </c>
      <c r="C198" s="1" t="s">
        <v>1501</v>
      </c>
      <c r="D198" s="1">
        <v>105</v>
      </c>
      <c r="E198" s="147" t="s">
        <v>1605</v>
      </c>
      <c r="F198" s="1" t="s">
        <v>438</v>
      </c>
      <c r="G198" s="239"/>
      <c r="H198" s="2"/>
      <c r="I198" s="3">
        <v>119.99</v>
      </c>
      <c r="J198" s="3">
        <v>119.99</v>
      </c>
      <c r="K198" s="3">
        <v>118.7901</v>
      </c>
      <c r="L198" s="3">
        <v>117.5902</v>
      </c>
      <c r="M198" s="3">
        <v>116.3903</v>
      </c>
      <c r="N198" s="3">
        <v>115.1904</v>
      </c>
      <c r="O198" s="3">
        <v>112.79059999999998</v>
      </c>
      <c r="P198" s="3">
        <v>110.3908</v>
      </c>
      <c r="Q198" s="3">
        <v>107.991</v>
      </c>
      <c r="R198" s="3">
        <v>104.99124999999999</v>
      </c>
      <c r="S198" s="3">
        <v>101.99149999999999</v>
      </c>
      <c r="T198" s="246"/>
      <c r="U198" s="3">
        <v>132.989</v>
      </c>
      <c r="V198" s="3">
        <v>132.989</v>
      </c>
      <c r="W198" s="3">
        <v>131.65911</v>
      </c>
      <c r="X198" s="3">
        <v>130.32921999999999</v>
      </c>
      <c r="Y198" s="3">
        <v>128.99933000000001</v>
      </c>
      <c r="Z198" s="3">
        <v>127.66943999999999</v>
      </c>
      <c r="AA198" s="3">
        <v>125.00966</v>
      </c>
      <c r="AB198" s="3">
        <v>122.34988000000001</v>
      </c>
      <c r="AC198" s="3">
        <v>119.6901</v>
      </c>
      <c r="AD198" s="3">
        <v>116.365375</v>
      </c>
      <c r="AE198" s="3">
        <v>113.04065</v>
      </c>
      <c r="AF198" s="1" t="s">
        <v>764</v>
      </c>
    </row>
    <row r="199" spans="1:32" x14ac:dyDescent="0.25">
      <c r="A199" s="251" t="s">
        <v>1354</v>
      </c>
      <c r="B199" s="1" t="s">
        <v>958</v>
      </c>
      <c r="C199" s="1" t="s">
        <v>1500</v>
      </c>
      <c r="D199" s="1">
        <v>104</v>
      </c>
      <c r="E199" s="147" t="s">
        <v>1605</v>
      </c>
      <c r="F199" s="1" t="s">
        <v>438</v>
      </c>
      <c r="G199" s="239"/>
      <c r="H199" s="2"/>
      <c r="I199" s="3">
        <v>119.99</v>
      </c>
      <c r="J199" s="3">
        <v>119.99</v>
      </c>
      <c r="K199" s="3">
        <v>118.7901</v>
      </c>
      <c r="L199" s="3">
        <v>117.5902</v>
      </c>
      <c r="M199" s="3">
        <v>116.3903</v>
      </c>
      <c r="N199" s="3">
        <v>115.1904</v>
      </c>
      <c r="O199" s="3">
        <v>112.79059999999998</v>
      </c>
      <c r="P199" s="3">
        <v>110.3908</v>
      </c>
      <c r="Q199" s="3">
        <v>107.991</v>
      </c>
      <c r="R199" s="3">
        <v>104.99124999999999</v>
      </c>
      <c r="S199" s="3">
        <v>101.99149999999999</v>
      </c>
      <c r="T199" s="246"/>
      <c r="U199" s="3">
        <v>132.989</v>
      </c>
      <c r="V199" s="3">
        <v>132.989</v>
      </c>
      <c r="W199" s="3">
        <v>131.65911</v>
      </c>
      <c r="X199" s="3">
        <v>130.32921999999999</v>
      </c>
      <c r="Y199" s="3">
        <v>128.99933000000001</v>
      </c>
      <c r="Z199" s="3">
        <v>127.66943999999999</v>
      </c>
      <c r="AA199" s="3">
        <v>125.00966</v>
      </c>
      <c r="AB199" s="3">
        <v>122.34988000000001</v>
      </c>
      <c r="AC199" s="3">
        <v>119.6901</v>
      </c>
      <c r="AD199" s="3">
        <v>116.365375</v>
      </c>
      <c r="AE199" s="3">
        <v>113.04065</v>
      </c>
      <c r="AF199" s="1" t="s">
        <v>764</v>
      </c>
    </row>
    <row r="200" spans="1:32" x14ac:dyDescent="0.25">
      <c r="A200" s="251" t="s">
        <v>1337</v>
      </c>
      <c r="B200" s="1" t="s">
        <v>1597</v>
      </c>
      <c r="C200" s="1" t="s">
        <v>1480</v>
      </c>
      <c r="D200" s="1">
        <v>79</v>
      </c>
      <c r="E200" s="138" t="s">
        <v>2295</v>
      </c>
      <c r="F200" s="1" t="s">
        <v>438</v>
      </c>
      <c r="G200" s="239"/>
      <c r="H200" s="2"/>
      <c r="I200" s="10">
        <v>75</v>
      </c>
      <c r="J200" s="10">
        <v>75</v>
      </c>
      <c r="K200" s="10">
        <v>75</v>
      </c>
      <c r="L200" s="10">
        <v>75</v>
      </c>
      <c r="M200" s="10">
        <v>75</v>
      </c>
      <c r="N200" s="10">
        <v>75</v>
      </c>
      <c r="O200" s="10">
        <v>75</v>
      </c>
      <c r="P200" s="10">
        <v>75</v>
      </c>
      <c r="Q200" s="10">
        <v>75</v>
      </c>
      <c r="R200" s="10">
        <f>I200*0.975</f>
        <v>73.125</v>
      </c>
      <c r="S200" s="10">
        <f>I200*0.95</f>
        <v>71.25</v>
      </c>
      <c r="T200" s="246"/>
      <c r="U200" s="10">
        <v>75</v>
      </c>
      <c r="V200" s="10">
        <v>75</v>
      </c>
      <c r="W200" s="10">
        <v>75</v>
      </c>
      <c r="X200" s="10">
        <v>75</v>
      </c>
      <c r="Y200" s="10">
        <v>75</v>
      </c>
      <c r="Z200" s="10">
        <v>75</v>
      </c>
      <c r="AA200" s="10">
        <v>75</v>
      </c>
      <c r="AB200" s="10">
        <v>75</v>
      </c>
      <c r="AC200" s="10">
        <v>75</v>
      </c>
      <c r="AD200" s="10">
        <f>U200*0.975</f>
        <v>73.125</v>
      </c>
      <c r="AE200" s="10">
        <f>U200*0.95</f>
        <v>71.25</v>
      </c>
      <c r="AF200" s="1" t="s">
        <v>764</v>
      </c>
    </row>
    <row r="201" spans="1:32" ht="11.1" customHeight="1" x14ac:dyDescent="0.25">
      <c r="A201" s="251" t="s">
        <v>1392</v>
      </c>
      <c r="B201" s="1" t="s">
        <v>958</v>
      </c>
      <c r="C201" s="1" t="s">
        <v>1539</v>
      </c>
      <c r="D201" s="1">
        <v>153</v>
      </c>
      <c r="E201" s="147" t="s">
        <v>1605</v>
      </c>
      <c r="F201" s="1" t="s">
        <v>1595</v>
      </c>
      <c r="G201" s="239"/>
      <c r="H201" s="2"/>
      <c r="I201" s="3">
        <v>169.99</v>
      </c>
      <c r="J201" s="3">
        <v>169.99</v>
      </c>
      <c r="K201" s="3">
        <v>168.2901</v>
      </c>
      <c r="L201" s="3">
        <v>166.59020000000001</v>
      </c>
      <c r="M201" s="3">
        <v>164.8903</v>
      </c>
      <c r="N201" s="3">
        <v>163.19040000000001</v>
      </c>
      <c r="O201" s="3">
        <v>159.79060000000001</v>
      </c>
      <c r="P201" s="3">
        <v>156.39080000000001</v>
      </c>
      <c r="Q201" s="3">
        <v>152.99100000000001</v>
      </c>
      <c r="R201" s="3">
        <v>148.74125000000001</v>
      </c>
      <c r="S201" s="3">
        <v>144.4915</v>
      </c>
      <c r="T201" s="246"/>
      <c r="U201" s="3">
        <v>187.989</v>
      </c>
      <c r="V201" s="3">
        <v>187.989</v>
      </c>
      <c r="W201" s="3">
        <v>186.10911000000002</v>
      </c>
      <c r="X201" s="3">
        <v>184.22922</v>
      </c>
      <c r="Y201" s="3">
        <v>182.34933000000001</v>
      </c>
      <c r="Z201" s="3">
        <v>180.46943999999999</v>
      </c>
      <c r="AA201" s="3">
        <v>176.70965999999999</v>
      </c>
      <c r="AB201" s="3">
        <v>172.94988000000001</v>
      </c>
      <c r="AC201" s="3">
        <v>169.1901</v>
      </c>
      <c r="AD201" s="3">
        <v>164.490375</v>
      </c>
      <c r="AE201" s="3">
        <v>159.79065</v>
      </c>
      <c r="AF201" s="1" t="s">
        <v>764</v>
      </c>
    </row>
    <row r="202" spans="1:32" ht="11.1" customHeight="1" x14ac:dyDescent="0.25">
      <c r="A202" s="251" t="s">
        <v>1391</v>
      </c>
      <c r="B202" s="1" t="s">
        <v>958</v>
      </c>
      <c r="C202" s="1" t="s">
        <v>1538</v>
      </c>
      <c r="D202" s="1">
        <v>153</v>
      </c>
      <c r="E202" s="147" t="s">
        <v>1605</v>
      </c>
      <c r="F202" s="1" t="s">
        <v>1595</v>
      </c>
      <c r="G202" s="239"/>
      <c r="H202" s="2"/>
      <c r="I202" s="3">
        <v>164.99</v>
      </c>
      <c r="J202" s="3">
        <v>164.99</v>
      </c>
      <c r="K202" s="3">
        <v>163.34010000000001</v>
      </c>
      <c r="L202" s="3">
        <v>161.6902</v>
      </c>
      <c r="M202" s="3">
        <v>160.0403</v>
      </c>
      <c r="N202" s="3">
        <v>158.3904</v>
      </c>
      <c r="O202" s="3">
        <v>155.09059999999999</v>
      </c>
      <c r="P202" s="3">
        <v>151.79080000000002</v>
      </c>
      <c r="Q202" s="3">
        <v>148.49100000000001</v>
      </c>
      <c r="R202" s="3">
        <v>144.36625000000001</v>
      </c>
      <c r="S202" s="3">
        <v>140.2415</v>
      </c>
      <c r="T202" s="246"/>
      <c r="U202" s="3">
        <v>182.489</v>
      </c>
      <c r="V202" s="3">
        <v>182.489</v>
      </c>
      <c r="W202" s="3">
        <v>180.66410999999999</v>
      </c>
      <c r="X202" s="3">
        <v>178.83922000000001</v>
      </c>
      <c r="Y202" s="3">
        <v>177.01433</v>
      </c>
      <c r="Z202" s="3">
        <v>175.18943999999999</v>
      </c>
      <c r="AA202" s="3">
        <v>171.53966</v>
      </c>
      <c r="AB202" s="3">
        <v>167.88988000000001</v>
      </c>
      <c r="AC202" s="3">
        <v>164.24010000000001</v>
      </c>
      <c r="AD202" s="3">
        <v>159.677875</v>
      </c>
      <c r="AE202" s="3">
        <v>155.11564999999999</v>
      </c>
      <c r="AF202" s="1" t="s">
        <v>764</v>
      </c>
    </row>
    <row r="203" spans="1:32" ht="11.1" customHeight="1" x14ac:dyDescent="0.25">
      <c r="A203" s="251" t="s">
        <v>1390</v>
      </c>
      <c r="B203" s="1" t="s">
        <v>958</v>
      </c>
      <c r="C203" s="1" t="s">
        <v>1537</v>
      </c>
      <c r="D203" s="1">
        <v>152</v>
      </c>
      <c r="E203" s="147" t="s">
        <v>1605</v>
      </c>
      <c r="F203" s="1" t="s">
        <v>1595</v>
      </c>
      <c r="G203" s="239"/>
      <c r="H203" s="2"/>
      <c r="I203" s="3">
        <v>169.99</v>
      </c>
      <c r="J203" s="3">
        <v>169.99</v>
      </c>
      <c r="K203" s="3">
        <v>168.2901</v>
      </c>
      <c r="L203" s="3">
        <v>166.59020000000001</v>
      </c>
      <c r="M203" s="3">
        <v>164.8903</v>
      </c>
      <c r="N203" s="3">
        <v>163.19040000000001</v>
      </c>
      <c r="O203" s="3">
        <v>159.79060000000001</v>
      </c>
      <c r="P203" s="3">
        <v>156.39080000000001</v>
      </c>
      <c r="Q203" s="3">
        <v>152.99100000000001</v>
      </c>
      <c r="R203" s="3">
        <v>148.74125000000001</v>
      </c>
      <c r="S203" s="3">
        <v>144.4915</v>
      </c>
      <c r="T203" s="246"/>
      <c r="U203" s="3">
        <v>187.989</v>
      </c>
      <c r="V203" s="3">
        <v>187.989</v>
      </c>
      <c r="W203" s="3">
        <v>186.10911000000002</v>
      </c>
      <c r="X203" s="3">
        <v>184.22922</v>
      </c>
      <c r="Y203" s="3">
        <v>182.34933000000001</v>
      </c>
      <c r="Z203" s="3">
        <v>180.46943999999999</v>
      </c>
      <c r="AA203" s="3">
        <v>176.70965999999999</v>
      </c>
      <c r="AB203" s="3">
        <v>172.94988000000001</v>
      </c>
      <c r="AC203" s="3">
        <v>169.1901</v>
      </c>
      <c r="AD203" s="3">
        <v>164.490375</v>
      </c>
      <c r="AE203" s="3">
        <v>159.79065</v>
      </c>
      <c r="AF203" s="1" t="s">
        <v>764</v>
      </c>
    </row>
    <row r="204" spans="1:32" ht="11.1" customHeight="1" x14ac:dyDescent="0.25">
      <c r="A204" s="251" t="s">
        <v>1389</v>
      </c>
      <c r="B204" s="1" t="s">
        <v>958</v>
      </c>
      <c r="C204" s="1" t="s">
        <v>1536</v>
      </c>
      <c r="D204" s="1">
        <v>152</v>
      </c>
      <c r="E204" s="147" t="s">
        <v>1605</v>
      </c>
      <c r="F204" s="1" t="s">
        <v>1595</v>
      </c>
      <c r="G204" s="239"/>
      <c r="H204" s="2"/>
      <c r="I204" s="3">
        <v>169.99</v>
      </c>
      <c r="J204" s="3">
        <v>169.99</v>
      </c>
      <c r="K204" s="3">
        <v>168.2901</v>
      </c>
      <c r="L204" s="3">
        <v>166.59020000000001</v>
      </c>
      <c r="M204" s="3">
        <v>164.8903</v>
      </c>
      <c r="N204" s="3">
        <v>163.19040000000001</v>
      </c>
      <c r="O204" s="3">
        <v>159.79060000000001</v>
      </c>
      <c r="P204" s="3">
        <v>156.39080000000001</v>
      </c>
      <c r="Q204" s="3">
        <v>152.99100000000001</v>
      </c>
      <c r="R204" s="3">
        <v>148.74125000000001</v>
      </c>
      <c r="S204" s="3">
        <v>144.4915</v>
      </c>
      <c r="T204" s="246"/>
      <c r="U204" s="3">
        <v>187.989</v>
      </c>
      <c r="V204" s="3">
        <v>187.989</v>
      </c>
      <c r="W204" s="3">
        <v>186.10911000000002</v>
      </c>
      <c r="X204" s="3">
        <v>184.22922</v>
      </c>
      <c r="Y204" s="3">
        <v>182.34933000000001</v>
      </c>
      <c r="Z204" s="3">
        <v>180.46943999999999</v>
      </c>
      <c r="AA204" s="3">
        <v>176.70965999999999</v>
      </c>
      <c r="AB204" s="3">
        <v>172.94988000000001</v>
      </c>
      <c r="AC204" s="3">
        <v>169.1901</v>
      </c>
      <c r="AD204" s="3">
        <v>164.490375</v>
      </c>
      <c r="AE204" s="3">
        <v>159.79065</v>
      </c>
      <c r="AF204" s="1" t="s">
        <v>764</v>
      </c>
    </row>
    <row r="205" spans="1:32" ht="11.1" customHeight="1" x14ac:dyDescent="0.25">
      <c r="A205" s="251" t="s">
        <v>575</v>
      </c>
      <c r="B205" s="1" t="s">
        <v>933</v>
      </c>
      <c r="C205" s="1" t="s">
        <v>1570</v>
      </c>
      <c r="D205" s="1">
        <v>196</v>
      </c>
      <c r="E205" s="147" t="s">
        <v>1605</v>
      </c>
      <c r="F205" s="1" t="s">
        <v>1596</v>
      </c>
      <c r="G205" s="239">
        <v>164.99</v>
      </c>
      <c r="H205" s="2">
        <v>0</v>
      </c>
      <c r="I205" s="3">
        <v>164.99</v>
      </c>
      <c r="J205" s="3">
        <v>164.99</v>
      </c>
      <c r="K205" s="3">
        <v>163.34010000000001</v>
      </c>
      <c r="L205" s="3">
        <v>161.6902</v>
      </c>
      <c r="M205" s="3">
        <v>160.0403</v>
      </c>
      <c r="N205" s="3">
        <v>158.3904</v>
      </c>
      <c r="O205" s="3">
        <v>155.09059999999999</v>
      </c>
      <c r="P205" s="3">
        <v>151.79080000000002</v>
      </c>
      <c r="Q205" s="3">
        <v>148.49100000000001</v>
      </c>
      <c r="R205" s="3">
        <v>144.36625000000001</v>
      </c>
      <c r="S205" s="3">
        <v>140.2415</v>
      </c>
      <c r="T205" s="246"/>
      <c r="U205" s="3">
        <v>182.48900000000003</v>
      </c>
      <c r="V205" s="3">
        <v>182.48900000000003</v>
      </c>
      <c r="W205" s="3">
        <v>180.66411000000002</v>
      </c>
      <c r="X205" s="3">
        <v>178.83922000000004</v>
      </c>
      <c r="Y205" s="3">
        <v>177.01433000000003</v>
      </c>
      <c r="Z205" s="3">
        <v>175.18944000000002</v>
      </c>
      <c r="AA205" s="3">
        <v>171.53966000000003</v>
      </c>
      <c r="AB205" s="3">
        <v>167.88988000000003</v>
      </c>
      <c r="AC205" s="3">
        <v>164.24010000000004</v>
      </c>
      <c r="AD205" s="3">
        <v>159.67787500000003</v>
      </c>
      <c r="AE205" s="3">
        <v>155.11565000000002</v>
      </c>
      <c r="AF205" s="1" t="s">
        <v>764</v>
      </c>
    </row>
    <row r="206" spans="1:32" ht="11.1" customHeight="1" x14ac:dyDescent="0.25">
      <c r="A206" s="251" t="s">
        <v>1415</v>
      </c>
      <c r="B206" s="1" t="s">
        <v>958</v>
      </c>
      <c r="C206" s="1" t="s">
        <v>1571</v>
      </c>
      <c r="D206" s="1">
        <v>197</v>
      </c>
      <c r="E206" s="147" t="s">
        <v>1605</v>
      </c>
      <c r="F206" s="1" t="s">
        <v>1596</v>
      </c>
      <c r="G206" s="239"/>
      <c r="H206" s="2"/>
      <c r="I206" s="3">
        <v>164.99</v>
      </c>
      <c r="J206" s="3">
        <v>164.99</v>
      </c>
      <c r="K206" s="3">
        <v>163.34010000000001</v>
      </c>
      <c r="L206" s="3">
        <v>161.6902</v>
      </c>
      <c r="M206" s="3">
        <v>160.0403</v>
      </c>
      <c r="N206" s="3">
        <v>158.3904</v>
      </c>
      <c r="O206" s="3">
        <v>155.09059999999999</v>
      </c>
      <c r="P206" s="3">
        <v>151.79080000000002</v>
      </c>
      <c r="Q206" s="3">
        <v>148.49100000000001</v>
      </c>
      <c r="R206" s="3">
        <v>144.36625000000001</v>
      </c>
      <c r="S206" s="3">
        <v>140.2415</v>
      </c>
      <c r="T206" s="246"/>
      <c r="U206" s="3">
        <v>182.48900000000003</v>
      </c>
      <c r="V206" s="3">
        <v>182.48900000000003</v>
      </c>
      <c r="W206" s="3">
        <v>180.66411000000002</v>
      </c>
      <c r="X206" s="3">
        <v>178.83922000000004</v>
      </c>
      <c r="Y206" s="3">
        <v>177.01433000000003</v>
      </c>
      <c r="Z206" s="3">
        <v>175.18944000000002</v>
      </c>
      <c r="AA206" s="3">
        <v>171.53966000000003</v>
      </c>
      <c r="AB206" s="3">
        <v>167.88988000000003</v>
      </c>
      <c r="AC206" s="3">
        <v>164.24010000000004</v>
      </c>
      <c r="AD206" s="3">
        <v>159.67787500000003</v>
      </c>
      <c r="AE206" s="3">
        <v>155.11565000000002</v>
      </c>
      <c r="AF206" s="1" t="s">
        <v>764</v>
      </c>
    </row>
    <row r="207" spans="1:32" ht="11.1" customHeight="1" x14ac:dyDescent="0.25">
      <c r="A207" s="251" t="s">
        <v>1357</v>
      </c>
      <c r="B207" s="1" t="s">
        <v>958</v>
      </c>
      <c r="C207" s="1" t="s">
        <v>1503</v>
      </c>
      <c r="D207" s="1">
        <v>107</v>
      </c>
      <c r="E207" s="147" t="s">
        <v>1605</v>
      </c>
      <c r="F207" s="1" t="s">
        <v>438</v>
      </c>
      <c r="G207" s="239"/>
      <c r="H207" s="2"/>
      <c r="I207" s="3">
        <v>129.99</v>
      </c>
      <c r="J207" s="3">
        <v>129.99</v>
      </c>
      <c r="K207" s="3">
        <v>128.6901</v>
      </c>
      <c r="L207" s="3">
        <v>127.39020000000001</v>
      </c>
      <c r="M207" s="3">
        <v>126.0903</v>
      </c>
      <c r="N207" s="3">
        <v>124.79040000000001</v>
      </c>
      <c r="O207" s="3">
        <v>122.1906</v>
      </c>
      <c r="P207" s="3">
        <v>119.59080000000002</v>
      </c>
      <c r="Q207" s="3">
        <v>116.99100000000001</v>
      </c>
      <c r="R207" s="3">
        <v>113.74125000000001</v>
      </c>
      <c r="S207" s="3">
        <v>110.4915</v>
      </c>
      <c r="T207" s="246"/>
      <c r="U207" s="3">
        <v>143.989</v>
      </c>
      <c r="V207" s="3">
        <v>143.989</v>
      </c>
      <c r="W207" s="3">
        <v>142.54911000000001</v>
      </c>
      <c r="X207" s="3">
        <v>141.10921999999999</v>
      </c>
      <c r="Y207" s="3">
        <v>139.66933</v>
      </c>
      <c r="Z207" s="3">
        <v>138.22944000000001</v>
      </c>
      <c r="AA207" s="3">
        <v>135.34966</v>
      </c>
      <c r="AB207" s="3">
        <v>132.46988000000002</v>
      </c>
      <c r="AC207" s="3">
        <v>129.59010000000001</v>
      </c>
      <c r="AD207" s="3">
        <v>125.990375</v>
      </c>
      <c r="AE207" s="3">
        <v>122.39064999999999</v>
      </c>
      <c r="AF207" s="1" t="s">
        <v>764</v>
      </c>
    </row>
    <row r="208" spans="1:32" ht="11.1" customHeight="1" x14ac:dyDescent="0.25">
      <c r="A208" s="251" t="s">
        <v>1356</v>
      </c>
      <c r="B208" s="1" t="s">
        <v>958</v>
      </c>
      <c r="C208" s="1" t="s">
        <v>1502</v>
      </c>
      <c r="D208" s="1">
        <v>106</v>
      </c>
      <c r="E208" s="147" t="s">
        <v>1605</v>
      </c>
      <c r="F208" s="1" t="s">
        <v>438</v>
      </c>
      <c r="G208" s="239"/>
      <c r="H208" s="2"/>
      <c r="I208" s="3">
        <v>129.99</v>
      </c>
      <c r="J208" s="3">
        <v>129.99</v>
      </c>
      <c r="K208" s="3">
        <v>128.6901</v>
      </c>
      <c r="L208" s="3">
        <v>127.39020000000001</v>
      </c>
      <c r="M208" s="3">
        <v>126.0903</v>
      </c>
      <c r="N208" s="3">
        <v>124.79040000000001</v>
      </c>
      <c r="O208" s="3">
        <v>122.1906</v>
      </c>
      <c r="P208" s="3">
        <v>119.59080000000002</v>
      </c>
      <c r="Q208" s="3">
        <v>116.99100000000001</v>
      </c>
      <c r="R208" s="3">
        <v>113.74125000000001</v>
      </c>
      <c r="S208" s="3">
        <v>110.4915</v>
      </c>
      <c r="T208" s="246"/>
      <c r="U208" s="3">
        <v>143.989</v>
      </c>
      <c r="V208" s="3">
        <v>143.989</v>
      </c>
      <c r="W208" s="3">
        <v>142.54911000000001</v>
      </c>
      <c r="X208" s="3">
        <v>141.10921999999999</v>
      </c>
      <c r="Y208" s="3">
        <v>139.66933</v>
      </c>
      <c r="Z208" s="3">
        <v>138.22944000000001</v>
      </c>
      <c r="AA208" s="3">
        <v>135.34966</v>
      </c>
      <c r="AB208" s="3">
        <v>132.46988000000002</v>
      </c>
      <c r="AC208" s="3">
        <v>129.59010000000001</v>
      </c>
      <c r="AD208" s="3">
        <v>125.990375</v>
      </c>
      <c r="AE208" s="3">
        <v>122.39064999999999</v>
      </c>
      <c r="AF208" s="1" t="s">
        <v>764</v>
      </c>
    </row>
    <row r="209" spans="1:32" ht="11.1" customHeight="1" x14ac:dyDescent="0.25">
      <c r="A209" s="251" t="s">
        <v>576</v>
      </c>
      <c r="B209" s="1" t="s">
        <v>934</v>
      </c>
      <c r="C209" s="1" t="s">
        <v>577</v>
      </c>
      <c r="D209" s="1">
        <v>40</v>
      </c>
      <c r="E209" s="147" t="s">
        <v>1605</v>
      </c>
      <c r="F209" s="1" t="s">
        <v>466</v>
      </c>
      <c r="G209" s="239">
        <v>51.99</v>
      </c>
      <c r="H209" s="2">
        <v>0</v>
      </c>
      <c r="I209" s="3">
        <v>51.99</v>
      </c>
      <c r="J209" s="3">
        <v>51.99</v>
      </c>
      <c r="K209" s="3">
        <v>51.470100000000002</v>
      </c>
      <c r="L209" s="3">
        <v>50.950200000000002</v>
      </c>
      <c r="M209" s="3">
        <v>50.430300000000003</v>
      </c>
      <c r="N209" s="3">
        <v>49.910400000000003</v>
      </c>
      <c r="O209" s="3">
        <v>48.870599999999996</v>
      </c>
      <c r="P209" s="3">
        <v>47.830800000000004</v>
      </c>
      <c r="Q209" s="3">
        <v>46.791000000000004</v>
      </c>
      <c r="R209" s="3">
        <v>45.491250000000001</v>
      </c>
      <c r="S209" s="3">
        <v>44.191499999999998</v>
      </c>
      <c r="T209" s="246"/>
      <c r="U209" s="3">
        <v>58.189000000000007</v>
      </c>
      <c r="V209" s="3">
        <v>58.189000000000007</v>
      </c>
      <c r="W209" s="3">
        <v>57.607110000000006</v>
      </c>
      <c r="X209" s="3">
        <v>57.025220000000004</v>
      </c>
      <c r="Y209" s="3">
        <v>56.443330000000003</v>
      </c>
      <c r="Z209" s="3">
        <v>55.861440000000002</v>
      </c>
      <c r="AA209" s="3">
        <v>54.697660000000006</v>
      </c>
      <c r="AB209" s="3">
        <v>53.533880000000011</v>
      </c>
      <c r="AC209" s="3">
        <v>52.370100000000008</v>
      </c>
      <c r="AD209" s="3">
        <v>50.915375000000004</v>
      </c>
      <c r="AE209" s="3">
        <v>49.460650000000008</v>
      </c>
      <c r="AF209" s="1" t="s">
        <v>809</v>
      </c>
    </row>
    <row r="210" spans="1:32" ht="11.1" customHeight="1" x14ac:dyDescent="0.25">
      <c r="A210" s="251" t="s">
        <v>578</v>
      </c>
      <c r="B210" s="1" t="s">
        <v>935</v>
      </c>
      <c r="C210" s="1" t="s">
        <v>1542</v>
      </c>
      <c r="D210" s="1">
        <v>159</v>
      </c>
      <c r="E210" s="147" t="s">
        <v>1605</v>
      </c>
      <c r="F210" s="1" t="s">
        <v>1595</v>
      </c>
      <c r="G210" s="239">
        <v>179.99</v>
      </c>
      <c r="H210" s="2">
        <v>-8.333796322017889E-2</v>
      </c>
      <c r="I210" s="3">
        <v>164.99</v>
      </c>
      <c r="J210" s="3">
        <v>164.99</v>
      </c>
      <c r="K210" s="3">
        <v>163.34010000000001</v>
      </c>
      <c r="L210" s="3">
        <v>161.6902</v>
      </c>
      <c r="M210" s="3">
        <v>160.0403</v>
      </c>
      <c r="N210" s="3">
        <v>158.3904</v>
      </c>
      <c r="O210" s="3">
        <v>155.09059999999999</v>
      </c>
      <c r="P210" s="3">
        <v>151.79080000000002</v>
      </c>
      <c r="Q210" s="3">
        <v>148.49100000000001</v>
      </c>
      <c r="R210" s="3">
        <v>144.36625000000001</v>
      </c>
      <c r="S210" s="3">
        <v>140.2415</v>
      </c>
      <c r="T210" s="246"/>
      <c r="U210" s="3">
        <v>182.48900000000003</v>
      </c>
      <c r="V210" s="3">
        <v>182.48900000000003</v>
      </c>
      <c r="W210" s="3">
        <v>180.66411000000002</v>
      </c>
      <c r="X210" s="3">
        <v>178.83922000000004</v>
      </c>
      <c r="Y210" s="3">
        <v>177.01433000000003</v>
      </c>
      <c r="Z210" s="3">
        <v>175.18944000000002</v>
      </c>
      <c r="AA210" s="3">
        <v>171.53966000000003</v>
      </c>
      <c r="AB210" s="3">
        <v>167.88988000000003</v>
      </c>
      <c r="AC210" s="3">
        <v>164.24010000000004</v>
      </c>
      <c r="AD210" s="3">
        <v>159.67787500000003</v>
      </c>
      <c r="AE210" s="3">
        <v>155.11565000000002</v>
      </c>
      <c r="AF210" s="1" t="s">
        <v>764</v>
      </c>
    </row>
    <row r="211" spans="1:32" ht="11.1" customHeight="1" x14ac:dyDescent="0.25">
      <c r="A211" s="318" t="s">
        <v>579</v>
      </c>
      <c r="B211" s="247" t="s">
        <v>936</v>
      </c>
      <c r="C211" s="247" t="s">
        <v>580</v>
      </c>
      <c r="D211" s="247">
        <v>41</v>
      </c>
      <c r="E211" s="319" t="s">
        <v>1605</v>
      </c>
      <c r="F211" s="247" t="s">
        <v>466</v>
      </c>
      <c r="G211" s="248">
        <v>51.99</v>
      </c>
      <c r="H211" s="249">
        <v>0</v>
      </c>
      <c r="I211" s="250">
        <v>51.99</v>
      </c>
      <c r="J211" s="250">
        <v>51.99</v>
      </c>
      <c r="K211" s="250">
        <v>51.470100000000002</v>
      </c>
      <c r="L211" s="250">
        <v>50.950200000000002</v>
      </c>
      <c r="M211" s="250">
        <v>50.430300000000003</v>
      </c>
      <c r="N211" s="250">
        <v>49.910400000000003</v>
      </c>
      <c r="O211" s="250">
        <v>48.870599999999996</v>
      </c>
      <c r="P211" s="250">
        <v>47.830800000000004</v>
      </c>
      <c r="Q211" s="250">
        <v>46.791000000000004</v>
      </c>
      <c r="R211" s="250">
        <v>45.491250000000001</v>
      </c>
      <c r="S211" s="250">
        <v>44.191499999999998</v>
      </c>
      <c r="T211" s="320"/>
      <c r="U211" s="250">
        <v>58.189000000000007</v>
      </c>
      <c r="V211" s="250">
        <v>58.189000000000007</v>
      </c>
      <c r="W211" s="250">
        <v>57.607110000000006</v>
      </c>
      <c r="X211" s="250">
        <v>57.025220000000004</v>
      </c>
      <c r="Y211" s="250">
        <v>56.443330000000003</v>
      </c>
      <c r="Z211" s="250">
        <v>55.861440000000002</v>
      </c>
      <c r="AA211" s="250">
        <v>54.697660000000006</v>
      </c>
      <c r="AB211" s="250">
        <v>53.533880000000011</v>
      </c>
      <c r="AC211" s="250">
        <v>52.370100000000008</v>
      </c>
      <c r="AD211" s="250">
        <v>50.915375000000004</v>
      </c>
      <c r="AE211" s="250">
        <v>49.460650000000008</v>
      </c>
      <c r="AF211" s="247" t="s">
        <v>809</v>
      </c>
    </row>
    <row r="212" spans="1:32" ht="11.1" customHeight="1" x14ac:dyDescent="0.25">
      <c r="A212" s="251" t="s">
        <v>581</v>
      </c>
      <c r="B212" s="1" t="s">
        <v>937</v>
      </c>
      <c r="C212" s="1" t="s">
        <v>582</v>
      </c>
      <c r="D212" s="1">
        <v>44</v>
      </c>
      <c r="E212" s="147" t="s">
        <v>1605</v>
      </c>
      <c r="F212" s="1" t="s">
        <v>466</v>
      </c>
      <c r="G212" s="239">
        <v>49.99</v>
      </c>
      <c r="H212" s="2">
        <v>0</v>
      </c>
      <c r="I212" s="3">
        <v>49.99</v>
      </c>
      <c r="J212" s="3">
        <v>49.99</v>
      </c>
      <c r="K212" s="3">
        <v>49.490099999999998</v>
      </c>
      <c r="L212" s="3">
        <v>48.990200000000002</v>
      </c>
      <c r="M212" s="3">
        <v>48.490299999999998</v>
      </c>
      <c r="N212" s="3">
        <v>47.990400000000001</v>
      </c>
      <c r="O212" s="3">
        <v>46.990600000000001</v>
      </c>
      <c r="P212" s="3">
        <v>45.990800000000007</v>
      </c>
      <c r="Q212" s="3">
        <v>44.991</v>
      </c>
      <c r="R212" s="3">
        <v>43.741250000000001</v>
      </c>
      <c r="S212" s="3">
        <v>42.491500000000002</v>
      </c>
      <c r="T212" s="246"/>
      <c r="U212" s="3">
        <v>55.989000000000004</v>
      </c>
      <c r="V212" s="3">
        <v>55.989000000000004</v>
      </c>
      <c r="W212" s="3">
        <v>55.429110000000001</v>
      </c>
      <c r="X212" s="3">
        <v>54.869220000000006</v>
      </c>
      <c r="Y212" s="3">
        <v>54.309330000000003</v>
      </c>
      <c r="Z212" s="3">
        <v>53.74944</v>
      </c>
      <c r="AA212" s="3">
        <v>52.629660000000001</v>
      </c>
      <c r="AB212" s="3">
        <v>51.50988000000001</v>
      </c>
      <c r="AC212" s="3">
        <v>50.390100000000004</v>
      </c>
      <c r="AD212" s="3">
        <v>48.990375</v>
      </c>
      <c r="AE212" s="3">
        <v>47.590650000000004</v>
      </c>
      <c r="AF212" s="1" t="s">
        <v>809</v>
      </c>
    </row>
    <row r="213" spans="1:32" ht="11.1" customHeight="1" x14ac:dyDescent="0.25">
      <c r="A213" s="251" t="s">
        <v>1313</v>
      </c>
      <c r="B213" s="1" t="s">
        <v>958</v>
      </c>
      <c r="C213" s="1" t="s">
        <v>1457</v>
      </c>
      <c r="D213" s="1">
        <v>45</v>
      </c>
      <c r="E213" s="147" t="s">
        <v>1605</v>
      </c>
      <c r="F213" s="1" t="s">
        <v>466</v>
      </c>
      <c r="G213" s="239"/>
      <c r="H213" s="2"/>
      <c r="I213" s="3">
        <v>49.99</v>
      </c>
      <c r="J213" s="3">
        <v>49.99</v>
      </c>
      <c r="K213" s="3">
        <v>49.490099999999998</v>
      </c>
      <c r="L213" s="3">
        <v>48.990200000000002</v>
      </c>
      <c r="M213" s="3">
        <v>48.490299999999998</v>
      </c>
      <c r="N213" s="3">
        <v>47.990400000000001</v>
      </c>
      <c r="O213" s="3">
        <v>46.990600000000001</v>
      </c>
      <c r="P213" s="3">
        <v>45.990800000000007</v>
      </c>
      <c r="Q213" s="3">
        <v>44.991</v>
      </c>
      <c r="R213" s="3">
        <v>43.741250000000001</v>
      </c>
      <c r="S213" s="3">
        <v>42.491500000000002</v>
      </c>
      <c r="T213" s="246"/>
      <c r="U213" s="3">
        <v>55.989000000000004</v>
      </c>
      <c r="V213" s="3">
        <v>55.989000000000004</v>
      </c>
      <c r="W213" s="3">
        <v>55.429110000000001</v>
      </c>
      <c r="X213" s="3">
        <v>54.869220000000006</v>
      </c>
      <c r="Y213" s="3">
        <v>54.309330000000003</v>
      </c>
      <c r="Z213" s="3">
        <v>53.74944</v>
      </c>
      <c r="AA213" s="3">
        <v>52.629660000000001</v>
      </c>
      <c r="AB213" s="3">
        <v>51.50988000000001</v>
      </c>
      <c r="AC213" s="3">
        <v>50.390100000000004</v>
      </c>
      <c r="AD213" s="3">
        <v>48.990375</v>
      </c>
      <c r="AE213" s="3">
        <v>47.590650000000004</v>
      </c>
      <c r="AF213" s="1" t="s">
        <v>809</v>
      </c>
    </row>
    <row r="214" spans="1:32" ht="11.1" customHeight="1" x14ac:dyDescent="0.25">
      <c r="A214" s="251" t="s">
        <v>583</v>
      </c>
      <c r="B214" s="1" t="s">
        <v>938</v>
      </c>
      <c r="C214" s="1" t="s">
        <v>584</v>
      </c>
      <c r="D214" s="1">
        <v>158</v>
      </c>
      <c r="E214" s="147" t="s">
        <v>1605</v>
      </c>
      <c r="F214" s="1" t="s">
        <v>1595</v>
      </c>
      <c r="G214" s="239">
        <v>189.99</v>
      </c>
      <c r="H214" s="2">
        <v>-0.10526869835254486</v>
      </c>
      <c r="I214" s="3">
        <v>169.99</v>
      </c>
      <c r="J214" s="3">
        <v>169.99</v>
      </c>
      <c r="K214" s="3">
        <v>168.2901</v>
      </c>
      <c r="L214" s="3">
        <v>166.59020000000001</v>
      </c>
      <c r="M214" s="3">
        <v>164.8903</v>
      </c>
      <c r="N214" s="3">
        <v>163.19040000000001</v>
      </c>
      <c r="O214" s="3">
        <v>159.79060000000001</v>
      </c>
      <c r="P214" s="3">
        <v>156.39080000000001</v>
      </c>
      <c r="Q214" s="3">
        <v>152.99100000000001</v>
      </c>
      <c r="R214" s="3">
        <v>148.74125000000001</v>
      </c>
      <c r="S214" s="3">
        <v>144.4915</v>
      </c>
      <c r="T214" s="246"/>
      <c r="U214" s="3">
        <v>187.98900000000003</v>
      </c>
      <c r="V214" s="3">
        <v>187.98900000000003</v>
      </c>
      <c r="W214" s="3">
        <v>186.10911000000004</v>
      </c>
      <c r="X214" s="3">
        <v>184.22922000000003</v>
      </c>
      <c r="Y214" s="3">
        <v>182.34933000000004</v>
      </c>
      <c r="Z214" s="3">
        <v>180.46944000000002</v>
      </c>
      <c r="AA214" s="3">
        <v>176.70966000000001</v>
      </c>
      <c r="AB214" s="3">
        <v>172.94988000000004</v>
      </c>
      <c r="AC214" s="3">
        <v>169.19010000000003</v>
      </c>
      <c r="AD214" s="3">
        <v>164.49037500000003</v>
      </c>
      <c r="AE214" s="3">
        <v>159.79065000000003</v>
      </c>
      <c r="AF214" s="1" t="s">
        <v>764</v>
      </c>
    </row>
    <row r="215" spans="1:32" ht="11.1" customHeight="1" x14ac:dyDescent="0.25">
      <c r="A215" s="251" t="s">
        <v>585</v>
      </c>
      <c r="B215" s="1" t="s">
        <v>939</v>
      </c>
      <c r="C215" s="1" t="s">
        <v>586</v>
      </c>
      <c r="D215" s="1">
        <v>158</v>
      </c>
      <c r="E215" s="147" t="s">
        <v>1605</v>
      </c>
      <c r="F215" s="1" t="s">
        <v>1595</v>
      </c>
      <c r="G215" s="239">
        <v>179.99</v>
      </c>
      <c r="H215" s="2">
        <v>-8.333796322017889E-2</v>
      </c>
      <c r="I215" s="3">
        <v>164.99</v>
      </c>
      <c r="J215" s="3">
        <v>164.99</v>
      </c>
      <c r="K215" s="3">
        <v>163.34010000000001</v>
      </c>
      <c r="L215" s="3">
        <v>161.6902</v>
      </c>
      <c r="M215" s="3">
        <v>160.0403</v>
      </c>
      <c r="N215" s="3">
        <v>158.3904</v>
      </c>
      <c r="O215" s="3">
        <v>155.09059999999999</v>
      </c>
      <c r="P215" s="3">
        <v>151.79080000000002</v>
      </c>
      <c r="Q215" s="3">
        <v>148.49100000000001</v>
      </c>
      <c r="R215" s="3">
        <v>144.36625000000001</v>
      </c>
      <c r="S215" s="3">
        <v>140.2415</v>
      </c>
      <c r="T215" s="246"/>
      <c r="U215" s="3">
        <v>182.48900000000003</v>
      </c>
      <c r="V215" s="3">
        <v>182.48900000000003</v>
      </c>
      <c r="W215" s="3">
        <v>180.66411000000002</v>
      </c>
      <c r="X215" s="3">
        <v>178.83922000000004</v>
      </c>
      <c r="Y215" s="3">
        <v>177.01433000000003</v>
      </c>
      <c r="Z215" s="3">
        <v>175.18944000000002</v>
      </c>
      <c r="AA215" s="3">
        <v>171.53966000000003</v>
      </c>
      <c r="AB215" s="3">
        <v>167.88988000000003</v>
      </c>
      <c r="AC215" s="3">
        <v>164.24010000000004</v>
      </c>
      <c r="AD215" s="3">
        <v>159.67787500000003</v>
      </c>
      <c r="AE215" s="3">
        <v>155.11565000000002</v>
      </c>
      <c r="AF215" s="1" t="s">
        <v>764</v>
      </c>
    </row>
    <row r="216" spans="1:32" ht="11.1" customHeight="1" x14ac:dyDescent="0.25">
      <c r="A216" s="251" t="s">
        <v>587</v>
      </c>
      <c r="B216" s="1" t="s">
        <v>958</v>
      </c>
      <c r="C216" s="1" t="s">
        <v>588</v>
      </c>
      <c r="D216" s="1">
        <v>116</v>
      </c>
      <c r="E216" s="147" t="s">
        <v>1605</v>
      </c>
      <c r="F216" s="1" t="s">
        <v>438</v>
      </c>
      <c r="G216" s="239">
        <v>129.99</v>
      </c>
      <c r="H216" s="2">
        <v>-7.6928994538041487E-2</v>
      </c>
      <c r="I216" s="3">
        <v>119.99</v>
      </c>
      <c r="J216" s="3">
        <v>119.99</v>
      </c>
      <c r="K216" s="3">
        <v>118.7901</v>
      </c>
      <c r="L216" s="3">
        <v>117.5902</v>
      </c>
      <c r="M216" s="3">
        <v>116.3903</v>
      </c>
      <c r="N216" s="3">
        <v>115.1904</v>
      </c>
      <c r="O216" s="3">
        <v>112.79059999999998</v>
      </c>
      <c r="P216" s="3">
        <v>110.3908</v>
      </c>
      <c r="Q216" s="3">
        <v>107.991</v>
      </c>
      <c r="R216" s="3">
        <v>104.99124999999999</v>
      </c>
      <c r="S216" s="3">
        <v>101.99149999999999</v>
      </c>
      <c r="T216" s="246"/>
      <c r="U216" s="3">
        <v>132.989</v>
      </c>
      <c r="V216" s="3">
        <v>132.989</v>
      </c>
      <c r="W216" s="3">
        <v>131.65911</v>
      </c>
      <c r="X216" s="3">
        <v>130.32921999999999</v>
      </c>
      <c r="Y216" s="3">
        <v>128.99933000000001</v>
      </c>
      <c r="Z216" s="3">
        <v>127.66943999999999</v>
      </c>
      <c r="AA216" s="3">
        <v>125.00966</v>
      </c>
      <c r="AB216" s="3">
        <v>122.34988000000001</v>
      </c>
      <c r="AC216" s="3">
        <v>119.6901</v>
      </c>
      <c r="AD216" s="3">
        <v>116.365375</v>
      </c>
      <c r="AE216" s="3">
        <v>113.04065</v>
      </c>
      <c r="AF216" s="1" t="s">
        <v>764</v>
      </c>
    </row>
    <row r="217" spans="1:32" ht="11.1" customHeight="1" x14ac:dyDescent="0.25">
      <c r="A217" s="251" t="s">
        <v>589</v>
      </c>
      <c r="B217" s="1" t="s">
        <v>958</v>
      </c>
      <c r="C217" s="1" t="s">
        <v>590</v>
      </c>
      <c r="D217" s="1">
        <v>117</v>
      </c>
      <c r="E217" s="147" t="s">
        <v>1605</v>
      </c>
      <c r="F217" s="1" t="s">
        <v>438</v>
      </c>
      <c r="G217" s="239">
        <v>129.99</v>
      </c>
      <c r="H217" s="2">
        <v>-7.6928994538041487E-2</v>
      </c>
      <c r="I217" s="3">
        <v>119.99</v>
      </c>
      <c r="J217" s="3">
        <v>119.99</v>
      </c>
      <c r="K217" s="3">
        <v>118.7901</v>
      </c>
      <c r="L217" s="3">
        <v>117.5902</v>
      </c>
      <c r="M217" s="3">
        <v>116.3903</v>
      </c>
      <c r="N217" s="3">
        <v>115.1904</v>
      </c>
      <c r="O217" s="3">
        <v>112.79059999999998</v>
      </c>
      <c r="P217" s="3">
        <v>110.3908</v>
      </c>
      <c r="Q217" s="3">
        <v>107.991</v>
      </c>
      <c r="R217" s="3">
        <v>104.99124999999999</v>
      </c>
      <c r="S217" s="3">
        <v>101.99149999999999</v>
      </c>
      <c r="T217" s="246"/>
      <c r="U217" s="3">
        <v>132.989</v>
      </c>
      <c r="V217" s="3">
        <v>132.989</v>
      </c>
      <c r="W217" s="3">
        <v>131.65911</v>
      </c>
      <c r="X217" s="3">
        <v>130.32921999999999</v>
      </c>
      <c r="Y217" s="3">
        <v>128.99933000000001</v>
      </c>
      <c r="Z217" s="3">
        <v>127.66943999999999</v>
      </c>
      <c r="AA217" s="3">
        <v>125.00966</v>
      </c>
      <c r="AB217" s="3">
        <v>122.34988000000001</v>
      </c>
      <c r="AC217" s="3">
        <v>119.6901</v>
      </c>
      <c r="AD217" s="3">
        <v>116.365375</v>
      </c>
      <c r="AE217" s="3">
        <v>113.04065</v>
      </c>
      <c r="AF217" s="1" t="s">
        <v>764</v>
      </c>
    </row>
    <row r="218" spans="1:32" ht="11.1" customHeight="1" x14ac:dyDescent="0.25">
      <c r="A218" s="251" t="s">
        <v>591</v>
      </c>
      <c r="B218" s="1" t="s">
        <v>940</v>
      </c>
      <c r="C218" s="1" t="s">
        <v>592</v>
      </c>
      <c r="D218" s="1">
        <v>30</v>
      </c>
      <c r="E218" s="147" t="s">
        <v>1605</v>
      </c>
      <c r="F218" s="1" t="s">
        <v>1594</v>
      </c>
      <c r="G218" s="239">
        <v>39.99</v>
      </c>
      <c r="H218" s="2">
        <v>0</v>
      </c>
      <c r="I218" s="3">
        <v>39.99</v>
      </c>
      <c r="J218" s="3">
        <v>39.99</v>
      </c>
      <c r="K218" s="3">
        <v>39.5901</v>
      </c>
      <c r="L218" s="3">
        <v>39.190200000000004</v>
      </c>
      <c r="M218" s="3">
        <v>38.790300000000002</v>
      </c>
      <c r="N218" s="3">
        <v>38.3904</v>
      </c>
      <c r="O218" s="3">
        <v>37.590600000000002</v>
      </c>
      <c r="P218" s="3">
        <v>36.790800000000004</v>
      </c>
      <c r="Q218" s="3">
        <v>35.991</v>
      </c>
      <c r="R218" s="3">
        <v>34.991250000000001</v>
      </c>
      <c r="S218" s="3">
        <v>33.991500000000002</v>
      </c>
      <c r="T218" s="246"/>
      <c r="U218" s="3"/>
      <c r="V218" s="3"/>
      <c r="W218" s="3"/>
      <c r="X218" s="3"/>
      <c r="Y218" s="3"/>
      <c r="Z218" s="3"/>
      <c r="AA218" s="3"/>
      <c r="AB218" s="3"/>
      <c r="AC218" s="3"/>
      <c r="AD218" s="3"/>
      <c r="AE218" s="3"/>
      <c r="AF218" s="1" t="s">
        <v>809</v>
      </c>
    </row>
    <row r="219" spans="1:32" ht="11.1" customHeight="1" x14ac:dyDescent="0.25">
      <c r="A219" s="252" t="s">
        <v>799</v>
      </c>
      <c r="B219" s="9" t="s">
        <v>941</v>
      </c>
      <c r="C219" s="9" t="s">
        <v>801</v>
      </c>
      <c r="D219" s="9">
        <v>35</v>
      </c>
      <c r="E219" s="254" t="s">
        <v>2133</v>
      </c>
      <c r="F219" s="9" t="s">
        <v>466</v>
      </c>
      <c r="G219" s="255">
        <v>26.99</v>
      </c>
      <c r="H219" s="256">
        <v>-7.4101519081141168E-2</v>
      </c>
      <c r="I219" s="10">
        <v>24.99</v>
      </c>
      <c r="J219" s="10">
        <v>24.99</v>
      </c>
      <c r="K219" s="10">
        <v>24.99</v>
      </c>
      <c r="L219" s="10">
        <v>24.99</v>
      </c>
      <c r="M219" s="10">
        <v>24.99</v>
      </c>
      <c r="N219" s="10">
        <v>24.36525</v>
      </c>
      <c r="O219" s="10">
        <v>24.36525</v>
      </c>
      <c r="P219" s="10">
        <v>24.36525</v>
      </c>
      <c r="Q219" s="10">
        <v>24.115349999999999</v>
      </c>
      <c r="R219" s="10">
        <v>24.115349999999999</v>
      </c>
      <c r="S219" s="10">
        <v>23.740499999999997</v>
      </c>
      <c r="T219" s="253"/>
      <c r="U219" s="10">
        <v>28.489000000000001</v>
      </c>
      <c r="V219" s="10">
        <v>28.489000000000001</v>
      </c>
      <c r="W219" s="10">
        <v>28.489000000000001</v>
      </c>
      <c r="X219" s="10">
        <v>28.489000000000001</v>
      </c>
      <c r="Y219" s="10">
        <v>28.489000000000001</v>
      </c>
      <c r="Z219" s="10">
        <v>27.776775000000001</v>
      </c>
      <c r="AA219" s="10">
        <v>27.776775000000001</v>
      </c>
      <c r="AB219" s="10">
        <v>27.776775000000001</v>
      </c>
      <c r="AC219" s="10">
        <v>27.491885</v>
      </c>
      <c r="AD219" s="10">
        <v>27.491885</v>
      </c>
      <c r="AE219" s="10">
        <v>27.064550000000001</v>
      </c>
      <c r="AF219" s="9" t="s">
        <v>809</v>
      </c>
    </row>
    <row r="220" spans="1:32" ht="11.1" customHeight="1" x14ac:dyDescent="0.25">
      <c r="A220" s="251" t="s">
        <v>1349</v>
      </c>
      <c r="B220" s="1" t="s">
        <v>958</v>
      </c>
      <c r="C220" s="1" t="s">
        <v>1495</v>
      </c>
      <c r="D220" s="1">
        <v>99</v>
      </c>
      <c r="E220" s="147" t="s">
        <v>1605</v>
      </c>
      <c r="F220" s="1" t="s">
        <v>438</v>
      </c>
      <c r="G220" s="239"/>
      <c r="H220" s="2"/>
      <c r="I220" s="3">
        <v>119.99</v>
      </c>
      <c r="J220" s="3">
        <v>119.99</v>
      </c>
      <c r="K220" s="3">
        <v>118.7901</v>
      </c>
      <c r="L220" s="3">
        <v>117.5902</v>
      </c>
      <c r="M220" s="3">
        <v>116.3903</v>
      </c>
      <c r="N220" s="3">
        <v>115.1904</v>
      </c>
      <c r="O220" s="3">
        <v>112.79059999999998</v>
      </c>
      <c r="P220" s="3">
        <v>110.3908</v>
      </c>
      <c r="Q220" s="3">
        <v>107.991</v>
      </c>
      <c r="R220" s="3">
        <v>104.99124999999999</v>
      </c>
      <c r="S220" s="3">
        <v>101.99149999999999</v>
      </c>
      <c r="T220" s="246"/>
      <c r="U220" s="3">
        <v>132.989</v>
      </c>
      <c r="V220" s="3">
        <v>132.989</v>
      </c>
      <c r="W220" s="3">
        <v>131.65911</v>
      </c>
      <c r="X220" s="3">
        <v>130.32921999999999</v>
      </c>
      <c r="Y220" s="3">
        <v>128.99933000000001</v>
      </c>
      <c r="Z220" s="3">
        <v>127.66943999999999</v>
      </c>
      <c r="AA220" s="3">
        <v>125.00966</v>
      </c>
      <c r="AB220" s="3">
        <v>122.34988000000001</v>
      </c>
      <c r="AC220" s="3">
        <v>119.6901</v>
      </c>
      <c r="AD220" s="3">
        <v>116.365375</v>
      </c>
      <c r="AE220" s="3">
        <v>113.04065</v>
      </c>
      <c r="AF220" s="1" t="s">
        <v>764</v>
      </c>
    </row>
    <row r="221" spans="1:32" ht="11.1" customHeight="1" x14ac:dyDescent="0.25">
      <c r="A221" s="251" t="s">
        <v>1348</v>
      </c>
      <c r="B221" s="1" t="s">
        <v>958</v>
      </c>
      <c r="C221" s="1" t="s">
        <v>1494</v>
      </c>
      <c r="D221" s="1">
        <v>98</v>
      </c>
      <c r="E221" s="147" t="s">
        <v>1605</v>
      </c>
      <c r="F221" s="1" t="s">
        <v>438</v>
      </c>
      <c r="G221" s="239"/>
      <c r="H221" s="2"/>
      <c r="I221" s="3">
        <v>119.99</v>
      </c>
      <c r="J221" s="3">
        <v>119.99</v>
      </c>
      <c r="K221" s="3">
        <v>118.7901</v>
      </c>
      <c r="L221" s="3">
        <v>117.5902</v>
      </c>
      <c r="M221" s="3">
        <v>116.3903</v>
      </c>
      <c r="N221" s="3">
        <v>115.1904</v>
      </c>
      <c r="O221" s="3">
        <v>112.79059999999998</v>
      </c>
      <c r="P221" s="3">
        <v>110.3908</v>
      </c>
      <c r="Q221" s="3">
        <v>107.991</v>
      </c>
      <c r="R221" s="3">
        <v>104.99124999999999</v>
      </c>
      <c r="S221" s="3">
        <v>101.99149999999999</v>
      </c>
      <c r="T221" s="246"/>
      <c r="U221" s="3">
        <v>132.989</v>
      </c>
      <c r="V221" s="3">
        <v>132.989</v>
      </c>
      <c r="W221" s="3">
        <v>131.65911</v>
      </c>
      <c r="X221" s="3">
        <v>130.32921999999999</v>
      </c>
      <c r="Y221" s="3">
        <v>128.99933000000001</v>
      </c>
      <c r="Z221" s="3">
        <v>127.66943999999999</v>
      </c>
      <c r="AA221" s="3">
        <v>125.00966</v>
      </c>
      <c r="AB221" s="3">
        <v>122.34988000000001</v>
      </c>
      <c r="AC221" s="3">
        <v>119.6901</v>
      </c>
      <c r="AD221" s="3">
        <v>116.365375</v>
      </c>
      <c r="AE221" s="3">
        <v>113.04065</v>
      </c>
      <c r="AF221" s="1" t="s">
        <v>764</v>
      </c>
    </row>
    <row r="222" spans="1:32" ht="11.1" customHeight="1" x14ac:dyDescent="0.25">
      <c r="A222" s="251" t="s">
        <v>800</v>
      </c>
      <c r="B222" s="1" t="s">
        <v>942</v>
      </c>
      <c r="C222" s="1" t="s">
        <v>802</v>
      </c>
      <c r="D222" s="1">
        <v>177</v>
      </c>
      <c r="E222" s="147" t="s">
        <v>1605</v>
      </c>
      <c r="F222" s="7" t="s">
        <v>601</v>
      </c>
      <c r="G222" s="239">
        <v>299.99</v>
      </c>
      <c r="H222" s="2">
        <v>0</v>
      </c>
      <c r="I222" s="3">
        <v>299.99</v>
      </c>
      <c r="J222" s="3">
        <v>299.99</v>
      </c>
      <c r="K222" s="3">
        <v>296.99009999999998</v>
      </c>
      <c r="L222" s="3">
        <v>293.99020000000002</v>
      </c>
      <c r="M222" s="3">
        <v>290.99029999999999</v>
      </c>
      <c r="N222" s="3">
        <v>287.99040000000002</v>
      </c>
      <c r="O222" s="3">
        <v>281.99059999999997</v>
      </c>
      <c r="P222" s="3">
        <v>275.99080000000004</v>
      </c>
      <c r="Q222" s="3">
        <v>269.99100000000004</v>
      </c>
      <c r="R222" s="3">
        <v>262.49125000000004</v>
      </c>
      <c r="S222" s="3">
        <v>254.9915</v>
      </c>
      <c r="T222" s="246"/>
      <c r="U222" s="3">
        <v>330.98900000000003</v>
      </c>
      <c r="V222" s="3">
        <v>330.98900000000003</v>
      </c>
      <c r="W222" s="3">
        <v>327.67911000000004</v>
      </c>
      <c r="X222" s="3">
        <v>324.36922000000004</v>
      </c>
      <c r="Y222" s="3">
        <v>321.05933000000005</v>
      </c>
      <c r="Z222" s="3">
        <v>317.74943999999999</v>
      </c>
      <c r="AA222" s="3">
        <v>311.12966</v>
      </c>
      <c r="AB222" s="3">
        <v>304.50988000000007</v>
      </c>
      <c r="AC222" s="3">
        <v>297.89010000000002</v>
      </c>
      <c r="AD222" s="3">
        <v>289.61537500000003</v>
      </c>
      <c r="AE222" s="3">
        <v>281.34065000000004</v>
      </c>
      <c r="AF222" s="1" t="s">
        <v>807</v>
      </c>
    </row>
    <row r="223" spans="1:32" s="13" customFormat="1" ht="11.1" customHeight="1" x14ac:dyDescent="0.25">
      <c r="A223" s="251" t="s">
        <v>1404</v>
      </c>
      <c r="B223" s="1" t="s">
        <v>958</v>
      </c>
      <c r="C223" s="1" t="s">
        <v>1557</v>
      </c>
      <c r="D223" s="1">
        <v>183</v>
      </c>
      <c r="E223" s="147" t="s">
        <v>1605</v>
      </c>
      <c r="F223" s="1" t="s">
        <v>1596</v>
      </c>
      <c r="G223" s="239"/>
      <c r="H223" s="2"/>
      <c r="I223" s="3">
        <v>9.99</v>
      </c>
      <c r="J223" s="3">
        <v>9.99</v>
      </c>
      <c r="K223" s="3">
        <v>9.99</v>
      </c>
      <c r="L223" s="3">
        <v>9.99</v>
      </c>
      <c r="M223" s="3">
        <v>9.99</v>
      </c>
      <c r="N223" s="3">
        <v>9.99</v>
      </c>
      <c r="O223" s="3">
        <v>9.99</v>
      </c>
      <c r="P223" s="3">
        <v>9.99</v>
      </c>
      <c r="Q223" s="3">
        <v>9.99</v>
      </c>
      <c r="R223" s="3">
        <v>9.99</v>
      </c>
      <c r="S223" s="3">
        <v>9.99</v>
      </c>
      <c r="T223" s="246"/>
      <c r="U223" s="3">
        <v>9.99</v>
      </c>
      <c r="V223" s="3">
        <v>9.99</v>
      </c>
      <c r="W223" s="3">
        <v>9.99</v>
      </c>
      <c r="X223" s="3">
        <v>9.99</v>
      </c>
      <c r="Y223" s="3">
        <v>9.99</v>
      </c>
      <c r="Z223" s="3">
        <v>9.99</v>
      </c>
      <c r="AA223" s="3">
        <v>9.99</v>
      </c>
      <c r="AB223" s="3">
        <v>9.99</v>
      </c>
      <c r="AC223" s="3">
        <v>9.99</v>
      </c>
      <c r="AD223" s="3">
        <v>9.99</v>
      </c>
      <c r="AE223" s="3">
        <v>9.99</v>
      </c>
      <c r="AF223" s="1" t="s">
        <v>807</v>
      </c>
    </row>
    <row r="224" spans="1:32" s="13" customFormat="1" ht="11.1" customHeight="1" x14ac:dyDescent="0.25">
      <c r="A224" s="251" t="s">
        <v>593</v>
      </c>
      <c r="B224" s="1" t="s">
        <v>943</v>
      </c>
      <c r="C224" s="1" t="s">
        <v>594</v>
      </c>
      <c r="D224" s="1">
        <v>29</v>
      </c>
      <c r="E224" s="147" t="s">
        <v>1605</v>
      </c>
      <c r="F224" s="1" t="s">
        <v>1594</v>
      </c>
      <c r="G224" s="239">
        <v>139.99</v>
      </c>
      <c r="H224" s="2">
        <v>-7.1433673833845274E-2</v>
      </c>
      <c r="I224" s="3">
        <v>129.99</v>
      </c>
      <c r="J224" s="3">
        <v>129.99</v>
      </c>
      <c r="K224" s="3">
        <v>128.6901</v>
      </c>
      <c r="L224" s="3">
        <v>127.39020000000001</v>
      </c>
      <c r="M224" s="3">
        <v>126.0903</v>
      </c>
      <c r="N224" s="3">
        <v>124.79040000000001</v>
      </c>
      <c r="O224" s="3">
        <v>122.1906</v>
      </c>
      <c r="P224" s="3">
        <v>119.59080000000002</v>
      </c>
      <c r="Q224" s="3">
        <v>116.99100000000001</v>
      </c>
      <c r="R224" s="3">
        <v>113.74125000000001</v>
      </c>
      <c r="S224" s="3">
        <v>110.4915</v>
      </c>
      <c r="T224" s="246"/>
      <c r="U224" s="3">
        <v>143.98900000000003</v>
      </c>
      <c r="V224" s="3">
        <v>143.98900000000003</v>
      </c>
      <c r="W224" s="3">
        <v>142.54911000000004</v>
      </c>
      <c r="X224" s="3">
        <v>141.10922000000002</v>
      </c>
      <c r="Y224" s="3">
        <v>139.66933000000003</v>
      </c>
      <c r="Z224" s="3">
        <v>138.22944000000004</v>
      </c>
      <c r="AA224" s="3">
        <v>135.34966000000003</v>
      </c>
      <c r="AB224" s="3">
        <v>132.46988000000005</v>
      </c>
      <c r="AC224" s="3">
        <v>129.59010000000004</v>
      </c>
      <c r="AD224" s="3">
        <v>125.99037500000003</v>
      </c>
      <c r="AE224" s="3">
        <v>122.39065000000002</v>
      </c>
      <c r="AF224" s="1" t="s">
        <v>764</v>
      </c>
    </row>
    <row r="225" spans="1:32" ht="11.1" customHeight="1" thickBot="1" x14ac:dyDescent="0.3">
      <c r="A225" s="251" t="s">
        <v>595</v>
      </c>
      <c r="B225" s="1" t="s">
        <v>944</v>
      </c>
      <c r="C225" s="1" t="s">
        <v>596</v>
      </c>
      <c r="D225" s="1">
        <v>28</v>
      </c>
      <c r="E225" s="147" t="s">
        <v>1605</v>
      </c>
      <c r="F225" s="1" t="s">
        <v>1594</v>
      </c>
      <c r="G225" s="239">
        <v>129.99</v>
      </c>
      <c r="H225" s="2">
        <v>-7.6928994538041487E-2</v>
      </c>
      <c r="I225" s="3">
        <v>119.99</v>
      </c>
      <c r="J225" s="3">
        <v>119.99</v>
      </c>
      <c r="K225" s="3">
        <v>118.7901</v>
      </c>
      <c r="L225" s="3">
        <v>117.5902</v>
      </c>
      <c r="M225" s="3">
        <v>116.3903</v>
      </c>
      <c r="N225" s="3">
        <v>115.1904</v>
      </c>
      <c r="O225" s="3">
        <v>112.79059999999998</v>
      </c>
      <c r="P225" s="3">
        <v>110.3908</v>
      </c>
      <c r="Q225" s="3">
        <v>107.991</v>
      </c>
      <c r="R225" s="3">
        <v>104.99124999999999</v>
      </c>
      <c r="S225" s="3">
        <v>101.99149999999999</v>
      </c>
      <c r="T225" s="246"/>
      <c r="U225" s="3">
        <v>132.989</v>
      </c>
      <c r="V225" s="3">
        <v>132.989</v>
      </c>
      <c r="W225" s="3">
        <v>131.65911</v>
      </c>
      <c r="X225" s="3">
        <v>130.32921999999999</v>
      </c>
      <c r="Y225" s="3">
        <v>128.99933000000001</v>
      </c>
      <c r="Z225" s="3">
        <v>127.66943999999999</v>
      </c>
      <c r="AA225" s="3">
        <v>125.00966</v>
      </c>
      <c r="AB225" s="3">
        <v>122.34988000000001</v>
      </c>
      <c r="AC225" s="3">
        <v>119.6901</v>
      </c>
      <c r="AD225" s="3">
        <v>116.365375</v>
      </c>
      <c r="AE225" s="3">
        <v>113.04065</v>
      </c>
      <c r="AF225" s="1" t="s">
        <v>764</v>
      </c>
    </row>
    <row r="226" spans="1:32" ht="15.75" customHeight="1" thickBot="1" x14ac:dyDescent="0.3">
      <c r="A226" s="324" t="s">
        <v>790</v>
      </c>
      <c r="B226" s="325"/>
      <c r="C226" s="325"/>
      <c r="D226" s="325"/>
      <c r="E226" s="325"/>
      <c r="F226" s="325"/>
      <c r="G226" s="325"/>
      <c r="H226" s="325"/>
      <c r="I226" s="325"/>
      <c r="J226" s="325"/>
      <c r="K226" s="325"/>
      <c r="L226" s="325"/>
      <c r="M226" s="325"/>
      <c r="N226" s="325"/>
      <c r="O226" s="325"/>
      <c r="P226" s="325"/>
      <c r="Q226" s="325"/>
      <c r="R226" s="325"/>
      <c r="S226" s="325"/>
      <c r="T226" s="325"/>
      <c r="U226" s="325"/>
      <c r="V226" s="325"/>
      <c r="W226" s="325"/>
      <c r="X226" s="325"/>
      <c r="Y226" s="325"/>
      <c r="Z226" s="325"/>
      <c r="AA226" s="325"/>
      <c r="AB226" s="325"/>
      <c r="AC226" s="325"/>
      <c r="AD226" s="325"/>
      <c r="AE226" s="325"/>
      <c r="AF226" s="329"/>
    </row>
    <row r="227" spans="1:32" ht="15.75" customHeight="1" thickBot="1" x14ac:dyDescent="0.3">
      <c r="A227" s="326" t="s">
        <v>787</v>
      </c>
      <c r="B227" s="327"/>
      <c r="C227" s="327"/>
      <c r="D227" s="327"/>
      <c r="E227" s="327"/>
      <c r="F227" s="327"/>
      <c r="G227" s="327"/>
      <c r="H227" s="327"/>
      <c r="I227" s="327"/>
      <c r="J227" s="327"/>
      <c r="K227" s="327"/>
      <c r="L227" s="327"/>
      <c r="M227" s="327"/>
      <c r="N227" s="327"/>
      <c r="O227" s="327"/>
      <c r="P227" s="327"/>
      <c r="Q227" s="327"/>
      <c r="R227" s="327"/>
      <c r="S227" s="327"/>
      <c r="T227" s="327"/>
      <c r="U227" s="327"/>
      <c r="V227" s="327"/>
      <c r="W227" s="327"/>
      <c r="X227" s="327"/>
      <c r="Y227" s="327"/>
      <c r="Z227" s="327"/>
      <c r="AA227" s="327"/>
      <c r="AB227" s="327"/>
      <c r="AC227" s="327"/>
      <c r="AD227" s="327"/>
      <c r="AE227" s="327"/>
      <c r="AF227" s="328"/>
    </row>
    <row r="228" spans="1:32" x14ac:dyDescent="0.25">
      <c r="A228" s="5"/>
      <c r="B228" s="5"/>
      <c r="C228" s="5"/>
      <c r="D228" s="5"/>
      <c r="E228" s="5"/>
      <c r="F228" s="5"/>
      <c r="G228" s="5"/>
      <c r="H228" s="5"/>
      <c r="I228" s="6"/>
      <c r="J228" s="6"/>
      <c r="K228" s="6"/>
      <c r="L228" s="6"/>
      <c r="M228" s="6"/>
      <c r="N228" s="6"/>
      <c r="O228" s="6"/>
      <c r="P228" s="6"/>
      <c r="Q228" s="6"/>
      <c r="R228" s="6"/>
      <c r="S228" s="6"/>
    </row>
    <row r="229" spans="1:32" x14ac:dyDescent="0.25">
      <c r="A229" s="131" t="s">
        <v>810</v>
      </c>
      <c r="B229" s="5"/>
      <c r="C229" s="5"/>
      <c r="D229" s="5"/>
      <c r="E229" s="5"/>
      <c r="F229" s="5"/>
      <c r="G229" s="5"/>
      <c r="H229" s="5"/>
      <c r="I229" s="6"/>
      <c r="J229" s="6"/>
      <c r="K229" s="6"/>
      <c r="L229" s="6"/>
      <c r="M229" s="6"/>
      <c r="N229" s="6"/>
      <c r="O229" s="6"/>
      <c r="P229" s="6"/>
      <c r="Q229" s="6"/>
      <c r="R229" s="6"/>
      <c r="S229" s="6"/>
    </row>
    <row r="230" spans="1:32" ht="11.25" thickBot="1" x14ac:dyDescent="0.3">
      <c r="A230" s="131" t="s">
        <v>8022</v>
      </c>
      <c r="B230" s="5"/>
      <c r="C230" s="5"/>
      <c r="D230" s="5"/>
      <c r="E230" s="5"/>
      <c r="F230" s="5"/>
      <c r="G230" s="5"/>
      <c r="H230" s="5"/>
      <c r="I230" s="6"/>
      <c r="J230" s="6"/>
      <c r="K230" s="6"/>
      <c r="L230" s="6"/>
      <c r="M230" s="6"/>
      <c r="N230" s="6"/>
      <c r="O230" s="6"/>
      <c r="P230" s="6"/>
      <c r="Q230" s="6"/>
      <c r="R230" s="6"/>
      <c r="S230" s="6"/>
    </row>
    <row r="231" spans="1:32" x14ac:dyDescent="0.25">
      <c r="C231" s="188" t="s">
        <v>7955</v>
      </c>
      <c r="D231" s="189" t="s">
        <v>1605</v>
      </c>
    </row>
    <row r="232" spans="1:32" x14ac:dyDescent="0.25">
      <c r="C232" s="190" t="s">
        <v>8021</v>
      </c>
      <c r="D232" s="191" t="s">
        <v>2133</v>
      </c>
    </row>
    <row r="233" spans="1:32" ht="11.25" thickBot="1" x14ac:dyDescent="0.3">
      <c r="C233" s="192" t="s">
        <v>8025</v>
      </c>
      <c r="D233" s="317" t="s">
        <v>2295</v>
      </c>
    </row>
    <row r="351" ht="15.75" customHeight="1" x14ac:dyDescent="0.25"/>
    <row r="352" ht="15.75" customHeight="1" x14ac:dyDescent="0.25"/>
  </sheetData>
  <sortState ref="A3:AF225">
    <sortCondition ref="A3:A225"/>
  </sortState>
  <mergeCells count="2">
    <mergeCell ref="A227:AF227"/>
    <mergeCell ref="A226:AF226"/>
  </mergeCells>
  <conditionalFormatting sqref="B3:B225">
    <cfRule type="cellIs" dxfId="22" priority="6" operator="equal">
      <formula>"disc"</formula>
    </cfRule>
    <cfRule type="cellIs" dxfId="21" priority="7" operator="equal">
      <formula>"new"</formula>
    </cfRule>
  </conditionalFormatting>
  <conditionalFormatting sqref="B3:B225">
    <cfRule type="cellIs" dxfId="20" priority="5" operator="equal">
      <formula>"Being Discontinued"</formula>
    </cfRule>
  </conditionalFormatting>
  <conditionalFormatting sqref="B75:B84 B3:B5 B201:B225">
    <cfRule type="cellIs" dxfId="19" priority="4" operator="equal">
      <formula>"being discontinued"</formula>
    </cfRule>
  </conditionalFormatting>
  <conditionalFormatting sqref="H3:H225">
    <cfRule type="cellIs" dxfId="18" priority="1" operator="equal">
      <formula>0</formula>
    </cfRule>
    <cfRule type="cellIs" dxfId="17" priority="2" operator="greaterThan">
      <formula>0</formula>
    </cfRule>
    <cfRule type="cellIs" dxfId="16" priority="3" operator="lessThan">
      <formula>0</formula>
    </cfRule>
  </conditionalFormatting>
  <pageMargins left="0.7" right="0.7" top="0.75" bottom="0.75" header="0.3" footer="0.3"/>
  <pageSetup paperSize="9" scale="41" orientation="landscape" r:id="rId1"/>
  <headerFooter>
    <oddHeader>&amp;CAltitude Clothing Price List - 25.02.19</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pageSetUpPr fitToPage="1"/>
  </sheetPr>
  <dimension ref="A1:R30"/>
  <sheetViews>
    <sheetView zoomScaleNormal="100" workbookViewId="0">
      <pane ySplit="1" topLeftCell="A2" activePane="bottomLeft" state="frozen"/>
      <selection pane="bottomLeft" activeCell="D17" sqref="D17"/>
    </sheetView>
  </sheetViews>
  <sheetFormatPr defaultRowHeight="11.1" customHeight="1" x14ac:dyDescent="0.25"/>
  <cols>
    <col min="1" max="1" width="10.85546875" style="12" bestFit="1" customWidth="1"/>
    <col min="2" max="2" width="25.5703125" style="5" bestFit="1" customWidth="1"/>
    <col min="3" max="3" width="18.7109375" style="5" customWidth="1"/>
    <col min="4" max="4" width="17.42578125" style="12" bestFit="1" customWidth="1"/>
    <col min="5" max="5" width="17" style="12" bestFit="1" customWidth="1"/>
    <col min="6" max="6" width="10.42578125" style="12" bestFit="1" customWidth="1"/>
    <col min="7" max="7" width="7" style="12" bestFit="1" customWidth="1"/>
    <col min="8" max="8" width="7.140625" style="12" bestFit="1" customWidth="1"/>
    <col min="9" max="9" width="8" style="12" bestFit="1" customWidth="1"/>
    <col min="10" max="10" width="8.85546875" style="12" bestFit="1" customWidth="1"/>
    <col min="11" max="11" width="8.140625" style="12" bestFit="1" customWidth="1"/>
    <col min="12" max="12" width="7.7109375" style="12" bestFit="1" customWidth="1"/>
    <col min="13" max="14" width="7.28515625" style="12" bestFit="1" customWidth="1"/>
    <col min="15" max="17" width="9.7109375" style="12" bestFit="1" customWidth="1"/>
    <col min="18" max="18" width="10.5703125" style="12" bestFit="1" customWidth="1"/>
    <col min="19" max="16384" width="9.140625" style="12"/>
  </cols>
  <sheetData>
    <row r="1" spans="1:18" s="11" customFormat="1" ht="11.1" customHeight="1" x14ac:dyDescent="0.25">
      <c r="A1" s="213" t="s">
        <v>0</v>
      </c>
      <c r="B1" s="214" t="s">
        <v>597</v>
      </c>
      <c r="C1" s="214" t="s">
        <v>954</v>
      </c>
      <c r="D1" s="214" t="s">
        <v>15</v>
      </c>
      <c r="E1" s="227" t="s">
        <v>2297</v>
      </c>
      <c r="F1" s="215" t="s">
        <v>1</v>
      </c>
      <c r="G1" s="216" t="s">
        <v>2</v>
      </c>
      <c r="H1" s="217" t="s">
        <v>3</v>
      </c>
      <c r="I1" s="217" t="s">
        <v>4</v>
      </c>
      <c r="J1" s="217" t="s">
        <v>5</v>
      </c>
      <c r="K1" s="217" t="s">
        <v>6</v>
      </c>
      <c r="L1" s="217" t="s">
        <v>7</v>
      </c>
      <c r="M1" s="217" t="s">
        <v>8</v>
      </c>
      <c r="N1" s="217" t="s">
        <v>9</v>
      </c>
      <c r="O1" s="217" t="s">
        <v>10</v>
      </c>
      <c r="P1" s="217" t="s">
        <v>11</v>
      </c>
      <c r="Q1" s="217" t="s">
        <v>12</v>
      </c>
      <c r="R1" s="218" t="s">
        <v>13</v>
      </c>
    </row>
    <row r="2" spans="1:18" ht="11.1" customHeight="1" x14ac:dyDescent="0.25">
      <c r="A2" s="1" t="s">
        <v>609</v>
      </c>
      <c r="B2" s="1" t="s">
        <v>945</v>
      </c>
      <c r="C2" s="1">
        <v>238</v>
      </c>
      <c r="D2" s="1" t="s">
        <v>625</v>
      </c>
      <c r="E2" s="186" t="s">
        <v>2133</v>
      </c>
      <c r="F2" s="240">
        <v>10.99</v>
      </c>
      <c r="G2" s="2">
        <v>9.0991810737033663E-2</v>
      </c>
      <c r="H2" s="10">
        <v>12.99</v>
      </c>
      <c r="I2" s="10">
        <v>12.99</v>
      </c>
      <c r="J2" s="10">
        <v>12.99</v>
      </c>
      <c r="K2" s="10">
        <v>12.99</v>
      </c>
      <c r="L2" s="10">
        <v>12.99</v>
      </c>
      <c r="M2" s="10">
        <v>12.66525</v>
      </c>
      <c r="N2" s="10">
        <v>12.66525</v>
      </c>
      <c r="O2" s="10">
        <v>12.66525</v>
      </c>
      <c r="P2" s="10">
        <v>12.535349999999999</v>
      </c>
      <c r="Q2" s="10">
        <v>12.535349999999999</v>
      </c>
      <c r="R2" s="10">
        <v>12.3405</v>
      </c>
    </row>
    <row r="3" spans="1:18" ht="11.1" customHeight="1" x14ac:dyDescent="0.25">
      <c r="A3" s="1" t="s">
        <v>610</v>
      </c>
      <c r="B3" s="1" t="s">
        <v>946</v>
      </c>
      <c r="C3" s="1">
        <v>245</v>
      </c>
      <c r="D3" s="1" t="s">
        <v>615</v>
      </c>
      <c r="E3" s="147" t="s">
        <v>1605</v>
      </c>
      <c r="F3" s="240">
        <v>34.99</v>
      </c>
      <c r="G3" s="2">
        <v>-5.7159188339525574E-2</v>
      </c>
      <c r="H3" s="132">
        <v>32.99</v>
      </c>
      <c r="I3" s="132">
        <v>32.99</v>
      </c>
      <c r="J3" s="132">
        <v>32.6601</v>
      </c>
      <c r="K3" s="132">
        <v>32.330199999999998</v>
      </c>
      <c r="L3" s="132">
        <v>32.000300000000003</v>
      </c>
      <c r="M3" s="132">
        <v>31.670400000000001</v>
      </c>
      <c r="N3" s="132">
        <v>31.0106</v>
      </c>
      <c r="O3" s="132">
        <v>30.350800000000003</v>
      </c>
      <c r="P3" s="132">
        <v>29.691000000000003</v>
      </c>
      <c r="Q3" s="132">
        <v>28.866250000000001</v>
      </c>
      <c r="R3" s="132">
        <v>28.041499999999999</v>
      </c>
    </row>
    <row r="4" spans="1:18" ht="11.1" customHeight="1" x14ac:dyDescent="0.25">
      <c r="A4" s="1" t="s">
        <v>612</v>
      </c>
      <c r="B4" s="1" t="s">
        <v>947</v>
      </c>
      <c r="C4" s="1">
        <v>239</v>
      </c>
      <c r="D4" s="1" t="s">
        <v>623</v>
      </c>
      <c r="E4" s="147" t="s">
        <v>1605</v>
      </c>
      <c r="F4" s="240">
        <v>18.989999999999998</v>
      </c>
      <c r="G4" s="2">
        <v>5.2659294365455508E-2</v>
      </c>
      <c r="H4" s="132">
        <v>19.989999999999998</v>
      </c>
      <c r="I4" s="132">
        <v>19.989999999999998</v>
      </c>
      <c r="J4" s="132">
        <v>19.790099999999999</v>
      </c>
      <c r="K4" s="132">
        <v>19.590199999999999</v>
      </c>
      <c r="L4" s="132">
        <v>19.390299999999996</v>
      </c>
      <c r="M4" s="132">
        <v>19.190399999999997</v>
      </c>
      <c r="N4" s="132">
        <v>18.790599999999998</v>
      </c>
      <c r="O4" s="132">
        <v>18.390799999999999</v>
      </c>
      <c r="P4" s="132">
        <v>17.991</v>
      </c>
      <c r="Q4" s="132">
        <v>17.491249999999997</v>
      </c>
      <c r="R4" s="132">
        <v>16.991499999999998</v>
      </c>
    </row>
    <row r="5" spans="1:18" ht="11.1" customHeight="1" x14ac:dyDescent="0.25">
      <c r="A5" s="1" t="s">
        <v>613</v>
      </c>
      <c r="B5" s="1" t="s">
        <v>948</v>
      </c>
      <c r="C5" s="1">
        <v>245</v>
      </c>
      <c r="D5" s="1" t="s">
        <v>617</v>
      </c>
      <c r="E5" s="147" t="s">
        <v>1605</v>
      </c>
      <c r="F5" s="240">
        <v>51.99</v>
      </c>
      <c r="G5" s="2">
        <v>-1.9234468166955183E-2</v>
      </c>
      <c r="H5" s="132">
        <v>50.99</v>
      </c>
      <c r="I5" s="132">
        <v>50.99</v>
      </c>
      <c r="J5" s="132">
        <v>50.4801</v>
      </c>
      <c r="K5" s="132">
        <v>49.970199999999998</v>
      </c>
      <c r="L5" s="132">
        <v>49.460300000000004</v>
      </c>
      <c r="M5" s="132">
        <v>48.950400000000002</v>
      </c>
      <c r="N5" s="132">
        <v>47.930599999999998</v>
      </c>
      <c r="O5" s="132">
        <v>46.910800000000002</v>
      </c>
      <c r="P5" s="132">
        <v>45.891000000000005</v>
      </c>
      <c r="Q5" s="132">
        <v>44.616250000000001</v>
      </c>
      <c r="R5" s="132">
        <v>43.341500000000003</v>
      </c>
    </row>
    <row r="6" spans="1:18" ht="11.1" customHeight="1" x14ac:dyDescent="0.25">
      <c r="A6" s="1" t="s">
        <v>614</v>
      </c>
      <c r="B6" s="1" t="s">
        <v>949</v>
      </c>
      <c r="C6" s="1">
        <v>239</v>
      </c>
      <c r="D6" s="1" t="s">
        <v>626</v>
      </c>
      <c r="E6" s="186" t="s">
        <v>2133</v>
      </c>
      <c r="F6" s="240">
        <v>13.99</v>
      </c>
      <c r="G6" s="2">
        <v>0</v>
      </c>
      <c r="H6" s="10">
        <v>13.99</v>
      </c>
      <c r="I6" s="10">
        <v>13.99</v>
      </c>
      <c r="J6" s="10">
        <v>13.99</v>
      </c>
      <c r="K6" s="10">
        <v>13.99</v>
      </c>
      <c r="L6" s="10">
        <v>13.99</v>
      </c>
      <c r="M6" s="10">
        <v>13.64025</v>
      </c>
      <c r="N6" s="10">
        <v>13.64025</v>
      </c>
      <c r="O6" s="10">
        <v>13.64025</v>
      </c>
      <c r="P6" s="10">
        <v>13.500349999999999</v>
      </c>
      <c r="Q6" s="10">
        <v>13.500349999999999</v>
      </c>
      <c r="R6" s="10">
        <v>13.2905</v>
      </c>
    </row>
    <row r="7" spans="1:18" ht="11.1" customHeight="1" x14ac:dyDescent="0.25">
      <c r="A7" s="1" t="s">
        <v>1437</v>
      </c>
      <c r="B7" s="1" t="s">
        <v>958</v>
      </c>
      <c r="C7" s="1">
        <v>240</v>
      </c>
      <c r="D7" s="1" t="s">
        <v>1447</v>
      </c>
      <c r="E7" s="147" t="s">
        <v>1605</v>
      </c>
      <c r="F7" s="1" t="s">
        <v>958</v>
      </c>
      <c r="G7" s="2"/>
      <c r="H7" s="132">
        <v>17.989999999999998</v>
      </c>
      <c r="I7" s="132">
        <v>17.989999999999998</v>
      </c>
      <c r="J7" s="132">
        <v>17.810099999999998</v>
      </c>
      <c r="K7" s="132">
        <v>17.630199999999999</v>
      </c>
      <c r="L7" s="132">
        <v>17.450299999999999</v>
      </c>
      <c r="M7" s="132">
        <v>17.270399999999999</v>
      </c>
      <c r="N7" s="132">
        <v>16.910599999999999</v>
      </c>
      <c r="O7" s="132">
        <v>16.550799999999999</v>
      </c>
      <c r="P7" s="132">
        <v>16.190999999999999</v>
      </c>
      <c r="Q7" s="132">
        <v>15.741249999999999</v>
      </c>
      <c r="R7" s="132">
        <v>15.291499999999997</v>
      </c>
    </row>
    <row r="8" spans="1:18" ht="11.1" customHeight="1" x14ac:dyDescent="0.25">
      <c r="A8" s="1" t="s">
        <v>1439</v>
      </c>
      <c r="B8" s="1" t="s">
        <v>958</v>
      </c>
      <c r="C8" s="1">
        <v>242</v>
      </c>
      <c r="D8" s="1" t="s">
        <v>1449</v>
      </c>
      <c r="E8" s="147" t="s">
        <v>1605</v>
      </c>
      <c r="F8" s="1" t="s">
        <v>958</v>
      </c>
      <c r="G8" s="2"/>
      <c r="H8" s="132">
        <v>25.99</v>
      </c>
      <c r="I8" s="132">
        <v>25.99</v>
      </c>
      <c r="J8" s="132">
        <v>25.730099999999997</v>
      </c>
      <c r="K8" s="132">
        <v>25.470199999999998</v>
      </c>
      <c r="L8" s="132">
        <v>25.210299999999997</v>
      </c>
      <c r="M8" s="132">
        <v>24.950399999999998</v>
      </c>
      <c r="N8" s="132">
        <v>24.430599999999998</v>
      </c>
      <c r="O8" s="132">
        <v>23.910799999999998</v>
      </c>
      <c r="P8" s="132">
        <v>23.390999999999998</v>
      </c>
      <c r="Q8" s="132">
        <v>22.741249999999997</v>
      </c>
      <c r="R8" s="132">
        <v>22.091499999999996</v>
      </c>
    </row>
    <row r="9" spans="1:18" ht="11.1" customHeight="1" x14ac:dyDescent="0.25">
      <c r="A9" s="1" t="s">
        <v>616</v>
      </c>
      <c r="B9" s="1" t="s">
        <v>950</v>
      </c>
      <c r="C9" s="1">
        <v>240</v>
      </c>
      <c r="D9" s="1" t="s">
        <v>1444</v>
      </c>
      <c r="E9" s="147" t="s">
        <v>1605</v>
      </c>
      <c r="F9" s="240">
        <v>16.989999999999998</v>
      </c>
      <c r="G9" s="2">
        <v>0.11771630370806357</v>
      </c>
      <c r="H9" s="132">
        <v>19.989999999999998</v>
      </c>
      <c r="I9" s="132">
        <v>19.989999999999998</v>
      </c>
      <c r="J9" s="132">
        <v>19.790099999999999</v>
      </c>
      <c r="K9" s="132">
        <v>19.590199999999999</v>
      </c>
      <c r="L9" s="132">
        <v>19.390299999999996</v>
      </c>
      <c r="M9" s="132">
        <v>19.190399999999997</v>
      </c>
      <c r="N9" s="132">
        <v>18.790599999999998</v>
      </c>
      <c r="O9" s="132">
        <v>18.390799999999999</v>
      </c>
      <c r="P9" s="132">
        <v>17.991</v>
      </c>
      <c r="Q9" s="132">
        <v>17.491249999999997</v>
      </c>
      <c r="R9" s="132">
        <v>16.991499999999998</v>
      </c>
    </row>
    <row r="10" spans="1:18" ht="11.1" customHeight="1" x14ac:dyDescent="0.25">
      <c r="A10" s="1" t="s">
        <v>1440</v>
      </c>
      <c r="B10" s="1" t="s">
        <v>958</v>
      </c>
      <c r="C10" s="1">
        <v>243</v>
      </c>
      <c r="D10" s="1" t="s">
        <v>1450</v>
      </c>
      <c r="E10" s="147" t="s">
        <v>1605</v>
      </c>
      <c r="F10" s="1" t="s">
        <v>958</v>
      </c>
      <c r="G10" s="2"/>
      <c r="H10" s="132">
        <v>25.99</v>
      </c>
      <c r="I10" s="132">
        <v>25.99</v>
      </c>
      <c r="J10" s="132">
        <v>25.730099999999997</v>
      </c>
      <c r="K10" s="132">
        <v>25.470199999999998</v>
      </c>
      <c r="L10" s="132">
        <v>25.210299999999997</v>
      </c>
      <c r="M10" s="132">
        <v>24.950399999999998</v>
      </c>
      <c r="N10" s="132">
        <v>24.430599999999998</v>
      </c>
      <c r="O10" s="132">
        <v>23.910799999999998</v>
      </c>
      <c r="P10" s="132">
        <v>23.390999999999998</v>
      </c>
      <c r="Q10" s="132">
        <v>22.741249999999997</v>
      </c>
      <c r="R10" s="132">
        <v>22.091499999999996</v>
      </c>
    </row>
    <row r="11" spans="1:18" ht="11.1" customHeight="1" x14ac:dyDescent="0.25">
      <c r="A11" s="1" t="s">
        <v>1302</v>
      </c>
      <c r="B11" s="1" t="s">
        <v>958</v>
      </c>
      <c r="C11" s="1">
        <v>242</v>
      </c>
      <c r="D11" s="1" t="s">
        <v>1303</v>
      </c>
      <c r="E11" s="147" t="s">
        <v>1605</v>
      </c>
      <c r="F11" s="1" t="s">
        <v>958</v>
      </c>
      <c r="G11" s="2"/>
      <c r="H11" s="132">
        <v>17.989999999999998</v>
      </c>
      <c r="I11" s="132">
        <v>17.989999999999998</v>
      </c>
      <c r="J11" s="132">
        <v>17.810099999999998</v>
      </c>
      <c r="K11" s="132">
        <v>17.630199999999999</v>
      </c>
      <c r="L11" s="132">
        <v>17.450299999999999</v>
      </c>
      <c r="M11" s="132">
        <v>17.270399999999999</v>
      </c>
      <c r="N11" s="132">
        <v>16.910599999999999</v>
      </c>
      <c r="O11" s="132">
        <v>16.550799999999999</v>
      </c>
      <c r="P11" s="132">
        <v>16.190999999999999</v>
      </c>
      <c r="Q11" s="132">
        <v>15.741249999999999</v>
      </c>
      <c r="R11" s="132">
        <v>15.291499999999997</v>
      </c>
    </row>
    <row r="12" spans="1:18" ht="11.1" customHeight="1" x14ac:dyDescent="0.25">
      <c r="A12" s="1" t="s">
        <v>618</v>
      </c>
      <c r="B12" s="1" t="s">
        <v>951</v>
      </c>
      <c r="C12" s="1">
        <v>244</v>
      </c>
      <c r="D12" s="1" t="s">
        <v>611</v>
      </c>
      <c r="E12" s="147" t="s">
        <v>1605</v>
      </c>
      <c r="F12" s="240">
        <v>24.99</v>
      </c>
      <c r="G12" s="2">
        <v>-4.0016006402561026E-2</v>
      </c>
      <c r="H12" s="132">
        <v>23.99</v>
      </c>
      <c r="I12" s="132">
        <v>23.99</v>
      </c>
      <c r="J12" s="132">
        <v>23.7501</v>
      </c>
      <c r="K12" s="132">
        <v>23.510199999999998</v>
      </c>
      <c r="L12" s="132">
        <v>23.270299999999999</v>
      </c>
      <c r="M12" s="132">
        <v>23.030399999999997</v>
      </c>
      <c r="N12" s="132">
        <v>22.550599999999996</v>
      </c>
      <c r="O12" s="132">
        <v>22.070799999999998</v>
      </c>
      <c r="P12" s="132">
        <v>21.590999999999998</v>
      </c>
      <c r="Q12" s="132">
        <v>20.991249999999997</v>
      </c>
      <c r="R12" s="132">
        <v>20.391499999999997</v>
      </c>
    </row>
    <row r="13" spans="1:18" ht="11.1" customHeight="1" x14ac:dyDescent="0.25">
      <c r="A13" s="1" t="s">
        <v>1441</v>
      </c>
      <c r="B13" s="1" t="s">
        <v>958</v>
      </c>
      <c r="C13" s="1">
        <v>244</v>
      </c>
      <c r="D13" s="1" t="s">
        <v>1451</v>
      </c>
      <c r="E13" s="186" t="s">
        <v>2133</v>
      </c>
      <c r="F13" s="1" t="s">
        <v>958</v>
      </c>
      <c r="G13" s="2"/>
      <c r="H13" s="10">
        <v>13.99</v>
      </c>
      <c r="I13" s="10">
        <v>13.99</v>
      </c>
      <c r="J13" s="10">
        <v>13.99</v>
      </c>
      <c r="K13" s="10">
        <v>13.99</v>
      </c>
      <c r="L13" s="10">
        <v>13.99</v>
      </c>
      <c r="M13" s="10">
        <v>13.64025</v>
      </c>
      <c r="N13" s="10">
        <v>13.64025</v>
      </c>
      <c r="O13" s="10">
        <v>13.64025</v>
      </c>
      <c r="P13" s="10">
        <v>13.500349999999999</v>
      </c>
      <c r="Q13" s="10">
        <v>13.500349999999999</v>
      </c>
      <c r="R13" s="10">
        <v>13.2905</v>
      </c>
    </row>
    <row r="14" spans="1:18" ht="11.1" customHeight="1" x14ac:dyDescent="0.25">
      <c r="A14" s="1" t="s">
        <v>619</v>
      </c>
      <c r="B14" s="1" t="s">
        <v>952</v>
      </c>
      <c r="C14" s="1"/>
      <c r="D14" s="1" t="s">
        <v>1445</v>
      </c>
      <c r="E14" s="147" t="s">
        <v>1605</v>
      </c>
      <c r="F14" s="240">
        <v>18.989999999999998</v>
      </c>
      <c r="G14" s="2">
        <v>0.31595576619273302</v>
      </c>
      <c r="H14" s="132">
        <v>24.99</v>
      </c>
      <c r="I14" s="132">
        <v>24.99</v>
      </c>
      <c r="J14" s="132">
        <v>24.740099999999998</v>
      </c>
      <c r="K14" s="132">
        <v>24.490199999999998</v>
      </c>
      <c r="L14" s="132">
        <v>24.240299999999998</v>
      </c>
      <c r="M14" s="132">
        <v>23.990399999999998</v>
      </c>
      <c r="N14" s="132">
        <v>23.490599999999997</v>
      </c>
      <c r="O14" s="132">
        <v>22.9908</v>
      </c>
      <c r="P14" s="132">
        <v>22.491</v>
      </c>
      <c r="Q14" s="132">
        <v>21.866249999999997</v>
      </c>
      <c r="R14" s="132">
        <v>21.241499999999998</v>
      </c>
    </row>
    <row r="15" spans="1:18" ht="11.1" customHeight="1" x14ac:dyDescent="0.25">
      <c r="A15" s="1" t="s">
        <v>1438</v>
      </c>
      <c r="B15" s="1" t="s">
        <v>958</v>
      </c>
      <c r="C15" s="1">
        <v>241</v>
      </c>
      <c r="D15" s="1" t="s">
        <v>1448</v>
      </c>
      <c r="E15" s="147" t="s">
        <v>1605</v>
      </c>
      <c r="F15" s="1" t="s">
        <v>958</v>
      </c>
      <c r="G15" s="2"/>
      <c r="H15" s="132">
        <v>21.99</v>
      </c>
      <c r="I15" s="132">
        <v>21.99</v>
      </c>
      <c r="J15" s="132">
        <v>21.770099999999999</v>
      </c>
      <c r="K15" s="132">
        <v>21.550199999999997</v>
      </c>
      <c r="L15" s="132">
        <v>21.330299999999998</v>
      </c>
      <c r="M15" s="132">
        <v>21.110399999999998</v>
      </c>
      <c r="N15" s="132">
        <v>20.670599999999997</v>
      </c>
      <c r="O15" s="132">
        <v>20.230799999999999</v>
      </c>
      <c r="P15" s="132">
        <v>19.791</v>
      </c>
      <c r="Q15" s="132">
        <v>19.241249999999997</v>
      </c>
      <c r="R15" s="132">
        <v>18.691499999999998</v>
      </c>
    </row>
    <row r="16" spans="1:18" ht="11.1" customHeight="1" x14ac:dyDescent="0.25">
      <c r="A16" s="1" t="s">
        <v>620</v>
      </c>
      <c r="B16" s="1" t="s">
        <v>953</v>
      </c>
      <c r="C16" s="1">
        <v>241</v>
      </c>
      <c r="D16" s="1" t="s">
        <v>1446</v>
      </c>
      <c r="E16" s="147" t="s">
        <v>1605</v>
      </c>
      <c r="F16" s="240">
        <v>21.99</v>
      </c>
      <c r="G16" s="2">
        <v>0</v>
      </c>
      <c r="H16" s="132">
        <v>21.99</v>
      </c>
      <c r="I16" s="132">
        <v>21.99</v>
      </c>
      <c r="J16" s="132">
        <v>21.770099999999999</v>
      </c>
      <c r="K16" s="132">
        <v>21.550199999999997</v>
      </c>
      <c r="L16" s="132">
        <v>21.330299999999998</v>
      </c>
      <c r="M16" s="132">
        <v>21.110399999999998</v>
      </c>
      <c r="N16" s="132">
        <v>20.670599999999997</v>
      </c>
      <c r="O16" s="132">
        <v>20.230799999999999</v>
      </c>
      <c r="P16" s="132">
        <v>19.791</v>
      </c>
      <c r="Q16" s="132">
        <v>19.241249999999997</v>
      </c>
      <c r="R16" s="132">
        <v>18.691499999999998</v>
      </c>
    </row>
    <row r="17" spans="1:18" ht="11.1" customHeight="1" x14ac:dyDescent="0.25">
      <c r="A17" s="1" t="s">
        <v>1442</v>
      </c>
      <c r="B17" s="1" t="s">
        <v>958</v>
      </c>
      <c r="C17" s="1">
        <v>246</v>
      </c>
      <c r="D17" s="1" t="s">
        <v>1452</v>
      </c>
      <c r="E17" s="147" t="s">
        <v>1605</v>
      </c>
      <c r="F17" s="1" t="s">
        <v>958</v>
      </c>
      <c r="G17" s="2"/>
      <c r="H17" s="132">
        <v>51.99</v>
      </c>
      <c r="I17" s="132">
        <v>51.99</v>
      </c>
      <c r="J17" s="132">
        <v>51.470100000000002</v>
      </c>
      <c r="K17" s="132">
        <v>50.950200000000002</v>
      </c>
      <c r="L17" s="132">
        <v>50.430300000000003</v>
      </c>
      <c r="M17" s="132">
        <v>49.910400000000003</v>
      </c>
      <c r="N17" s="132">
        <v>48.870599999999996</v>
      </c>
      <c r="O17" s="132">
        <v>47.830800000000004</v>
      </c>
      <c r="P17" s="132">
        <v>46.791000000000004</v>
      </c>
      <c r="Q17" s="132">
        <v>45.491250000000001</v>
      </c>
      <c r="R17" s="132">
        <v>44.191499999999998</v>
      </c>
    </row>
    <row r="18" spans="1:18" ht="11.1" customHeight="1" x14ac:dyDescent="0.25">
      <c r="A18" s="1" t="s">
        <v>1443</v>
      </c>
      <c r="B18" s="1" t="s">
        <v>958</v>
      </c>
      <c r="C18" s="1">
        <v>246</v>
      </c>
      <c r="D18" s="1" t="s">
        <v>1453</v>
      </c>
      <c r="E18" s="147" t="s">
        <v>1605</v>
      </c>
      <c r="F18" s="1" t="s">
        <v>958</v>
      </c>
      <c r="G18" s="2"/>
      <c r="H18" s="132">
        <v>24.99</v>
      </c>
      <c r="I18" s="132">
        <v>24.99</v>
      </c>
      <c r="J18" s="132">
        <v>24.740099999999998</v>
      </c>
      <c r="K18" s="132">
        <v>24.490199999999998</v>
      </c>
      <c r="L18" s="132">
        <v>24.240299999999998</v>
      </c>
      <c r="M18" s="132">
        <v>23.990399999999998</v>
      </c>
      <c r="N18" s="132">
        <v>23.490599999999997</v>
      </c>
      <c r="O18" s="132">
        <v>22.9908</v>
      </c>
      <c r="P18" s="132">
        <v>22.491</v>
      </c>
      <c r="Q18" s="132">
        <v>21.866249999999997</v>
      </c>
      <c r="R18" s="132">
        <v>21.241499999999998</v>
      </c>
    </row>
    <row r="19" spans="1:18" ht="11.1" customHeight="1" x14ac:dyDescent="0.25">
      <c r="A19" s="1" t="s">
        <v>1434</v>
      </c>
      <c r="B19" s="1" t="s">
        <v>622</v>
      </c>
      <c r="C19" s="1">
        <v>236</v>
      </c>
      <c r="D19" s="1" t="s">
        <v>628</v>
      </c>
      <c r="E19" s="147" t="s">
        <v>1605</v>
      </c>
      <c r="F19" s="240">
        <v>17.989999999999998</v>
      </c>
      <c r="G19" s="2">
        <v>0</v>
      </c>
      <c r="H19" s="3">
        <v>15.99</v>
      </c>
      <c r="I19" s="3">
        <v>15.99</v>
      </c>
      <c r="J19" s="3">
        <v>15.8451</v>
      </c>
      <c r="K19" s="3">
        <v>15.700200000000001</v>
      </c>
      <c r="L19" s="3">
        <v>15.555299999999999</v>
      </c>
      <c r="M19" s="3">
        <v>15.410399999999999</v>
      </c>
      <c r="N19" s="3">
        <v>15.1206</v>
      </c>
      <c r="O19" s="3">
        <v>14.8308</v>
      </c>
      <c r="P19" s="3">
        <v>14.541</v>
      </c>
      <c r="Q19" s="3">
        <v>14.178750000000001</v>
      </c>
      <c r="R19" s="3">
        <v>13.8165</v>
      </c>
    </row>
    <row r="20" spans="1:18" ht="11.1" customHeight="1" x14ac:dyDescent="0.25">
      <c r="A20" s="1" t="s">
        <v>1436</v>
      </c>
      <c r="B20" s="1" t="s">
        <v>624</v>
      </c>
      <c r="C20" s="1">
        <v>237</v>
      </c>
      <c r="D20" s="1" t="s">
        <v>629</v>
      </c>
      <c r="E20" s="147" t="s">
        <v>1605</v>
      </c>
      <c r="F20" s="240">
        <v>25.99</v>
      </c>
      <c r="G20" s="2">
        <v>0</v>
      </c>
      <c r="H20" s="3">
        <v>28.49</v>
      </c>
      <c r="I20" s="3">
        <v>28.49</v>
      </c>
      <c r="J20" s="3">
        <v>28.220099999999999</v>
      </c>
      <c r="K20" s="3">
        <v>27.950199999999999</v>
      </c>
      <c r="L20" s="3">
        <v>27.680299999999999</v>
      </c>
      <c r="M20" s="3">
        <v>27.410399999999999</v>
      </c>
      <c r="N20" s="3">
        <v>26.870599999999996</v>
      </c>
      <c r="O20" s="3">
        <v>26.3308</v>
      </c>
      <c r="P20" s="3">
        <v>25.791</v>
      </c>
      <c r="Q20" s="3">
        <v>25.116249999999997</v>
      </c>
      <c r="R20" s="3">
        <v>24.441499999999998</v>
      </c>
    </row>
    <row r="21" spans="1:18" ht="11.1" customHeight="1" x14ac:dyDescent="0.25">
      <c r="A21" s="1" t="s">
        <v>1435</v>
      </c>
      <c r="B21" s="1" t="s">
        <v>621</v>
      </c>
      <c r="C21" s="1">
        <v>237</v>
      </c>
      <c r="D21" s="1" t="s">
        <v>627</v>
      </c>
      <c r="E21" s="147" t="s">
        <v>1605</v>
      </c>
      <c r="F21" s="240">
        <v>29.99</v>
      </c>
      <c r="G21" s="2">
        <v>0</v>
      </c>
      <c r="H21" s="3">
        <v>29.49</v>
      </c>
      <c r="I21" s="3">
        <v>29.49</v>
      </c>
      <c r="J21" s="3">
        <v>29.210099999999997</v>
      </c>
      <c r="K21" s="3">
        <v>28.930199999999999</v>
      </c>
      <c r="L21" s="3">
        <v>28.650299999999998</v>
      </c>
      <c r="M21" s="3">
        <v>28.370399999999997</v>
      </c>
      <c r="N21" s="3">
        <v>27.810599999999997</v>
      </c>
      <c r="O21" s="3">
        <v>27.250799999999998</v>
      </c>
      <c r="P21" s="3">
        <v>26.690999999999999</v>
      </c>
      <c r="Q21" s="3">
        <v>25.991249999999997</v>
      </c>
      <c r="R21" s="3">
        <v>25.291499999999999</v>
      </c>
    </row>
    <row r="22" spans="1:18" ht="11.1" hidden="1" customHeight="1" thickBot="1" x14ac:dyDescent="0.25">
      <c r="A22" s="190"/>
      <c r="B22" s="12"/>
      <c r="C22" s="12"/>
      <c r="G22" s="228"/>
      <c r="I22" s="14"/>
      <c r="J22" s="14"/>
      <c r="K22" s="14"/>
      <c r="L22" s="14"/>
      <c r="M22" s="14"/>
      <c r="N22" s="14"/>
      <c r="O22" s="14"/>
      <c r="P22" s="14"/>
      <c r="Q22" s="14"/>
      <c r="R22" s="229"/>
    </row>
    <row r="23" spans="1:18" ht="11.1" hidden="1" customHeight="1" x14ac:dyDescent="0.25">
      <c r="A23" s="190"/>
      <c r="B23" s="194" t="s">
        <v>1605</v>
      </c>
      <c r="C23" s="195" t="s">
        <v>7955</v>
      </c>
      <c r="G23" s="228"/>
      <c r="I23" s="14"/>
      <c r="J23" s="14"/>
      <c r="K23" s="14"/>
      <c r="L23" s="14"/>
      <c r="M23" s="14"/>
      <c r="N23" s="14"/>
      <c r="O23" s="14"/>
      <c r="P23" s="14"/>
      <c r="Q23" s="14"/>
      <c r="R23" s="229"/>
    </row>
    <row r="24" spans="1:18" ht="11.1" hidden="1" customHeight="1" thickBot="1" x14ac:dyDescent="0.3">
      <c r="A24" s="190"/>
      <c r="B24" s="196" t="s">
        <v>2133</v>
      </c>
      <c r="C24" s="197" t="s">
        <v>8021</v>
      </c>
      <c r="G24" s="228"/>
      <c r="I24" s="14"/>
      <c r="J24" s="14"/>
      <c r="K24" s="14"/>
      <c r="L24" s="14"/>
      <c r="M24" s="14"/>
      <c r="N24" s="14"/>
      <c r="O24" s="14"/>
      <c r="P24" s="14"/>
      <c r="Q24" s="14"/>
      <c r="R24" s="229"/>
    </row>
    <row r="25" spans="1:18" ht="11.1" hidden="1" customHeight="1" thickBot="1" x14ac:dyDescent="0.3">
      <c r="A25" s="324" t="s">
        <v>790</v>
      </c>
      <c r="B25" s="325"/>
      <c r="C25" s="325"/>
      <c r="D25" s="325"/>
      <c r="E25" s="325"/>
      <c r="F25" s="325"/>
      <c r="G25" s="325"/>
      <c r="H25" s="325"/>
      <c r="I25" s="325"/>
      <c r="J25" s="325"/>
      <c r="K25" s="325"/>
      <c r="L25" s="325"/>
      <c r="M25" s="325"/>
      <c r="N25" s="325"/>
      <c r="O25" s="325"/>
      <c r="P25" s="325"/>
      <c r="Q25" s="325"/>
      <c r="R25" s="329"/>
    </row>
    <row r="26" spans="1:18" ht="11.1" hidden="1" customHeight="1" thickBot="1" x14ac:dyDescent="0.3">
      <c r="A26" s="330" t="s">
        <v>787</v>
      </c>
      <c r="B26" s="331"/>
      <c r="C26" s="331"/>
      <c r="D26" s="331"/>
      <c r="E26" s="331"/>
      <c r="F26" s="331"/>
      <c r="G26" s="331"/>
      <c r="H26" s="331"/>
      <c r="I26" s="331"/>
      <c r="J26" s="331"/>
      <c r="K26" s="331"/>
      <c r="L26" s="331"/>
      <c r="M26" s="331"/>
      <c r="N26" s="331"/>
      <c r="O26" s="331"/>
      <c r="P26" s="331"/>
      <c r="Q26" s="331"/>
      <c r="R26" s="332"/>
    </row>
    <row r="28" spans="1:18" ht="11.1" customHeight="1" thickBot="1" x14ac:dyDescent="0.3"/>
    <row r="29" spans="1:18" ht="11.1" customHeight="1" x14ac:dyDescent="0.25">
      <c r="B29" s="194" t="s">
        <v>1605</v>
      </c>
      <c r="C29" s="195" t="s">
        <v>7955</v>
      </c>
    </row>
    <row r="30" spans="1:18" ht="11.1" customHeight="1" thickBot="1" x14ac:dyDescent="0.3">
      <c r="B30" s="196" t="s">
        <v>2133</v>
      </c>
      <c r="C30" s="197" t="s">
        <v>8021</v>
      </c>
    </row>
  </sheetData>
  <autoFilter ref="E1:E26">
    <filterColumn colId="0">
      <customFilters>
        <customFilter operator="notEqual" val=" "/>
      </customFilters>
    </filterColumn>
  </autoFilter>
  <sortState ref="A2:R21">
    <sortCondition ref="A2:A21"/>
  </sortState>
  <mergeCells count="2">
    <mergeCell ref="A25:R25"/>
    <mergeCell ref="A26:R26"/>
  </mergeCells>
  <conditionalFormatting sqref="G2:G21">
    <cfRule type="cellIs" dxfId="15" priority="3" operator="lessThan">
      <formula>0</formula>
    </cfRule>
    <cfRule type="cellIs" dxfId="14" priority="4" operator="greaterThan">
      <formula>0</formula>
    </cfRule>
    <cfRule type="cellIs" dxfId="13" priority="5" operator="equal">
      <formula>0</formula>
    </cfRule>
  </conditionalFormatting>
  <conditionalFormatting sqref="B2:B22">
    <cfRule type="cellIs" dxfId="12" priority="2" operator="equal">
      <formula>"NEW"</formula>
    </cfRule>
  </conditionalFormatting>
  <conditionalFormatting sqref="F10:F17">
    <cfRule type="cellIs" dxfId="11" priority="1" operator="equal">
      <formula>"NEW"</formula>
    </cfRule>
  </conditionalFormatting>
  <pageMargins left="0.7" right="0.7" top="0.75" bottom="0.75" header="0.3" footer="0.3"/>
  <pageSetup paperSize="9" scale="68" orientation="landscape" r:id="rId1"/>
  <headerFooter>
    <oddHeader>Page &amp;P of &amp;N</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2803"/>
  <sheetViews>
    <sheetView zoomScaleNormal="100" workbookViewId="0">
      <pane ySplit="1" topLeftCell="A2751" activePane="bottomLeft" state="frozen"/>
      <selection activeCell="G52" sqref="A1:S52"/>
      <selection pane="bottomLeft" activeCell="C2798" sqref="C2798:C2799"/>
    </sheetView>
  </sheetViews>
  <sheetFormatPr defaultRowHeight="10.5" x14ac:dyDescent="0.15"/>
  <cols>
    <col min="1" max="1" width="17.28515625" style="148" bestFit="1" customWidth="1"/>
    <col min="2" max="2" width="15.28515625" style="148" bestFit="1" customWidth="1"/>
    <col min="3" max="3" width="40.28515625" style="148" bestFit="1" customWidth="1"/>
    <col min="4" max="4" width="10.7109375" style="277" bestFit="1" customWidth="1"/>
    <col min="5" max="6" width="10.7109375" style="150" customWidth="1"/>
    <col min="7" max="8" width="10.28515625" style="14" bestFit="1" customWidth="1"/>
    <col min="9" max="17" width="9.42578125" style="14" bestFit="1" customWidth="1"/>
    <col min="18" max="16384" width="9.140625" style="148"/>
  </cols>
  <sheetData>
    <row r="1" spans="1:17" ht="11.25" thickBot="1" x14ac:dyDescent="0.2">
      <c r="A1" s="151" t="s">
        <v>2296</v>
      </c>
      <c r="B1" s="152" t="s">
        <v>0</v>
      </c>
      <c r="C1" s="152" t="s">
        <v>15</v>
      </c>
      <c r="D1" s="278" t="s">
        <v>2297</v>
      </c>
      <c r="E1" s="257" t="s">
        <v>1</v>
      </c>
      <c r="F1" s="258" t="s">
        <v>2</v>
      </c>
      <c r="G1" s="154" t="s">
        <v>3</v>
      </c>
      <c r="H1" s="154" t="s">
        <v>4</v>
      </c>
      <c r="I1" s="154" t="s">
        <v>5</v>
      </c>
      <c r="J1" s="154" t="s">
        <v>6</v>
      </c>
      <c r="K1" s="154" t="s">
        <v>7</v>
      </c>
      <c r="L1" s="154" t="s">
        <v>8</v>
      </c>
      <c r="M1" s="154" t="s">
        <v>9</v>
      </c>
      <c r="N1" s="154" t="s">
        <v>10</v>
      </c>
      <c r="O1" s="154" t="s">
        <v>11</v>
      </c>
      <c r="P1" s="154" t="s">
        <v>12</v>
      </c>
      <c r="Q1" s="155" t="s">
        <v>13</v>
      </c>
    </row>
    <row r="2" spans="1:17" x14ac:dyDescent="0.15">
      <c r="A2" s="160" t="s">
        <v>2298</v>
      </c>
      <c r="B2" s="161" t="s">
        <v>2298</v>
      </c>
      <c r="C2" s="161" t="s">
        <v>2299</v>
      </c>
      <c r="D2" s="309" t="s">
        <v>1605</v>
      </c>
      <c r="E2" s="289">
        <v>599.99</v>
      </c>
      <c r="F2" s="290">
        <v>5.0000833347222454E-2</v>
      </c>
      <c r="G2" s="162">
        <v>629.99</v>
      </c>
      <c r="H2" s="162">
        <v>629.99</v>
      </c>
      <c r="I2" s="162">
        <v>614.24024999999995</v>
      </c>
      <c r="J2" s="162">
        <v>598.4905</v>
      </c>
      <c r="K2" s="162">
        <v>582.74075000000005</v>
      </c>
      <c r="L2" s="162">
        <v>566.99099999999999</v>
      </c>
      <c r="M2" s="162">
        <v>551.24125000000004</v>
      </c>
      <c r="N2" s="162">
        <v>535.49149999999997</v>
      </c>
      <c r="O2" s="162">
        <v>519.74175000000002</v>
      </c>
      <c r="P2" s="162">
        <v>503.99200000000002</v>
      </c>
      <c r="Q2" s="310">
        <v>488.24225000000001</v>
      </c>
    </row>
    <row r="3" spans="1:17" x14ac:dyDescent="0.15">
      <c r="A3" s="156" t="s">
        <v>2300</v>
      </c>
      <c r="B3" s="1" t="s">
        <v>2300</v>
      </c>
      <c r="C3" s="1" t="s">
        <v>2301</v>
      </c>
      <c r="D3" s="275" t="s">
        <v>1605</v>
      </c>
      <c r="E3" s="239">
        <v>1199.99</v>
      </c>
      <c r="F3" s="2">
        <v>4.1667013891782428E-2</v>
      </c>
      <c r="G3" s="3">
        <v>1249.99</v>
      </c>
      <c r="H3" s="3">
        <v>1249.99</v>
      </c>
      <c r="I3" s="3">
        <v>1218.7402500000001</v>
      </c>
      <c r="J3" s="3">
        <v>1187.4904999999999</v>
      </c>
      <c r="K3" s="3">
        <v>1156.2407500000002</v>
      </c>
      <c r="L3" s="3">
        <v>1124.991</v>
      </c>
      <c r="M3" s="3">
        <v>1093.74125</v>
      </c>
      <c r="N3" s="3">
        <v>1062.4915000000001</v>
      </c>
      <c r="O3" s="3">
        <v>1031.2417499999999</v>
      </c>
      <c r="P3" s="3">
        <v>999.99200000000008</v>
      </c>
      <c r="Q3" s="157">
        <v>968.74225000000001</v>
      </c>
    </row>
    <row r="4" spans="1:17" x14ac:dyDescent="0.15">
      <c r="A4" s="156" t="s">
        <v>2302</v>
      </c>
      <c r="B4" s="1" t="s">
        <v>2302</v>
      </c>
      <c r="C4" s="1" t="s">
        <v>2303</v>
      </c>
      <c r="D4" s="275" t="s">
        <v>1605</v>
      </c>
      <c r="E4" s="239">
        <v>1399.99</v>
      </c>
      <c r="F4" s="2">
        <v>2.1428724490889221E-2</v>
      </c>
      <c r="G4" s="3">
        <v>1429.99</v>
      </c>
      <c r="H4" s="3">
        <v>1429.99</v>
      </c>
      <c r="I4" s="3">
        <v>1394.2402500000001</v>
      </c>
      <c r="J4" s="3">
        <v>1358.4904999999999</v>
      </c>
      <c r="K4" s="3">
        <v>1322.7407500000002</v>
      </c>
      <c r="L4" s="3">
        <v>1286.991</v>
      </c>
      <c r="M4" s="3">
        <v>1251.24125</v>
      </c>
      <c r="N4" s="3">
        <v>1215.4915000000001</v>
      </c>
      <c r="O4" s="3">
        <v>1179.7417499999999</v>
      </c>
      <c r="P4" s="3">
        <v>1143.992</v>
      </c>
      <c r="Q4" s="157">
        <v>1108.24225</v>
      </c>
    </row>
    <row r="5" spans="1:17" x14ac:dyDescent="0.15">
      <c r="A5" s="156" t="s">
        <v>2304</v>
      </c>
      <c r="B5" s="1" t="s">
        <v>2304</v>
      </c>
      <c r="C5" s="1" t="s">
        <v>2305</v>
      </c>
      <c r="D5" s="275" t="s">
        <v>1605</v>
      </c>
      <c r="E5" s="239">
        <v>399.99</v>
      </c>
      <c r="F5" s="2">
        <v>0.12500312507812694</v>
      </c>
      <c r="G5" s="3">
        <v>449.99</v>
      </c>
      <c r="H5" s="3">
        <v>449.99</v>
      </c>
      <c r="I5" s="3">
        <v>438.74025</v>
      </c>
      <c r="J5" s="3">
        <v>427.4905</v>
      </c>
      <c r="K5" s="3">
        <v>416.24075000000005</v>
      </c>
      <c r="L5" s="3">
        <v>404.99100000000004</v>
      </c>
      <c r="M5" s="3">
        <v>393.74125000000004</v>
      </c>
      <c r="N5" s="3">
        <v>382.49149999999997</v>
      </c>
      <c r="O5" s="3">
        <v>371.24174999999997</v>
      </c>
      <c r="P5" s="3">
        <v>359.99200000000002</v>
      </c>
      <c r="Q5" s="157">
        <v>348.74225000000001</v>
      </c>
    </row>
    <row r="6" spans="1:17" x14ac:dyDescent="0.15">
      <c r="A6" s="156" t="s">
        <v>2306</v>
      </c>
      <c r="B6" s="1" t="s">
        <v>2306</v>
      </c>
      <c r="C6" s="1" t="s">
        <v>2307</v>
      </c>
      <c r="D6" s="275" t="s">
        <v>1605</v>
      </c>
      <c r="E6" s="239">
        <v>129.99</v>
      </c>
      <c r="F6" s="2">
        <v>3.8464497269020688E-2</v>
      </c>
      <c r="G6" s="3">
        <v>134.99</v>
      </c>
      <c r="H6" s="3">
        <v>134.99</v>
      </c>
      <c r="I6" s="3">
        <v>131.61525</v>
      </c>
      <c r="J6" s="3">
        <v>128.2405</v>
      </c>
      <c r="K6" s="3">
        <v>124.86575000000002</v>
      </c>
      <c r="L6" s="3">
        <v>121.49100000000001</v>
      </c>
      <c r="M6" s="3">
        <v>118.11625000000001</v>
      </c>
      <c r="N6" s="3">
        <v>114.7415</v>
      </c>
      <c r="O6" s="3">
        <v>111.36675</v>
      </c>
      <c r="P6" s="3">
        <v>107.99200000000002</v>
      </c>
      <c r="Q6" s="157">
        <v>104.61725000000001</v>
      </c>
    </row>
    <row r="7" spans="1:17" x14ac:dyDescent="0.15">
      <c r="A7" s="156" t="s">
        <v>2308</v>
      </c>
      <c r="B7" s="1" t="s">
        <v>2308</v>
      </c>
      <c r="C7" s="1" t="s">
        <v>2309</v>
      </c>
      <c r="D7" s="275" t="s">
        <v>1605</v>
      </c>
      <c r="E7" s="239">
        <v>799.99</v>
      </c>
      <c r="F7" s="2">
        <v>3.7500468755859447E-2</v>
      </c>
      <c r="G7" s="3">
        <v>829.99</v>
      </c>
      <c r="H7" s="3">
        <v>829.99</v>
      </c>
      <c r="I7" s="3">
        <v>809.24024999999995</v>
      </c>
      <c r="J7" s="3">
        <v>788.4905</v>
      </c>
      <c r="K7" s="3">
        <v>767.74075000000005</v>
      </c>
      <c r="L7" s="3">
        <v>746.99099999999999</v>
      </c>
      <c r="M7" s="3">
        <v>726.24125000000004</v>
      </c>
      <c r="N7" s="3">
        <v>705.49149999999997</v>
      </c>
      <c r="O7" s="3">
        <v>684.74175000000002</v>
      </c>
      <c r="P7" s="3">
        <v>663.99200000000008</v>
      </c>
      <c r="Q7" s="157">
        <v>643.24225000000001</v>
      </c>
    </row>
    <row r="8" spans="1:17" x14ac:dyDescent="0.15">
      <c r="A8" s="156" t="s">
        <v>2310</v>
      </c>
      <c r="B8" s="1" t="s">
        <v>2310</v>
      </c>
      <c r="C8" s="1" t="s">
        <v>2311</v>
      </c>
      <c r="D8" s="275" t="s">
        <v>1605</v>
      </c>
      <c r="E8" s="239">
        <v>179.99</v>
      </c>
      <c r="F8" s="2">
        <v>0</v>
      </c>
      <c r="G8" s="3">
        <v>179.99</v>
      </c>
      <c r="H8" s="3">
        <v>179.99</v>
      </c>
      <c r="I8" s="3">
        <v>175.49025</v>
      </c>
      <c r="J8" s="3">
        <v>170.9905</v>
      </c>
      <c r="K8" s="3">
        <v>166.49075000000002</v>
      </c>
      <c r="L8" s="3">
        <v>161.99100000000001</v>
      </c>
      <c r="M8" s="3">
        <v>157.49125000000001</v>
      </c>
      <c r="N8" s="3">
        <v>152.9915</v>
      </c>
      <c r="O8" s="3">
        <v>148.49175</v>
      </c>
      <c r="P8" s="3">
        <v>143.99200000000002</v>
      </c>
      <c r="Q8" s="157">
        <v>139.49225000000001</v>
      </c>
    </row>
    <row r="9" spans="1:17" x14ac:dyDescent="0.15">
      <c r="A9" s="156" t="s">
        <v>2312</v>
      </c>
      <c r="B9" s="1" t="s">
        <v>2312</v>
      </c>
      <c r="C9" s="1" t="s">
        <v>2313</v>
      </c>
      <c r="D9" s="275" t="s">
        <v>1605</v>
      </c>
      <c r="E9" s="239">
        <v>399.99</v>
      </c>
      <c r="F9" s="2">
        <v>7.5001875046876165E-2</v>
      </c>
      <c r="G9" s="3">
        <v>429.99</v>
      </c>
      <c r="H9" s="3">
        <v>429.99</v>
      </c>
      <c r="I9" s="3">
        <v>419.24025</v>
      </c>
      <c r="J9" s="3">
        <v>408.4905</v>
      </c>
      <c r="K9" s="3">
        <v>397.74075000000005</v>
      </c>
      <c r="L9" s="3">
        <v>386.99100000000004</v>
      </c>
      <c r="M9" s="3">
        <v>376.24125000000004</v>
      </c>
      <c r="N9" s="3">
        <v>365.49149999999997</v>
      </c>
      <c r="O9" s="3">
        <v>354.74174999999997</v>
      </c>
      <c r="P9" s="3">
        <v>343.99200000000002</v>
      </c>
      <c r="Q9" s="157">
        <v>333.24225000000001</v>
      </c>
    </row>
    <row r="10" spans="1:17" x14ac:dyDescent="0.15">
      <c r="A10" s="156" t="s">
        <v>2315</v>
      </c>
      <c r="B10" s="1" t="s">
        <v>2314</v>
      </c>
      <c r="C10" s="1" t="s">
        <v>2316</v>
      </c>
      <c r="D10" s="275" t="s">
        <v>1605</v>
      </c>
      <c r="E10" s="239">
        <v>89.99</v>
      </c>
      <c r="F10" s="2">
        <v>0.333370374486054</v>
      </c>
      <c r="G10" s="3">
        <v>119.99</v>
      </c>
      <c r="H10" s="3">
        <v>119.99</v>
      </c>
      <c r="I10" s="3">
        <v>116.99024999999999</v>
      </c>
      <c r="J10" s="3">
        <v>113.99049999999998</v>
      </c>
      <c r="K10" s="3">
        <v>110.99075000000001</v>
      </c>
      <c r="L10" s="3">
        <v>107.991</v>
      </c>
      <c r="M10" s="3">
        <v>104.99124999999999</v>
      </c>
      <c r="N10" s="3">
        <v>101.99149999999999</v>
      </c>
      <c r="O10" s="3">
        <v>98.991749999999996</v>
      </c>
      <c r="P10" s="3">
        <v>95.992000000000004</v>
      </c>
      <c r="Q10" s="157">
        <v>92.992249999999999</v>
      </c>
    </row>
    <row r="11" spans="1:17" x14ac:dyDescent="0.15">
      <c r="A11" s="156" t="s">
        <v>2337</v>
      </c>
      <c r="B11" s="1" t="s">
        <v>2330</v>
      </c>
      <c r="C11" s="1" t="s">
        <v>2338</v>
      </c>
      <c r="D11" s="275" t="s">
        <v>1605</v>
      </c>
      <c r="E11" s="239">
        <v>139.99</v>
      </c>
      <c r="F11" s="2">
        <v>0</v>
      </c>
      <c r="G11" s="3">
        <v>139.99</v>
      </c>
      <c r="H11" s="3">
        <v>139.99</v>
      </c>
      <c r="I11" s="3">
        <v>136.49025</v>
      </c>
      <c r="J11" s="3">
        <v>132.9905</v>
      </c>
      <c r="K11" s="3">
        <v>129.49075000000002</v>
      </c>
      <c r="L11" s="3">
        <v>125.99100000000001</v>
      </c>
      <c r="M11" s="3">
        <v>122.49125000000001</v>
      </c>
      <c r="N11" s="3">
        <v>118.9915</v>
      </c>
      <c r="O11" s="3">
        <v>115.49175</v>
      </c>
      <c r="P11" s="3">
        <v>111.99200000000002</v>
      </c>
      <c r="Q11" s="157">
        <v>108.49225000000001</v>
      </c>
    </row>
    <row r="12" spans="1:17" x14ac:dyDescent="0.15">
      <c r="A12" s="156" t="s">
        <v>2339</v>
      </c>
      <c r="B12" s="1" t="s">
        <v>2330</v>
      </c>
      <c r="C12" s="1" t="s">
        <v>2340</v>
      </c>
      <c r="D12" s="275" t="s">
        <v>1605</v>
      </c>
      <c r="E12" s="239">
        <v>139.99</v>
      </c>
      <c r="F12" s="2">
        <v>0</v>
      </c>
      <c r="G12" s="3">
        <v>139.99</v>
      </c>
      <c r="H12" s="3">
        <v>139.99</v>
      </c>
      <c r="I12" s="3">
        <v>136.49025</v>
      </c>
      <c r="J12" s="3">
        <v>132.9905</v>
      </c>
      <c r="K12" s="3">
        <v>129.49075000000002</v>
      </c>
      <c r="L12" s="3">
        <v>125.99100000000001</v>
      </c>
      <c r="M12" s="3">
        <v>122.49125000000001</v>
      </c>
      <c r="N12" s="3">
        <v>118.9915</v>
      </c>
      <c r="O12" s="3">
        <v>115.49175</v>
      </c>
      <c r="P12" s="3">
        <v>111.99200000000002</v>
      </c>
      <c r="Q12" s="157">
        <v>108.49225000000001</v>
      </c>
    </row>
    <row r="13" spans="1:17" x14ac:dyDescent="0.15">
      <c r="A13" s="156" t="s">
        <v>2331</v>
      </c>
      <c r="B13" s="1" t="s">
        <v>2330</v>
      </c>
      <c r="C13" s="1" t="s">
        <v>2332</v>
      </c>
      <c r="D13" s="275" t="s">
        <v>1605</v>
      </c>
      <c r="E13" s="239">
        <v>139.99</v>
      </c>
      <c r="F13" s="2">
        <v>0</v>
      </c>
      <c r="G13" s="3">
        <v>139.99</v>
      </c>
      <c r="H13" s="3">
        <v>139.99</v>
      </c>
      <c r="I13" s="3">
        <v>136.49025</v>
      </c>
      <c r="J13" s="3">
        <v>132.9905</v>
      </c>
      <c r="K13" s="3">
        <v>129.49075000000002</v>
      </c>
      <c r="L13" s="3">
        <v>125.99100000000001</v>
      </c>
      <c r="M13" s="3">
        <v>122.49125000000001</v>
      </c>
      <c r="N13" s="3">
        <v>118.9915</v>
      </c>
      <c r="O13" s="3">
        <v>115.49175</v>
      </c>
      <c r="P13" s="3">
        <v>111.99200000000002</v>
      </c>
      <c r="Q13" s="157">
        <v>108.49225000000001</v>
      </c>
    </row>
    <row r="14" spans="1:17" x14ac:dyDescent="0.15">
      <c r="A14" s="156" t="s">
        <v>2341</v>
      </c>
      <c r="B14" s="1" t="s">
        <v>2330</v>
      </c>
      <c r="C14" s="1" t="s">
        <v>2342</v>
      </c>
      <c r="D14" s="275" t="s">
        <v>1605</v>
      </c>
      <c r="E14" s="239">
        <v>139.99</v>
      </c>
      <c r="F14" s="2">
        <v>0</v>
      </c>
      <c r="G14" s="3">
        <v>139.99</v>
      </c>
      <c r="H14" s="3">
        <v>139.99</v>
      </c>
      <c r="I14" s="3">
        <v>136.49025</v>
      </c>
      <c r="J14" s="3">
        <v>132.9905</v>
      </c>
      <c r="K14" s="3">
        <v>129.49075000000002</v>
      </c>
      <c r="L14" s="3">
        <v>125.99100000000001</v>
      </c>
      <c r="M14" s="3">
        <v>122.49125000000001</v>
      </c>
      <c r="N14" s="3">
        <v>118.9915</v>
      </c>
      <c r="O14" s="3">
        <v>115.49175</v>
      </c>
      <c r="P14" s="3">
        <v>111.99200000000002</v>
      </c>
      <c r="Q14" s="157">
        <v>108.49225000000001</v>
      </c>
    </row>
    <row r="15" spans="1:17" x14ac:dyDescent="0.15">
      <c r="A15" s="156" t="s">
        <v>2333</v>
      </c>
      <c r="B15" s="1" t="s">
        <v>2330</v>
      </c>
      <c r="C15" s="1" t="s">
        <v>2334</v>
      </c>
      <c r="D15" s="275" t="s">
        <v>1605</v>
      </c>
      <c r="E15" s="239">
        <v>139.99</v>
      </c>
      <c r="F15" s="2">
        <v>0</v>
      </c>
      <c r="G15" s="3">
        <v>139.99</v>
      </c>
      <c r="H15" s="3">
        <v>139.99</v>
      </c>
      <c r="I15" s="3">
        <v>136.49025</v>
      </c>
      <c r="J15" s="3">
        <v>132.9905</v>
      </c>
      <c r="K15" s="3">
        <v>129.49075000000002</v>
      </c>
      <c r="L15" s="3">
        <v>125.99100000000001</v>
      </c>
      <c r="M15" s="3">
        <v>122.49125000000001</v>
      </c>
      <c r="N15" s="3">
        <v>118.9915</v>
      </c>
      <c r="O15" s="3">
        <v>115.49175</v>
      </c>
      <c r="P15" s="3">
        <v>111.99200000000002</v>
      </c>
      <c r="Q15" s="157">
        <v>108.49225000000001</v>
      </c>
    </row>
    <row r="16" spans="1:17" x14ac:dyDescent="0.15">
      <c r="A16" s="156" t="s">
        <v>2343</v>
      </c>
      <c r="B16" s="1" t="s">
        <v>2330</v>
      </c>
      <c r="C16" s="1" t="s">
        <v>2344</v>
      </c>
      <c r="D16" s="275" t="s">
        <v>1605</v>
      </c>
      <c r="E16" s="239">
        <v>139.99</v>
      </c>
      <c r="F16" s="2">
        <v>0</v>
      </c>
      <c r="G16" s="3">
        <v>139.99</v>
      </c>
      <c r="H16" s="3">
        <v>139.99</v>
      </c>
      <c r="I16" s="3">
        <v>136.49025</v>
      </c>
      <c r="J16" s="3">
        <v>132.9905</v>
      </c>
      <c r="K16" s="3">
        <v>129.49075000000002</v>
      </c>
      <c r="L16" s="3">
        <v>125.99100000000001</v>
      </c>
      <c r="M16" s="3">
        <v>122.49125000000001</v>
      </c>
      <c r="N16" s="3">
        <v>118.9915</v>
      </c>
      <c r="O16" s="3">
        <v>115.49175</v>
      </c>
      <c r="P16" s="3">
        <v>111.99200000000002</v>
      </c>
      <c r="Q16" s="157">
        <v>108.49225000000001</v>
      </c>
    </row>
    <row r="17" spans="1:17" x14ac:dyDescent="0.15">
      <c r="A17" s="156" t="s">
        <v>2335</v>
      </c>
      <c r="B17" s="1" t="s">
        <v>2330</v>
      </c>
      <c r="C17" s="1" t="s">
        <v>2336</v>
      </c>
      <c r="D17" s="275" t="s">
        <v>1605</v>
      </c>
      <c r="E17" s="239">
        <v>139.99</v>
      </c>
      <c r="F17" s="2">
        <v>0</v>
      </c>
      <c r="G17" s="3">
        <v>139.99</v>
      </c>
      <c r="H17" s="3">
        <v>139.99</v>
      </c>
      <c r="I17" s="3">
        <v>136.49025</v>
      </c>
      <c r="J17" s="3">
        <v>132.9905</v>
      </c>
      <c r="K17" s="3">
        <v>129.49075000000002</v>
      </c>
      <c r="L17" s="3">
        <v>125.99100000000001</v>
      </c>
      <c r="M17" s="3">
        <v>122.49125000000001</v>
      </c>
      <c r="N17" s="3">
        <v>118.9915</v>
      </c>
      <c r="O17" s="3">
        <v>115.49175</v>
      </c>
      <c r="P17" s="3">
        <v>111.99200000000002</v>
      </c>
      <c r="Q17" s="157">
        <v>108.49225000000001</v>
      </c>
    </row>
    <row r="18" spans="1:17" x14ac:dyDescent="0.15">
      <c r="A18" s="156" t="s">
        <v>2347</v>
      </c>
      <c r="B18" s="1" t="s">
        <v>2347</v>
      </c>
      <c r="C18" s="1" t="s">
        <v>2348</v>
      </c>
      <c r="D18" s="275" t="s">
        <v>1605</v>
      </c>
      <c r="E18" s="239">
        <v>89.99</v>
      </c>
      <c r="F18" s="2">
        <v>0.111123458162018</v>
      </c>
      <c r="G18" s="3">
        <v>99.99</v>
      </c>
      <c r="H18" s="3">
        <v>99.99</v>
      </c>
      <c r="I18" s="3">
        <v>97.490249999999989</v>
      </c>
      <c r="J18" s="3">
        <v>94.990499999999997</v>
      </c>
      <c r="K18" s="3">
        <v>92.490750000000006</v>
      </c>
      <c r="L18" s="3">
        <v>89.991</v>
      </c>
      <c r="M18" s="3">
        <v>87.491249999999994</v>
      </c>
      <c r="N18" s="3">
        <v>84.991499999999988</v>
      </c>
      <c r="O18" s="3">
        <v>82.491749999999996</v>
      </c>
      <c r="P18" s="3">
        <v>79.992000000000004</v>
      </c>
      <c r="Q18" s="157">
        <v>77.492249999999999</v>
      </c>
    </row>
    <row r="19" spans="1:17" x14ac:dyDescent="0.15">
      <c r="A19" s="156" t="s">
        <v>2349</v>
      </c>
      <c r="B19" s="1" t="s">
        <v>2349</v>
      </c>
      <c r="C19" s="1" t="s">
        <v>2350</v>
      </c>
      <c r="D19" s="275" t="s">
        <v>1605</v>
      </c>
      <c r="E19" s="239">
        <v>149.99</v>
      </c>
      <c r="F19" s="2">
        <v>6.6671111407427153E-2</v>
      </c>
      <c r="G19" s="3">
        <v>159.99</v>
      </c>
      <c r="H19" s="3">
        <v>159.99</v>
      </c>
      <c r="I19" s="3">
        <v>155.99025</v>
      </c>
      <c r="J19" s="3">
        <v>151.9905</v>
      </c>
      <c r="K19" s="3">
        <v>147.99075000000002</v>
      </c>
      <c r="L19" s="3">
        <v>143.99100000000001</v>
      </c>
      <c r="M19" s="3">
        <v>139.99125000000001</v>
      </c>
      <c r="N19" s="3">
        <v>135.9915</v>
      </c>
      <c r="O19" s="3">
        <v>131.99175</v>
      </c>
      <c r="P19" s="3">
        <v>127.99200000000002</v>
      </c>
      <c r="Q19" s="157">
        <v>123.99225000000001</v>
      </c>
    </row>
    <row r="20" spans="1:17" x14ac:dyDescent="0.15">
      <c r="A20" s="156" t="s">
        <v>2351</v>
      </c>
      <c r="B20" s="1" t="s">
        <v>2351</v>
      </c>
      <c r="C20" s="1" t="s">
        <v>2352</v>
      </c>
      <c r="D20" s="275" t="s">
        <v>1605</v>
      </c>
      <c r="E20" s="239">
        <v>149.99</v>
      </c>
      <c r="F20" s="2">
        <v>6.6671111407427153E-2</v>
      </c>
      <c r="G20" s="3">
        <v>159.99</v>
      </c>
      <c r="H20" s="3">
        <v>159.99</v>
      </c>
      <c r="I20" s="3">
        <v>155.99025</v>
      </c>
      <c r="J20" s="3">
        <v>151.9905</v>
      </c>
      <c r="K20" s="3">
        <v>147.99075000000002</v>
      </c>
      <c r="L20" s="3">
        <v>143.99100000000001</v>
      </c>
      <c r="M20" s="3">
        <v>139.99125000000001</v>
      </c>
      <c r="N20" s="3">
        <v>135.9915</v>
      </c>
      <c r="O20" s="3">
        <v>131.99175</v>
      </c>
      <c r="P20" s="3">
        <v>127.99200000000002</v>
      </c>
      <c r="Q20" s="157">
        <v>123.99225000000001</v>
      </c>
    </row>
    <row r="21" spans="1:17" x14ac:dyDescent="0.15">
      <c r="A21" s="156" t="s">
        <v>2353</v>
      </c>
      <c r="B21" s="1" t="s">
        <v>2353</v>
      </c>
      <c r="C21" s="1" t="s">
        <v>2354</v>
      </c>
      <c r="D21" s="275" t="s">
        <v>1605</v>
      </c>
      <c r="E21" s="239">
        <v>239.99</v>
      </c>
      <c r="F21" s="2">
        <v>0</v>
      </c>
      <c r="G21" s="3">
        <v>239.99</v>
      </c>
      <c r="H21" s="3">
        <v>239.99</v>
      </c>
      <c r="I21" s="3">
        <v>233.99025</v>
      </c>
      <c r="J21" s="3">
        <v>227.9905</v>
      </c>
      <c r="K21" s="3">
        <v>221.99075000000002</v>
      </c>
      <c r="L21" s="3">
        <v>215.99100000000001</v>
      </c>
      <c r="M21" s="3">
        <v>209.99125000000001</v>
      </c>
      <c r="N21" s="3">
        <v>203.9915</v>
      </c>
      <c r="O21" s="3">
        <v>197.99175</v>
      </c>
      <c r="P21" s="3">
        <v>191.99200000000002</v>
      </c>
      <c r="Q21" s="157">
        <v>185.99225000000001</v>
      </c>
    </row>
    <row r="22" spans="1:17" x14ac:dyDescent="0.15">
      <c r="A22" s="156" t="s">
        <v>2355</v>
      </c>
      <c r="B22" s="1" t="s">
        <v>2355</v>
      </c>
      <c r="C22" s="1" t="s">
        <v>2356</v>
      </c>
      <c r="D22" s="275" t="s">
        <v>1605</v>
      </c>
      <c r="E22" s="239">
        <v>189.99</v>
      </c>
      <c r="F22" s="2">
        <v>0</v>
      </c>
      <c r="G22" s="3">
        <v>189.99</v>
      </c>
      <c r="H22" s="3">
        <v>189.99</v>
      </c>
      <c r="I22" s="3">
        <v>185.24025</v>
      </c>
      <c r="J22" s="3">
        <v>180.4905</v>
      </c>
      <c r="K22" s="3">
        <v>175.74075000000002</v>
      </c>
      <c r="L22" s="3">
        <v>170.99100000000001</v>
      </c>
      <c r="M22" s="3">
        <v>166.24125000000001</v>
      </c>
      <c r="N22" s="3">
        <v>161.4915</v>
      </c>
      <c r="O22" s="3">
        <v>156.74175</v>
      </c>
      <c r="P22" s="3">
        <v>151.99200000000002</v>
      </c>
      <c r="Q22" s="157">
        <v>147.24225000000001</v>
      </c>
    </row>
    <row r="23" spans="1:17" x14ac:dyDescent="0.15">
      <c r="A23" s="156" t="s">
        <v>2357</v>
      </c>
      <c r="B23" s="1" t="s">
        <v>2357</v>
      </c>
      <c r="C23" s="1" t="s">
        <v>7749</v>
      </c>
      <c r="D23" s="275" t="s">
        <v>1605</v>
      </c>
      <c r="E23" s="239">
        <v>139.99</v>
      </c>
      <c r="F23" s="2">
        <v>0</v>
      </c>
      <c r="G23" s="3">
        <v>139.99</v>
      </c>
      <c r="H23" s="3">
        <v>139.99</v>
      </c>
      <c r="I23" s="3">
        <v>136.49025</v>
      </c>
      <c r="J23" s="3">
        <v>132.9905</v>
      </c>
      <c r="K23" s="3">
        <v>129.49075000000002</v>
      </c>
      <c r="L23" s="3">
        <v>125.99100000000001</v>
      </c>
      <c r="M23" s="3">
        <v>122.49125000000001</v>
      </c>
      <c r="N23" s="3">
        <v>118.9915</v>
      </c>
      <c r="O23" s="3">
        <v>115.49175</v>
      </c>
      <c r="P23" s="3">
        <v>111.99200000000002</v>
      </c>
      <c r="Q23" s="157">
        <v>108.49225000000001</v>
      </c>
    </row>
    <row r="24" spans="1:17" x14ac:dyDescent="0.15">
      <c r="A24" s="156" t="s">
        <v>2358</v>
      </c>
      <c r="B24" s="1" t="s">
        <v>2358</v>
      </c>
      <c r="C24" s="1" t="s">
        <v>7750</v>
      </c>
      <c r="D24" s="275" t="s">
        <v>1605</v>
      </c>
      <c r="E24" s="239">
        <v>159.99</v>
      </c>
      <c r="F24" s="2">
        <v>0</v>
      </c>
      <c r="G24" s="3">
        <v>159.99</v>
      </c>
      <c r="H24" s="3">
        <v>159.99</v>
      </c>
      <c r="I24" s="3">
        <v>155.99025</v>
      </c>
      <c r="J24" s="3">
        <v>151.9905</v>
      </c>
      <c r="K24" s="3">
        <v>147.99075000000002</v>
      </c>
      <c r="L24" s="3">
        <v>143.99100000000001</v>
      </c>
      <c r="M24" s="3">
        <v>139.99125000000001</v>
      </c>
      <c r="N24" s="3">
        <v>135.9915</v>
      </c>
      <c r="O24" s="3">
        <v>131.99175</v>
      </c>
      <c r="P24" s="3">
        <v>127.99200000000002</v>
      </c>
      <c r="Q24" s="157">
        <v>123.99225000000001</v>
      </c>
    </row>
    <row r="25" spans="1:17" x14ac:dyDescent="0.15">
      <c r="A25" s="156" t="s">
        <v>2359</v>
      </c>
      <c r="B25" s="1" t="s">
        <v>2359</v>
      </c>
      <c r="C25" s="1" t="s">
        <v>2360</v>
      </c>
      <c r="D25" s="275" t="s">
        <v>1605</v>
      </c>
      <c r="E25" s="239">
        <v>179.99</v>
      </c>
      <c r="F25" s="2">
        <v>5.5558642146785929E-2</v>
      </c>
      <c r="G25" s="3">
        <v>189.99</v>
      </c>
      <c r="H25" s="3">
        <v>189.99</v>
      </c>
      <c r="I25" s="3">
        <v>185.24025</v>
      </c>
      <c r="J25" s="3">
        <v>180.4905</v>
      </c>
      <c r="K25" s="3">
        <v>175.74075000000002</v>
      </c>
      <c r="L25" s="3">
        <v>170.99100000000001</v>
      </c>
      <c r="M25" s="3">
        <v>166.24125000000001</v>
      </c>
      <c r="N25" s="3">
        <v>161.4915</v>
      </c>
      <c r="O25" s="3">
        <v>156.74175</v>
      </c>
      <c r="P25" s="3">
        <v>151.99200000000002</v>
      </c>
      <c r="Q25" s="157">
        <v>147.24225000000001</v>
      </c>
    </row>
    <row r="26" spans="1:17" x14ac:dyDescent="0.15">
      <c r="A26" s="156" t="s">
        <v>2361</v>
      </c>
      <c r="B26" s="1" t="s">
        <v>2361</v>
      </c>
      <c r="C26" s="1" t="s">
        <v>2362</v>
      </c>
      <c r="D26" s="275" t="s">
        <v>1605</v>
      </c>
      <c r="E26" s="239">
        <v>279.99</v>
      </c>
      <c r="F26" s="2">
        <v>-3.5715561270045361E-2</v>
      </c>
      <c r="G26" s="3">
        <v>269.99</v>
      </c>
      <c r="H26" s="3">
        <v>269.99</v>
      </c>
      <c r="I26" s="3">
        <v>263.24025</v>
      </c>
      <c r="J26" s="3">
        <v>256.4905</v>
      </c>
      <c r="K26" s="3">
        <v>249.74075000000002</v>
      </c>
      <c r="L26" s="3">
        <v>242.99100000000001</v>
      </c>
      <c r="M26" s="3">
        <v>236.24125000000001</v>
      </c>
      <c r="N26" s="3">
        <v>229.4915</v>
      </c>
      <c r="O26" s="3">
        <v>222.74175</v>
      </c>
      <c r="P26" s="3">
        <v>215.99200000000002</v>
      </c>
      <c r="Q26" s="157">
        <v>209.24225000000001</v>
      </c>
    </row>
    <row r="27" spans="1:17" x14ac:dyDescent="0.15">
      <c r="A27" s="156" t="s">
        <v>2363</v>
      </c>
      <c r="B27" s="1" t="s">
        <v>2363</v>
      </c>
      <c r="C27" s="1" t="s">
        <v>2364</v>
      </c>
      <c r="D27" s="275" t="s">
        <v>1605</v>
      </c>
      <c r="E27" s="239">
        <v>209.99</v>
      </c>
      <c r="F27" s="2">
        <v>0</v>
      </c>
      <c r="G27" s="3">
        <v>209.99</v>
      </c>
      <c r="H27" s="3">
        <v>209.99</v>
      </c>
      <c r="I27" s="3">
        <v>204.74025</v>
      </c>
      <c r="J27" s="3">
        <v>199.4905</v>
      </c>
      <c r="K27" s="3">
        <v>194.24075000000002</v>
      </c>
      <c r="L27" s="3">
        <v>188.99100000000001</v>
      </c>
      <c r="M27" s="3">
        <v>183.74125000000001</v>
      </c>
      <c r="N27" s="3">
        <v>178.4915</v>
      </c>
      <c r="O27" s="3">
        <v>173.24175</v>
      </c>
      <c r="P27" s="3">
        <v>167.99200000000002</v>
      </c>
      <c r="Q27" s="157">
        <v>162.74225000000001</v>
      </c>
    </row>
    <row r="28" spans="1:17" x14ac:dyDescent="0.15">
      <c r="A28" s="156" t="s">
        <v>2365</v>
      </c>
      <c r="B28" s="1" t="s">
        <v>2365</v>
      </c>
      <c r="C28" s="1" t="s">
        <v>2366</v>
      </c>
      <c r="D28" s="275" t="s">
        <v>1605</v>
      </c>
      <c r="E28" s="239">
        <v>169.99</v>
      </c>
      <c r="F28" s="2">
        <v>5.8826989822930754E-2</v>
      </c>
      <c r="G28" s="3">
        <v>179.99</v>
      </c>
      <c r="H28" s="3">
        <v>179.99</v>
      </c>
      <c r="I28" s="3">
        <v>175.49025</v>
      </c>
      <c r="J28" s="3">
        <v>170.9905</v>
      </c>
      <c r="K28" s="3">
        <v>166.49075000000002</v>
      </c>
      <c r="L28" s="3">
        <v>161.99100000000001</v>
      </c>
      <c r="M28" s="3">
        <v>157.49125000000001</v>
      </c>
      <c r="N28" s="3">
        <v>152.9915</v>
      </c>
      <c r="O28" s="3">
        <v>148.49175</v>
      </c>
      <c r="P28" s="3">
        <v>143.99200000000002</v>
      </c>
      <c r="Q28" s="157">
        <v>139.49225000000001</v>
      </c>
    </row>
    <row r="29" spans="1:17" x14ac:dyDescent="0.15">
      <c r="A29" s="156" t="s">
        <v>2367</v>
      </c>
      <c r="B29" s="1" t="s">
        <v>2367</v>
      </c>
      <c r="C29" s="1" t="s">
        <v>7751</v>
      </c>
      <c r="D29" s="275" t="s">
        <v>1605</v>
      </c>
      <c r="E29" s="239">
        <v>249.99</v>
      </c>
      <c r="F29" s="2">
        <v>0</v>
      </c>
      <c r="G29" s="3">
        <v>249.99</v>
      </c>
      <c r="H29" s="3">
        <v>249.99</v>
      </c>
      <c r="I29" s="3">
        <v>243.74025</v>
      </c>
      <c r="J29" s="3">
        <v>237.4905</v>
      </c>
      <c r="K29" s="3">
        <v>231.24075000000002</v>
      </c>
      <c r="L29" s="3">
        <v>224.99100000000001</v>
      </c>
      <c r="M29" s="3">
        <v>218.74125000000001</v>
      </c>
      <c r="N29" s="3">
        <v>212.4915</v>
      </c>
      <c r="O29" s="3">
        <v>206.24175</v>
      </c>
      <c r="P29" s="3">
        <v>199.99200000000002</v>
      </c>
      <c r="Q29" s="157">
        <v>193.74225000000001</v>
      </c>
    </row>
    <row r="30" spans="1:17" x14ac:dyDescent="0.15">
      <c r="A30" s="156" t="s">
        <v>2368</v>
      </c>
      <c r="B30" s="1" t="s">
        <v>2368</v>
      </c>
      <c r="C30" s="1" t="s">
        <v>2369</v>
      </c>
      <c r="D30" s="275" t="s">
        <v>1605</v>
      </c>
      <c r="E30" s="239">
        <v>169.99</v>
      </c>
      <c r="F30" s="2">
        <v>0</v>
      </c>
      <c r="G30" s="3">
        <v>169.99</v>
      </c>
      <c r="H30" s="3">
        <v>169.99</v>
      </c>
      <c r="I30" s="3">
        <v>165.74025</v>
      </c>
      <c r="J30" s="3">
        <v>161.4905</v>
      </c>
      <c r="K30" s="3">
        <v>157.24075000000002</v>
      </c>
      <c r="L30" s="3">
        <v>152.99100000000001</v>
      </c>
      <c r="M30" s="3">
        <v>148.74125000000001</v>
      </c>
      <c r="N30" s="3">
        <v>144.4915</v>
      </c>
      <c r="O30" s="3">
        <v>140.24175</v>
      </c>
      <c r="P30" s="3">
        <v>135.99200000000002</v>
      </c>
      <c r="Q30" s="157">
        <v>131.74225000000001</v>
      </c>
    </row>
    <row r="31" spans="1:17" x14ac:dyDescent="0.15">
      <c r="A31" s="156" t="s">
        <v>2370</v>
      </c>
      <c r="B31" s="1" t="s">
        <v>2370</v>
      </c>
      <c r="C31" s="1" t="s">
        <v>2371</v>
      </c>
      <c r="D31" s="275" t="s">
        <v>1605</v>
      </c>
      <c r="E31" s="239">
        <v>99.99</v>
      </c>
      <c r="F31" s="2">
        <v>0</v>
      </c>
      <c r="G31" s="3">
        <v>99.99</v>
      </c>
      <c r="H31" s="3">
        <v>99.99</v>
      </c>
      <c r="I31" s="3">
        <v>97.490249999999989</v>
      </c>
      <c r="J31" s="3">
        <v>94.990499999999997</v>
      </c>
      <c r="K31" s="3">
        <v>92.490750000000006</v>
      </c>
      <c r="L31" s="3">
        <v>89.991</v>
      </c>
      <c r="M31" s="3">
        <v>87.491249999999994</v>
      </c>
      <c r="N31" s="3">
        <v>84.991499999999988</v>
      </c>
      <c r="O31" s="3">
        <v>82.491749999999996</v>
      </c>
      <c r="P31" s="3">
        <v>79.992000000000004</v>
      </c>
      <c r="Q31" s="157">
        <v>77.492249999999999</v>
      </c>
    </row>
    <row r="32" spans="1:17" x14ac:dyDescent="0.15">
      <c r="A32" s="156" t="s">
        <v>2372</v>
      </c>
      <c r="B32" s="1" t="s">
        <v>2372</v>
      </c>
      <c r="C32" s="1" t="s">
        <v>7752</v>
      </c>
      <c r="D32" s="275" t="s">
        <v>1605</v>
      </c>
      <c r="E32" s="239">
        <v>79.989999999999995</v>
      </c>
      <c r="F32" s="2">
        <v>0</v>
      </c>
      <c r="G32" s="3">
        <v>79.989999999999995</v>
      </c>
      <c r="H32" s="3">
        <v>79.989999999999995</v>
      </c>
      <c r="I32" s="3">
        <v>77.990249999999989</v>
      </c>
      <c r="J32" s="3">
        <v>75.990499999999997</v>
      </c>
      <c r="K32" s="3">
        <v>73.990750000000006</v>
      </c>
      <c r="L32" s="3">
        <v>71.991</v>
      </c>
      <c r="M32" s="3">
        <v>69.991249999999994</v>
      </c>
      <c r="N32" s="3">
        <v>67.991499999999988</v>
      </c>
      <c r="O32" s="3">
        <v>65.991749999999996</v>
      </c>
      <c r="P32" s="3">
        <v>63.991999999999997</v>
      </c>
      <c r="Q32" s="157">
        <v>61.992249999999999</v>
      </c>
    </row>
    <row r="33" spans="1:17" x14ac:dyDescent="0.15">
      <c r="A33" s="156" t="s">
        <v>2373</v>
      </c>
      <c r="B33" s="1" t="s">
        <v>2373</v>
      </c>
      <c r="C33" s="1" t="s">
        <v>7753</v>
      </c>
      <c r="D33" s="275" t="s">
        <v>1605</v>
      </c>
      <c r="E33" s="239">
        <v>79.989999999999995</v>
      </c>
      <c r="F33" s="2">
        <v>0</v>
      </c>
      <c r="G33" s="3">
        <v>79.989999999999995</v>
      </c>
      <c r="H33" s="3">
        <v>79.989999999999995</v>
      </c>
      <c r="I33" s="3">
        <v>77.990249999999989</v>
      </c>
      <c r="J33" s="3">
        <v>75.990499999999997</v>
      </c>
      <c r="K33" s="3">
        <v>73.990750000000006</v>
      </c>
      <c r="L33" s="3">
        <v>71.991</v>
      </c>
      <c r="M33" s="3">
        <v>69.991249999999994</v>
      </c>
      <c r="N33" s="3">
        <v>67.991499999999988</v>
      </c>
      <c r="O33" s="3">
        <v>65.991749999999996</v>
      </c>
      <c r="P33" s="3">
        <v>63.991999999999997</v>
      </c>
      <c r="Q33" s="157">
        <v>61.992249999999999</v>
      </c>
    </row>
    <row r="34" spans="1:17" x14ac:dyDescent="0.15">
      <c r="A34" s="156" t="s">
        <v>2374</v>
      </c>
      <c r="B34" s="1" t="s">
        <v>2374</v>
      </c>
      <c r="C34" s="1" t="s">
        <v>7754</v>
      </c>
      <c r="D34" s="275" t="s">
        <v>1605</v>
      </c>
      <c r="E34" s="239">
        <v>79.989999999999995</v>
      </c>
      <c r="F34" s="2">
        <v>0</v>
      </c>
      <c r="G34" s="3">
        <v>79.989999999999995</v>
      </c>
      <c r="H34" s="3">
        <v>79.989999999999995</v>
      </c>
      <c r="I34" s="3">
        <v>77.990249999999989</v>
      </c>
      <c r="J34" s="3">
        <v>75.990499999999997</v>
      </c>
      <c r="K34" s="3">
        <v>73.990750000000006</v>
      </c>
      <c r="L34" s="3">
        <v>71.991</v>
      </c>
      <c r="M34" s="3">
        <v>69.991249999999994</v>
      </c>
      <c r="N34" s="3">
        <v>67.991499999999988</v>
      </c>
      <c r="O34" s="3">
        <v>65.991749999999996</v>
      </c>
      <c r="P34" s="3">
        <v>63.991999999999997</v>
      </c>
      <c r="Q34" s="157">
        <v>61.992249999999999</v>
      </c>
    </row>
    <row r="35" spans="1:17" x14ac:dyDescent="0.15">
      <c r="A35" s="156" t="s">
        <v>2375</v>
      </c>
      <c r="B35" s="1" t="s">
        <v>2375</v>
      </c>
      <c r="C35" s="1" t="s">
        <v>2376</v>
      </c>
      <c r="D35" s="275" t="s">
        <v>1605</v>
      </c>
      <c r="E35" s="239">
        <v>89.99</v>
      </c>
      <c r="F35" s="2">
        <v>0.111123458162018</v>
      </c>
      <c r="G35" s="3">
        <v>99.99</v>
      </c>
      <c r="H35" s="3">
        <v>99.99</v>
      </c>
      <c r="I35" s="3">
        <v>97.490249999999989</v>
      </c>
      <c r="J35" s="3">
        <v>94.990499999999997</v>
      </c>
      <c r="K35" s="3">
        <v>92.490750000000006</v>
      </c>
      <c r="L35" s="3">
        <v>89.991</v>
      </c>
      <c r="M35" s="3">
        <v>87.491249999999994</v>
      </c>
      <c r="N35" s="3">
        <v>84.991499999999988</v>
      </c>
      <c r="O35" s="3">
        <v>82.491749999999996</v>
      </c>
      <c r="P35" s="3">
        <v>79.992000000000004</v>
      </c>
      <c r="Q35" s="157">
        <v>77.492249999999999</v>
      </c>
    </row>
    <row r="36" spans="1:17" x14ac:dyDescent="0.15">
      <c r="A36" s="156" t="s">
        <v>2378</v>
      </c>
      <c r="B36" s="1" t="s">
        <v>2377</v>
      </c>
      <c r="C36" s="1" t="s">
        <v>2379</v>
      </c>
      <c r="D36" s="275" t="s">
        <v>1605</v>
      </c>
      <c r="E36" s="239">
        <v>27.99</v>
      </c>
      <c r="F36" s="2">
        <v>-0.10718113612004287</v>
      </c>
      <c r="G36" s="3">
        <v>24.99</v>
      </c>
      <c r="H36" s="3">
        <v>24.99</v>
      </c>
      <c r="I36" s="3">
        <v>24.36525</v>
      </c>
      <c r="J36" s="3">
        <v>23.740499999999997</v>
      </c>
      <c r="K36" s="3">
        <v>23.115749999999998</v>
      </c>
      <c r="L36" s="3">
        <v>22.491</v>
      </c>
      <c r="M36" s="3">
        <v>21.866249999999997</v>
      </c>
      <c r="N36" s="3">
        <v>21.241499999999998</v>
      </c>
      <c r="O36" s="3">
        <v>20.616749999999996</v>
      </c>
      <c r="P36" s="3">
        <v>19.992000000000001</v>
      </c>
      <c r="Q36" s="157">
        <v>19.367249999999999</v>
      </c>
    </row>
    <row r="37" spans="1:17" x14ac:dyDescent="0.15">
      <c r="A37" s="156" t="s">
        <v>2381</v>
      </c>
      <c r="B37" s="1" t="s">
        <v>2380</v>
      </c>
      <c r="C37" s="1" t="s">
        <v>2382</v>
      </c>
      <c r="D37" s="275" t="s">
        <v>1605</v>
      </c>
      <c r="E37" s="239">
        <v>18.989999999999998</v>
      </c>
      <c r="F37" s="2">
        <v>-0.10531858873091102</v>
      </c>
      <c r="G37" s="3">
        <v>16.989999999999998</v>
      </c>
      <c r="H37" s="3">
        <v>16.989999999999998</v>
      </c>
      <c r="I37" s="3">
        <v>16.565249999999999</v>
      </c>
      <c r="J37" s="3">
        <v>16.140499999999999</v>
      </c>
      <c r="K37" s="3">
        <v>15.71575</v>
      </c>
      <c r="L37" s="3">
        <v>15.290999999999999</v>
      </c>
      <c r="M37" s="3">
        <v>14.866249999999999</v>
      </c>
      <c r="N37" s="3">
        <v>14.441499999999998</v>
      </c>
      <c r="O37" s="3">
        <v>14.016749999999998</v>
      </c>
      <c r="P37" s="3">
        <v>13.591999999999999</v>
      </c>
      <c r="Q37" s="157">
        <v>13.167249999999999</v>
      </c>
    </row>
    <row r="38" spans="1:17" x14ac:dyDescent="0.15">
      <c r="A38" s="156" t="s">
        <v>2384</v>
      </c>
      <c r="B38" s="1" t="s">
        <v>2383</v>
      </c>
      <c r="C38" s="1" t="s">
        <v>2385</v>
      </c>
      <c r="D38" s="275" t="s">
        <v>1605</v>
      </c>
      <c r="E38" s="239">
        <v>18.989999999999998</v>
      </c>
      <c r="F38" s="2">
        <v>-0.10531858873091102</v>
      </c>
      <c r="G38" s="3">
        <v>16.989999999999998</v>
      </c>
      <c r="H38" s="3">
        <v>16.989999999999998</v>
      </c>
      <c r="I38" s="3">
        <v>16.565249999999999</v>
      </c>
      <c r="J38" s="3">
        <v>16.140499999999999</v>
      </c>
      <c r="K38" s="3">
        <v>15.71575</v>
      </c>
      <c r="L38" s="3">
        <v>15.290999999999999</v>
      </c>
      <c r="M38" s="3">
        <v>14.866249999999999</v>
      </c>
      <c r="N38" s="3">
        <v>14.441499999999998</v>
      </c>
      <c r="O38" s="3">
        <v>14.016749999999998</v>
      </c>
      <c r="P38" s="3">
        <v>13.591999999999999</v>
      </c>
      <c r="Q38" s="157">
        <v>13.167249999999999</v>
      </c>
    </row>
    <row r="39" spans="1:17" x14ac:dyDescent="0.15">
      <c r="A39" s="156" t="s">
        <v>2387</v>
      </c>
      <c r="B39" s="1" t="s">
        <v>2386</v>
      </c>
      <c r="C39" s="1" t="s">
        <v>2388</v>
      </c>
      <c r="D39" s="275" t="s">
        <v>1605</v>
      </c>
      <c r="E39" s="239">
        <v>18.989999999999998</v>
      </c>
      <c r="F39" s="2">
        <v>-0.10531858873091102</v>
      </c>
      <c r="G39" s="3">
        <v>16.989999999999998</v>
      </c>
      <c r="H39" s="3">
        <v>16.989999999999998</v>
      </c>
      <c r="I39" s="3">
        <v>16.565249999999999</v>
      </c>
      <c r="J39" s="3">
        <v>16.140499999999999</v>
      </c>
      <c r="K39" s="3">
        <v>15.71575</v>
      </c>
      <c r="L39" s="3">
        <v>15.290999999999999</v>
      </c>
      <c r="M39" s="3">
        <v>14.866249999999999</v>
      </c>
      <c r="N39" s="3">
        <v>14.441499999999998</v>
      </c>
      <c r="O39" s="3">
        <v>14.016749999999998</v>
      </c>
      <c r="P39" s="3">
        <v>13.591999999999999</v>
      </c>
      <c r="Q39" s="157">
        <v>13.167249999999999</v>
      </c>
    </row>
    <row r="40" spans="1:17" x14ac:dyDescent="0.15">
      <c r="A40" s="156" t="s">
        <v>2390</v>
      </c>
      <c r="B40" s="1" t="s">
        <v>2389</v>
      </c>
      <c r="C40" s="1" t="s">
        <v>2391</v>
      </c>
      <c r="D40" s="275" t="s">
        <v>1605</v>
      </c>
      <c r="E40" s="239">
        <v>18.989999999999998</v>
      </c>
      <c r="F40" s="2">
        <v>-0.10531858873091102</v>
      </c>
      <c r="G40" s="3">
        <v>16.989999999999998</v>
      </c>
      <c r="H40" s="3">
        <v>16.989999999999998</v>
      </c>
      <c r="I40" s="3">
        <v>16.565249999999999</v>
      </c>
      <c r="J40" s="3">
        <v>16.140499999999999</v>
      </c>
      <c r="K40" s="3">
        <v>15.71575</v>
      </c>
      <c r="L40" s="3">
        <v>15.290999999999999</v>
      </c>
      <c r="M40" s="3">
        <v>14.866249999999999</v>
      </c>
      <c r="N40" s="3">
        <v>14.441499999999998</v>
      </c>
      <c r="O40" s="3">
        <v>14.016749999999998</v>
      </c>
      <c r="P40" s="3">
        <v>13.591999999999999</v>
      </c>
      <c r="Q40" s="157">
        <v>13.167249999999999</v>
      </c>
    </row>
    <row r="41" spans="1:17" x14ac:dyDescent="0.15">
      <c r="A41" s="156" t="s">
        <v>2393</v>
      </c>
      <c r="B41" s="1" t="s">
        <v>2392</v>
      </c>
      <c r="C41" s="1" t="s">
        <v>2394</v>
      </c>
      <c r="D41" s="275" t="s">
        <v>1605</v>
      </c>
      <c r="E41" s="239">
        <v>49.99</v>
      </c>
      <c r="F41" s="2">
        <v>0</v>
      </c>
      <c r="G41" s="3">
        <v>49.99</v>
      </c>
      <c r="H41" s="3">
        <v>49.99</v>
      </c>
      <c r="I41" s="3">
        <v>48.740250000000003</v>
      </c>
      <c r="J41" s="3">
        <v>47.490499999999997</v>
      </c>
      <c r="K41" s="3">
        <v>46.240750000000006</v>
      </c>
      <c r="L41" s="3">
        <v>44.991</v>
      </c>
      <c r="M41" s="3">
        <v>43.741250000000001</v>
      </c>
      <c r="N41" s="3">
        <v>42.491500000000002</v>
      </c>
      <c r="O41" s="3">
        <v>41.241749999999996</v>
      </c>
      <c r="P41" s="3">
        <v>39.992000000000004</v>
      </c>
      <c r="Q41" s="157">
        <v>38.742250000000006</v>
      </c>
    </row>
    <row r="42" spans="1:17" x14ac:dyDescent="0.15">
      <c r="A42" s="156" t="s">
        <v>2396</v>
      </c>
      <c r="B42" s="1" t="s">
        <v>2395</v>
      </c>
      <c r="C42" s="1" t="s">
        <v>2397</v>
      </c>
      <c r="D42" s="275" t="s">
        <v>1605</v>
      </c>
      <c r="E42" s="239">
        <v>49.99</v>
      </c>
      <c r="F42" s="2">
        <v>0</v>
      </c>
      <c r="G42" s="3">
        <v>49.99</v>
      </c>
      <c r="H42" s="3">
        <v>49.99</v>
      </c>
      <c r="I42" s="3">
        <v>48.740250000000003</v>
      </c>
      <c r="J42" s="3">
        <v>47.490499999999997</v>
      </c>
      <c r="K42" s="3">
        <v>46.240750000000006</v>
      </c>
      <c r="L42" s="3">
        <v>44.991</v>
      </c>
      <c r="M42" s="3">
        <v>43.741250000000001</v>
      </c>
      <c r="N42" s="3">
        <v>42.491500000000002</v>
      </c>
      <c r="O42" s="3">
        <v>41.241749999999996</v>
      </c>
      <c r="P42" s="3">
        <v>39.992000000000004</v>
      </c>
      <c r="Q42" s="157">
        <v>38.742250000000006</v>
      </c>
    </row>
    <row r="43" spans="1:17" x14ac:dyDescent="0.15">
      <c r="A43" s="156" t="s">
        <v>2399</v>
      </c>
      <c r="B43" s="1" t="s">
        <v>2398</v>
      </c>
      <c r="C43" s="1" t="s">
        <v>2400</v>
      </c>
      <c r="D43" s="275" t="s">
        <v>1605</v>
      </c>
      <c r="E43" s="239">
        <v>49.99</v>
      </c>
      <c r="F43" s="2">
        <v>0</v>
      </c>
      <c r="G43" s="3">
        <v>49.99</v>
      </c>
      <c r="H43" s="3">
        <v>49.99</v>
      </c>
      <c r="I43" s="3">
        <v>48.740250000000003</v>
      </c>
      <c r="J43" s="3">
        <v>47.490499999999997</v>
      </c>
      <c r="K43" s="3">
        <v>46.240750000000006</v>
      </c>
      <c r="L43" s="3">
        <v>44.991</v>
      </c>
      <c r="M43" s="3">
        <v>43.741250000000001</v>
      </c>
      <c r="N43" s="3">
        <v>42.491500000000002</v>
      </c>
      <c r="O43" s="3">
        <v>41.241749999999996</v>
      </c>
      <c r="P43" s="3">
        <v>39.992000000000004</v>
      </c>
      <c r="Q43" s="157">
        <v>38.742250000000006</v>
      </c>
    </row>
    <row r="44" spans="1:17" x14ac:dyDescent="0.15">
      <c r="A44" s="156" t="s">
        <v>2402</v>
      </c>
      <c r="B44" s="1" t="s">
        <v>2401</v>
      </c>
      <c r="C44" s="1" t="s">
        <v>2403</v>
      </c>
      <c r="D44" s="275" t="s">
        <v>1605</v>
      </c>
      <c r="E44" s="239">
        <v>49.99</v>
      </c>
      <c r="F44" s="2">
        <v>0</v>
      </c>
      <c r="G44" s="3">
        <v>49.99</v>
      </c>
      <c r="H44" s="3">
        <v>49.99</v>
      </c>
      <c r="I44" s="3">
        <v>48.740250000000003</v>
      </c>
      <c r="J44" s="3">
        <v>47.490499999999997</v>
      </c>
      <c r="K44" s="3">
        <v>46.240750000000006</v>
      </c>
      <c r="L44" s="3">
        <v>44.991</v>
      </c>
      <c r="M44" s="3">
        <v>43.741250000000001</v>
      </c>
      <c r="N44" s="3">
        <v>42.491500000000002</v>
      </c>
      <c r="O44" s="3">
        <v>41.241749999999996</v>
      </c>
      <c r="P44" s="3">
        <v>39.992000000000004</v>
      </c>
      <c r="Q44" s="157">
        <v>38.742250000000006</v>
      </c>
    </row>
    <row r="45" spans="1:17" x14ac:dyDescent="0.15">
      <c r="A45" s="156" t="s">
        <v>2404</v>
      </c>
      <c r="B45" s="1" t="s">
        <v>2404</v>
      </c>
      <c r="C45" s="1" t="s">
        <v>2405</v>
      </c>
      <c r="D45" s="275" t="s">
        <v>1605</v>
      </c>
      <c r="E45" s="239">
        <v>459.99</v>
      </c>
      <c r="F45" s="2">
        <v>4.3479206069697164E-2</v>
      </c>
      <c r="G45" s="3">
        <v>479.99</v>
      </c>
      <c r="H45" s="3">
        <v>479.99</v>
      </c>
      <c r="I45" s="3">
        <v>467.99025</v>
      </c>
      <c r="J45" s="3">
        <v>455.9905</v>
      </c>
      <c r="K45" s="3">
        <v>443.99075000000005</v>
      </c>
      <c r="L45" s="3">
        <v>431.99100000000004</v>
      </c>
      <c r="M45" s="3">
        <v>419.99125000000004</v>
      </c>
      <c r="N45" s="3">
        <v>407.99149999999997</v>
      </c>
      <c r="O45" s="3">
        <v>395.99174999999997</v>
      </c>
      <c r="P45" s="3">
        <v>383.99200000000002</v>
      </c>
      <c r="Q45" s="157">
        <v>371.99225000000001</v>
      </c>
    </row>
    <row r="46" spans="1:17" x14ac:dyDescent="0.15">
      <c r="A46" s="156" t="s">
        <v>2408</v>
      </c>
      <c r="B46" s="1" t="s">
        <v>2408</v>
      </c>
      <c r="C46" s="1" t="s">
        <v>2409</v>
      </c>
      <c r="D46" s="275" t="s">
        <v>1605</v>
      </c>
      <c r="E46" s="239">
        <v>329.99</v>
      </c>
      <c r="F46" s="2">
        <v>6.0607897209006334E-2</v>
      </c>
      <c r="G46" s="3">
        <v>349.99</v>
      </c>
      <c r="H46" s="3">
        <v>349.99</v>
      </c>
      <c r="I46" s="3">
        <v>341.24025</v>
      </c>
      <c r="J46" s="3">
        <v>332.4905</v>
      </c>
      <c r="K46" s="3">
        <v>323.74075000000005</v>
      </c>
      <c r="L46" s="3">
        <v>314.99100000000004</v>
      </c>
      <c r="M46" s="3">
        <v>306.24125000000004</v>
      </c>
      <c r="N46" s="3">
        <v>297.49149999999997</v>
      </c>
      <c r="O46" s="3">
        <v>288.74174999999997</v>
      </c>
      <c r="P46" s="3">
        <v>279.99200000000002</v>
      </c>
      <c r="Q46" s="157">
        <v>271.24225000000001</v>
      </c>
    </row>
    <row r="47" spans="1:17" x14ac:dyDescent="0.15">
      <c r="A47" s="156" t="s">
        <v>2410</v>
      </c>
      <c r="B47" s="1" t="s">
        <v>2410</v>
      </c>
      <c r="C47" s="1" t="s">
        <v>2411</v>
      </c>
      <c r="D47" s="275" t="s">
        <v>1605</v>
      </c>
      <c r="E47" s="239">
        <v>339.99</v>
      </c>
      <c r="F47" s="2">
        <v>2.9412629783228918E-2</v>
      </c>
      <c r="G47" s="3">
        <v>349.99</v>
      </c>
      <c r="H47" s="3">
        <v>349.99</v>
      </c>
      <c r="I47" s="3">
        <v>341.24025</v>
      </c>
      <c r="J47" s="3">
        <v>332.4905</v>
      </c>
      <c r="K47" s="3">
        <v>323.74075000000005</v>
      </c>
      <c r="L47" s="3">
        <v>314.99100000000004</v>
      </c>
      <c r="M47" s="3">
        <v>306.24125000000004</v>
      </c>
      <c r="N47" s="3">
        <v>297.49149999999997</v>
      </c>
      <c r="O47" s="3">
        <v>288.74174999999997</v>
      </c>
      <c r="P47" s="3">
        <v>279.99200000000002</v>
      </c>
      <c r="Q47" s="157">
        <v>271.24225000000001</v>
      </c>
    </row>
    <row r="48" spans="1:17" x14ac:dyDescent="0.15">
      <c r="A48" s="156" t="s">
        <v>2413</v>
      </c>
      <c r="B48" s="1" t="s">
        <v>2412</v>
      </c>
      <c r="C48" s="1" t="s">
        <v>2414</v>
      </c>
      <c r="D48" s="275" t="s">
        <v>1605</v>
      </c>
      <c r="E48" s="239">
        <v>69.989999999999995</v>
      </c>
      <c r="F48" s="2">
        <v>0</v>
      </c>
      <c r="G48" s="3">
        <v>69.989999999999995</v>
      </c>
      <c r="H48" s="3">
        <v>69.989999999999995</v>
      </c>
      <c r="I48" s="3">
        <v>68.240249999999989</v>
      </c>
      <c r="J48" s="3">
        <v>66.490499999999997</v>
      </c>
      <c r="K48" s="3">
        <v>64.740749999999991</v>
      </c>
      <c r="L48" s="3">
        <v>62.991</v>
      </c>
      <c r="M48" s="3">
        <v>61.241249999999994</v>
      </c>
      <c r="N48" s="3">
        <v>59.491499999999995</v>
      </c>
      <c r="O48" s="3">
        <v>57.741749999999996</v>
      </c>
      <c r="P48" s="3">
        <v>55.991999999999997</v>
      </c>
      <c r="Q48" s="157">
        <v>54.242249999999999</v>
      </c>
    </row>
    <row r="49" spans="1:17" x14ac:dyDescent="0.15">
      <c r="A49" s="156" t="s">
        <v>2416</v>
      </c>
      <c r="B49" s="1" t="s">
        <v>2415</v>
      </c>
      <c r="C49" s="1" t="s">
        <v>2417</v>
      </c>
      <c r="D49" s="275" t="s">
        <v>1605</v>
      </c>
      <c r="E49" s="239">
        <v>219.99</v>
      </c>
      <c r="F49" s="2">
        <v>0.13636983499249966</v>
      </c>
      <c r="G49" s="3">
        <v>249.99</v>
      </c>
      <c r="H49" s="3">
        <v>249.99</v>
      </c>
      <c r="I49" s="3">
        <v>243.74025</v>
      </c>
      <c r="J49" s="3">
        <v>237.4905</v>
      </c>
      <c r="K49" s="3">
        <v>231.24075000000002</v>
      </c>
      <c r="L49" s="3">
        <v>224.99100000000001</v>
      </c>
      <c r="M49" s="3">
        <v>218.74125000000001</v>
      </c>
      <c r="N49" s="3">
        <v>212.4915</v>
      </c>
      <c r="O49" s="3">
        <v>206.24175</v>
      </c>
      <c r="P49" s="3">
        <v>199.99200000000002</v>
      </c>
      <c r="Q49" s="157">
        <v>193.74225000000001</v>
      </c>
    </row>
    <row r="50" spans="1:17" x14ac:dyDescent="0.15">
      <c r="A50" s="156" t="s">
        <v>2419</v>
      </c>
      <c r="B50" s="1" t="s">
        <v>2418</v>
      </c>
      <c r="C50" s="1" t="s">
        <v>2420</v>
      </c>
      <c r="D50" s="275" t="s">
        <v>1605</v>
      </c>
      <c r="E50" s="239">
        <v>64.989999999999995</v>
      </c>
      <c r="F50" s="2">
        <v>0</v>
      </c>
      <c r="G50" s="3">
        <v>64.989999999999995</v>
      </c>
      <c r="H50" s="3">
        <v>64.989999999999995</v>
      </c>
      <c r="I50" s="3">
        <v>63.365249999999996</v>
      </c>
      <c r="J50" s="3">
        <v>61.74049999999999</v>
      </c>
      <c r="K50" s="3">
        <v>60.115749999999998</v>
      </c>
      <c r="L50" s="3">
        <v>58.491</v>
      </c>
      <c r="M50" s="3">
        <v>56.866249999999994</v>
      </c>
      <c r="N50" s="3">
        <v>55.241499999999995</v>
      </c>
      <c r="O50" s="3">
        <v>53.616749999999996</v>
      </c>
      <c r="P50" s="3">
        <v>51.991999999999997</v>
      </c>
      <c r="Q50" s="157">
        <v>50.367249999999999</v>
      </c>
    </row>
    <row r="51" spans="1:17" x14ac:dyDescent="0.15">
      <c r="A51" s="156" t="s">
        <v>2422</v>
      </c>
      <c r="B51" s="1" t="s">
        <v>2421</v>
      </c>
      <c r="C51" s="1" t="s">
        <v>2423</v>
      </c>
      <c r="D51" s="275" t="s">
        <v>1605</v>
      </c>
      <c r="E51" s="239">
        <v>59.99</v>
      </c>
      <c r="F51" s="2">
        <v>0</v>
      </c>
      <c r="G51" s="3">
        <v>59.99</v>
      </c>
      <c r="H51" s="3">
        <v>59.99</v>
      </c>
      <c r="I51" s="3">
        <v>58.490250000000003</v>
      </c>
      <c r="J51" s="3">
        <v>56.990499999999997</v>
      </c>
      <c r="K51" s="3">
        <v>55.490750000000006</v>
      </c>
      <c r="L51" s="3">
        <v>53.991</v>
      </c>
      <c r="M51" s="3">
        <v>52.491250000000001</v>
      </c>
      <c r="N51" s="3">
        <v>50.991500000000002</v>
      </c>
      <c r="O51" s="3">
        <v>49.491749999999996</v>
      </c>
      <c r="P51" s="3">
        <v>47.992000000000004</v>
      </c>
      <c r="Q51" s="157">
        <v>46.492250000000006</v>
      </c>
    </row>
    <row r="52" spans="1:17" x14ac:dyDescent="0.15">
      <c r="A52" s="156" t="s">
        <v>2424</v>
      </c>
      <c r="B52" s="1" t="s">
        <v>2424</v>
      </c>
      <c r="C52" s="1" t="s">
        <v>2425</v>
      </c>
      <c r="D52" s="275" t="s">
        <v>1605</v>
      </c>
      <c r="E52" s="239">
        <v>949.99</v>
      </c>
      <c r="F52" s="2">
        <v>0</v>
      </c>
      <c r="G52" s="3">
        <v>949.99</v>
      </c>
      <c r="H52" s="3">
        <v>949.99</v>
      </c>
      <c r="I52" s="3">
        <v>926.24024999999995</v>
      </c>
      <c r="J52" s="3">
        <v>902.4905</v>
      </c>
      <c r="K52" s="3">
        <v>878.74075000000005</v>
      </c>
      <c r="L52" s="3">
        <v>854.99099999999999</v>
      </c>
      <c r="M52" s="3">
        <v>831.24125000000004</v>
      </c>
      <c r="N52" s="3">
        <v>807.49149999999997</v>
      </c>
      <c r="O52" s="3">
        <v>783.74174999999991</v>
      </c>
      <c r="P52" s="3">
        <v>759.99200000000008</v>
      </c>
      <c r="Q52" s="157">
        <v>736.24225000000001</v>
      </c>
    </row>
    <row r="53" spans="1:17" x14ac:dyDescent="0.15">
      <c r="A53" s="156" t="s">
        <v>2426</v>
      </c>
      <c r="B53" s="1" t="s">
        <v>2426</v>
      </c>
      <c r="C53" s="1" t="s">
        <v>7755</v>
      </c>
      <c r="D53" s="275" t="s">
        <v>1605</v>
      </c>
      <c r="E53" s="239">
        <v>599.99</v>
      </c>
      <c r="F53" s="2">
        <v>0</v>
      </c>
      <c r="G53" s="3">
        <v>599.99</v>
      </c>
      <c r="H53" s="3">
        <v>599.99</v>
      </c>
      <c r="I53" s="3">
        <v>584.99024999999995</v>
      </c>
      <c r="J53" s="3">
        <v>569.9905</v>
      </c>
      <c r="K53" s="3">
        <v>554.99075000000005</v>
      </c>
      <c r="L53" s="3">
        <v>539.99099999999999</v>
      </c>
      <c r="M53" s="3">
        <v>524.99125000000004</v>
      </c>
      <c r="N53" s="3">
        <v>509.99149999999997</v>
      </c>
      <c r="O53" s="3">
        <v>494.99174999999997</v>
      </c>
      <c r="P53" s="3">
        <v>479.99200000000002</v>
      </c>
      <c r="Q53" s="157">
        <v>464.99225000000001</v>
      </c>
    </row>
    <row r="54" spans="1:17" x14ac:dyDescent="0.15">
      <c r="A54" s="156" t="s">
        <v>2427</v>
      </c>
      <c r="B54" s="1" t="s">
        <v>2427</v>
      </c>
      <c r="C54" s="1" t="s">
        <v>2428</v>
      </c>
      <c r="D54" s="275" t="s">
        <v>1605</v>
      </c>
      <c r="E54" s="239">
        <v>369.99</v>
      </c>
      <c r="F54" s="2">
        <v>2.7027757506959647E-2</v>
      </c>
      <c r="G54" s="3">
        <v>379.99</v>
      </c>
      <c r="H54" s="3">
        <v>379.99</v>
      </c>
      <c r="I54" s="3">
        <v>370.49025</v>
      </c>
      <c r="J54" s="3">
        <v>360.9905</v>
      </c>
      <c r="K54" s="3">
        <v>351.49075000000005</v>
      </c>
      <c r="L54" s="3">
        <v>341.99100000000004</v>
      </c>
      <c r="M54" s="3">
        <v>332.49125000000004</v>
      </c>
      <c r="N54" s="3">
        <v>322.99149999999997</v>
      </c>
      <c r="O54" s="3">
        <v>313.49174999999997</v>
      </c>
      <c r="P54" s="3">
        <v>303.99200000000002</v>
      </c>
      <c r="Q54" s="157">
        <v>294.49225000000001</v>
      </c>
    </row>
    <row r="55" spans="1:17" x14ac:dyDescent="0.15">
      <c r="A55" s="156" t="s">
        <v>2430</v>
      </c>
      <c r="B55" s="1" t="s">
        <v>2429</v>
      </c>
      <c r="C55" s="1" t="s">
        <v>2431</v>
      </c>
      <c r="D55" s="275" t="s">
        <v>1605</v>
      </c>
      <c r="E55" s="239">
        <v>199.99</v>
      </c>
      <c r="F55" s="2">
        <v>0</v>
      </c>
      <c r="G55" s="3">
        <v>199.99</v>
      </c>
      <c r="H55" s="3">
        <v>199.99</v>
      </c>
      <c r="I55" s="3">
        <v>194.99025</v>
      </c>
      <c r="J55" s="3">
        <v>189.9905</v>
      </c>
      <c r="K55" s="3">
        <v>184.99075000000002</v>
      </c>
      <c r="L55" s="3">
        <v>179.99100000000001</v>
      </c>
      <c r="M55" s="3">
        <v>174.99125000000001</v>
      </c>
      <c r="N55" s="3">
        <v>169.9915</v>
      </c>
      <c r="O55" s="3">
        <v>164.99175</v>
      </c>
      <c r="P55" s="3">
        <v>159.99200000000002</v>
      </c>
      <c r="Q55" s="157">
        <v>154.99225000000001</v>
      </c>
    </row>
    <row r="56" spans="1:17" x14ac:dyDescent="0.15">
      <c r="A56" s="156" t="s">
        <v>2433</v>
      </c>
      <c r="B56" s="1" t="s">
        <v>2432</v>
      </c>
      <c r="C56" s="1" t="s">
        <v>2434</v>
      </c>
      <c r="D56" s="275" t="s">
        <v>1605</v>
      </c>
      <c r="E56" s="239">
        <v>92.99</v>
      </c>
      <c r="F56" s="2">
        <v>0</v>
      </c>
      <c r="G56" s="3">
        <v>92.99</v>
      </c>
      <c r="H56" s="3">
        <v>92.99</v>
      </c>
      <c r="I56" s="3">
        <v>90.665249999999986</v>
      </c>
      <c r="J56" s="3">
        <v>88.340499999999992</v>
      </c>
      <c r="K56" s="3">
        <v>86.015749999999997</v>
      </c>
      <c r="L56" s="3">
        <v>83.691000000000003</v>
      </c>
      <c r="M56" s="3">
        <v>81.366249999999994</v>
      </c>
      <c r="N56" s="3">
        <v>79.041499999999999</v>
      </c>
      <c r="O56" s="3">
        <v>76.71674999999999</v>
      </c>
      <c r="P56" s="3">
        <v>74.391999999999996</v>
      </c>
      <c r="Q56" s="157">
        <v>72.067250000000001</v>
      </c>
    </row>
    <row r="57" spans="1:17" x14ac:dyDescent="0.15">
      <c r="A57" s="156" t="s">
        <v>2448</v>
      </c>
      <c r="B57" s="1" t="s">
        <v>2441</v>
      </c>
      <c r="C57" s="1" t="s">
        <v>2449</v>
      </c>
      <c r="D57" s="275" t="s">
        <v>1605</v>
      </c>
      <c r="E57" s="239">
        <v>60.99</v>
      </c>
      <c r="F57" s="2">
        <v>0</v>
      </c>
      <c r="G57" s="3">
        <v>60.99</v>
      </c>
      <c r="H57" s="3">
        <v>60.99</v>
      </c>
      <c r="I57" s="3">
        <v>59.465249999999997</v>
      </c>
      <c r="J57" s="3">
        <v>57.9405</v>
      </c>
      <c r="K57" s="3">
        <v>56.415750000000003</v>
      </c>
      <c r="L57" s="3">
        <v>54.891000000000005</v>
      </c>
      <c r="M57" s="3">
        <v>53.366250000000001</v>
      </c>
      <c r="N57" s="3">
        <v>51.841500000000003</v>
      </c>
      <c r="O57" s="3">
        <v>50.316749999999999</v>
      </c>
      <c r="P57" s="3">
        <v>48.792000000000002</v>
      </c>
      <c r="Q57" s="157">
        <v>47.267250000000004</v>
      </c>
    </row>
    <row r="58" spans="1:17" x14ac:dyDescent="0.15">
      <c r="A58" s="156" t="s">
        <v>2442</v>
      </c>
      <c r="B58" s="1" t="s">
        <v>2441</v>
      </c>
      <c r="C58" s="1" t="s">
        <v>2443</v>
      </c>
      <c r="D58" s="275" t="s">
        <v>1605</v>
      </c>
      <c r="E58" s="239">
        <v>60.99</v>
      </c>
      <c r="F58" s="2">
        <v>0</v>
      </c>
      <c r="G58" s="3">
        <v>60.99</v>
      </c>
      <c r="H58" s="3">
        <v>60.99</v>
      </c>
      <c r="I58" s="3">
        <v>59.465249999999997</v>
      </c>
      <c r="J58" s="3">
        <v>57.9405</v>
      </c>
      <c r="K58" s="3">
        <v>56.415750000000003</v>
      </c>
      <c r="L58" s="3">
        <v>54.891000000000005</v>
      </c>
      <c r="M58" s="3">
        <v>53.366250000000001</v>
      </c>
      <c r="N58" s="3">
        <v>51.841500000000003</v>
      </c>
      <c r="O58" s="3">
        <v>50.316749999999999</v>
      </c>
      <c r="P58" s="3">
        <v>48.792000000000002</v>
      </c>
      <c r="Q58" s="157">
        <v>47.267250000000004</v>
      </c>
    </row>
    <row r="59" spans="1:17" x14ac:dyDescent="0.15">
      <c r="A59" s="156" t="s">
        <v>2444</v>
      </c>
      <c r="B59" s="1" t="s">
        <v>2441</v>
      </c>
      <c r="C59" s="1" t="s">
        <v>2445</v>
      </c>
      <c r="D59" s="275" t="s">
        <v>1605</v>
      </c>
      <c r="E59" s="239">
        <v>60.99</v>
      </c>
      <c r="F59" s="2">
        <v>0</v>
      </c>
      <c r="G59" s="3">
        <v>60.99</v>
      </c>
      <c r="H59" s="3">
        <v>60.99</v>
      </c>
      <c r="I59" s="3">
        <v>59.465249999999997</v>
      </c>
      <c r="J59" s="3">
        <v>57.9405</v>
      </c>
      <c r="K59" s="3">
        <v>56.415750000000003</v>
      </c>
      <c r="L59" s="3">
        <v>54.891000000000005</v>
      </c>
      <c r="M59" s="3">
        <v>53.366250000000001</v>
      </c>
      <c r="N59" s="3">
        <v>51.841500000000003</v>
      </c>
      <c r="O59" s="3">
        <v>50.316749999999999</v>
      </c>
      <c r="P59" s="3">
        <v>48.792000000000002</v>
      </c>
      <c r="Q59" s="157">
        <v>47.267250000000004</v>
      </c>
    </row>
    <row r="60" spans="1:17" x14ac:dyDescent="0.15">
      <c r="A60" s="156" t="s">
        <v>2446</v>
      </c>
      <c r="B60" s="1" t="s">
        <v>2441</v>
      </c>
      <c r="C60" s="1" t="s">
        <v>2447</v>
      </c>
      <c r="D60" s="275" t="s">
        <v>1605</v>
      </c>
      <c r="E60" s="239">
        <v>60.99</v>
      </c>
      <c r="F60" s="2">
        <v>0</v>
      </c>
      <c r="G60" s="3">
        <v>60.99</v>
      </c>
      <c r="H60" s="3">
        <v>60.99</v>
      </c>
      <c r="I60" s="3">
        <v>59.465249999999997</v>
      </c>
      <c r="J60" s="3">
        <v>57.9405</v>
      </c>
      <c r="K60" s="3">
        <v>56.415750000000003</v>
      </c>
      <c r="L60" s="3">
        <v>54.891000000000005</v>
      </c>
      <c r="M60" s="3">
        <v>53.366250000000001</v>
      </c>
      <c r="N60" s="3">
        <v>51.841500000000003</v>
      </c>
      <c r="O60" s="3">
        <v>50.316749999999999</v>
      </c>
      <c r="P60" s="3">
        <v>48.792000000000002</v>
      </c>
      <c r="Q60" s="157">
        <v>47.267250000000004</v>
      </c>
    </row>
    <row r="61" spans="1:17" x14ac:dyDescent="0.15">
      <c r="A61" s="156" t="s">
        <v>2451</v>
      </c>
      <c r="B61" s="1" t="s">
        <v>2450</v>
      </c>
      <c r="C61" s="1" t="s">
        <v>2452</v>
      </c>
      <c r="D61" s="275" t="s">
        <v>1605</v>
      </c>
      <c r="E61" s="239">
        <v>32.99</v>
      </c>
      <c r="F61" s="2">
        <v>0</v>
      </c>
      <c r="G61" s="3">
        <v>32.99</v>
      </c>
      <c r="H61" s="3">
        <v>32.99</v>
      </c>
      <c r="I61" s="3">
        <v>32.16525</v>
      </c>
      <c r="J61" s="3">
        <v>31.340499999999999</v>
      </c>
      <c r="K61" s="3">
        <v>30.515750000000004</v>
      </c>
      <c r="L61" s="3">
        <v>29.691000000000003</v>
      </c>
      <c r="M61" s="3">
        <v>28.866250000000001</v>
      </c>
      <c r="N61" s="3">
        <v>28.041499999999999</v>
      </c>
      <c r="O61" s="3">
        <v>27.216750000000001</v>
      </c>
      <c r="P61" s="3">
        <v>26.392000000000003</v>
      </c>
      <c r="Q61" s="157">
        <v>25.567250000000001</v>
      </c>
    </row>
    <row r="62" spans="1:17" x14ac:dyDescent="0.15">
      <c r="A62" s="156" t="s">
        <v>2461</v>
      </c>
      <c r="B62" s="1" t="s">
        <v>2450</v>
      </c>
      <c r="C62" s="1" t="s">
        <v>2462</v>
      </c>
      <c r="D62" s="275" t="s">
        <v>1605</v>
      </c>
      <c r="E62" s="239">
        <v>32.99</v>
      </c>
      <c r="F62" s="2">
        <v>0</v>
      </c>
      <c r="G62" s="3">
        <v>32.99</v>
      </c>
      <c r="H62" s="3">
        <v>32.99</v>
      </c>
      <c r="I62" s="3">
        <v>32.16525</v>
      </c>
      <c r="J62" s="3">
        <v>31.340499999999999</v>
      </c>
      <c r="K62" s="3">
        <v>30.515750000000004</v>
      </c>
      <c r="L62" s="3">
        <v>29.691000000000003</v>
      </c>
      <c r="M62" s="3">
        <v>28.866250000000001</v>
      </c>
      <c r="N62" s="3">
        <v>28.041499999999999</v>
      </c>
      <c r="O62" s="3">
        <v>27.216750000000001</v>
      </c>
      <c r="P62" s="3">
        <v>26.392000000000003</v>
      </c>
      <c r="Q62" s="157">
        <v>25.567250000000001</v>
      </c>
    </row>
    <row r="63" spans="1:17" x14ac:dyDescent="0.15">
      <c r="A63" s="156" t="s">
        <v>2457</v>
      </c>
      <c r="B63" s="1" t="s">
        <v>2450</v>
      </c>
      <c r="C63" s="1" t="s">
        <v>2458</v>
      </c>
      <c r="D63" s="275" t="s">
        <v>1605</v>
      </c>
      <c r="E63" s="239">
        <v>32.99</v>
      </c>
      <c r="F63" s="2">
        <v>0</v>
      </c>
      <c r="G63" s="3">
        <v>32.99</v>
      </c>
      <c r="H63" s="3">
        <v>32.99</v>
      </c>
      <c r="I63" s="3">
        <v>32.16525</v>
      </c>
      <c r="J63" s="3">
        <v>31.340499999999999</v>
      </c>
      <c r="K63" s="3">
        <v>30.515750000000004</v>
      </c>
      <c r="L63" s="3">
        <v>29.691000000000003</v>
      </c>
      <c r="M63" s="3">
        <v>28.866250000000001</v>
      </c>
      <c r="N63" s="3">
        <v>28.041499999999999</v>
      </c>
      <c r="O63" s="3">
        <v>27.216750000000001</v>
      </c>
      <c r="P63" s="3">
        <v>26.392000000000003</v>
      </c>
      <c r="Q63" s="157">
        <v>25.567250000000001</v>
      </c>
    </row>
    <row r="64" spans="1:17" x14ac:dyDescent="0.15">
      <c r="A64" s="156" t="s">
        <v>2463</v>
      </c>
      <c r="B64" s="1" t="s">
        <v>2450</v>
      </c>
      <c r="C64" s="1" t="s">
        <v>2464</v>
      </c>
      <c r="D64" s="275" t="s">
        <v>1605</v>
      </c>
      <c r="E64" s="239">
        <v>32.99</v>
      </c>
      <c r="F64" s="2">
        <v>0</v>
      </c>
      <c r="G64" s="3">
        <v>32.99</v>
      </c>
      <c r="H64" s="3">
        <v>32.99</v>
      </c>
      <c r="I64" s="3">
        <v>32.16525</v>
      </c>
      <c r="J64" s="3">
        <v>31.340499999999999</v>
      </c>
      <c r="K64" s="3">
        <v>30.515750000000004</v>
      </c>
      <c r="L64" s="3">
        <v>29.691000000000003</v>
      </c>
      <c r="M64" s="3">
        <v>28.866250000000001</v>
      </c>
      <c r="N64" s="3">
        <v>28.041499999999999</v>
      </c>
      <c r="O64" s="3">
        <v>27.216750000000001</v>
      </c>
      <c r="P64" s="3">
        <v>26.392000000000003</v>
      </c>
      <c r="Q64" s="157">
        <v>25.567250000000001</v>
      </c>
    </row>
    <row r="65" spans="1:17" x14ac:dyDescent="0.15">
      <c r="A65" s="156" t="s">
        <v>2453</v>
      </c>
      <c r="B65" s="1" t="s">
        <v>2450</v>
      </c>
      <c r="C65" s="1" t="s">
        <v>2454</v>
      </c>
      <c r="D65" s="275" t="s">
        <v>1605</v>
      </c>
      <c r="E65" s="239">
        <v>32.99</v>
      </c>
      <c r="F65" s="2">
        <v>0</v>
      </c>
      <c r="G65" s="3">
        <v>32.99</v>
      </c>
      <c r="H65" s="3">
        <v>32.99</v>
      </c>
      <c r="I65" s="3">
        <v>32.16525</v>
      </c>
      <c r="J65" s="3">
        <v>31.340499999999999</v>
      </c>
      <c r="K65" s="3">
        <v>30.515750000000004</v>
      </c>
      <c r="L65" s="3">
        <v>29.691000000000003</v>
      </c>
      <c r="M65" s="3">
        <v>28.866250000000001</v>
      </c>
      <c r="N65" s="3">
        <v>28.041499999999999</v>
      </c>
      <c r="O65" s="3">
        <v>27.216750000000001</v>
      </c>
      <c r="P65" s="3">
        <v>26.392000000000003</v>
      </c>
      <c r="Q65" s="157">
        <v>25.567250000000001</v>
      </c>
    </row>
    <row r="66" spans="1:17" x14ac:dyDescent="0.15">
      <c r="A66" s="156" t="s">
        <v>2459</v>
      </c>
      <c r="B66" s="1" t="s">
        <v>2450</v>
      </c>
      <c r="C66" s="1" t="s">
        <v>2460</v>
      </c>
      <c r="D66" s="275" t="s">
        <v>1605</v>
      </c>
      <c r="E66" s="239">
        <v>32.99</v>
      </c>
      <c r="F66" s="2">
        <v>0</v>
      </c>
      <c r="G66" s="3">
        <v>32.99</v>
      </c>
      <c r="H66" s="3">
        <v>32.99</v>
      </c>
      <c r="I66" s="3">
        <v>32.16525</v>
      </c>
      <c r="J66" s="3">
        <v>31.340499999999999</v>
      </c>
      <c r="K66" s="3">
        <v>30.515750000000004</v>
      </c>
      <c r="L66" s="3">
        <v>29.691000000000003</v>
      </c>
      <c r="M66" s="3">
        <v>28.866250000000001</v>
      </c>
      <c r="N66" s="3">
        <v>28.041499999999999</v>
      </c>
      <c r="O66" s="3">
        <v>27.216750000000001</v>
      </c>
      <c r="P66" s="3">
        <v>26.392000000000003</v>
      </c>
      <c r="Q66" s="157">
        <v>25.567250000000001</v>
      </c>
    </row>
    <row r="67" spans="1:17" x14ac:dyDescent="0.15">
      <c r="A67" s="156" t="s">
        <v>2455</v>
      </c>
      <c r="B67" s="1" t="s">
        <v>2450</v>
      </c>
      <c r="C67" s="1" t="s">
        <v>2456</v>
      </c>
      <c r="D67" s="275" t="s">
        <v>1605</v>
      </c>
      <c r="E67" s="239">
        <v>32.99</v>
      </c>
      <c r="F67" s="2">
        <v>0</v>
      </c>
      <c r="G67" s="3">
        <v>32.99</v>
      </c>
      <c r="H67" s="3">
        <v>32.99</v>
      </c>
      <c r="I67" s="3">
        <v>32.16525</v>
      </c>
      <c r="J67" s="3">
        <v>31.340499999999999</v>
      </c>
      <c r="K67" s="3">
        <v>30.515750000000004</v>
      </c>
      <c r="L67" s="3">
        <v>29.691000000000003</v>
      </c>
      <c r="M67" s="3">
        <v>28.866250000000001</v>
      </c>
      <c r="N67" s="3">
        <v>28.041499999999999</v>
      </c>
      <c r="O67" s="3">
        <v>27.216750000000001</v>
      </c>
      <c r="P67" s="3">
        <v>26.392000000000003</v>
      </c>
      <c r="Q67" s="157">
        <v>25.567250000000001</v>
      </c>
    </row>
    <row r="68" spans="1:17" x14ac:dyDescent="0.15">
      <c r="A68" s="156" t="s">
        <v>2465</v>
      </c>
      <c r="B68" s="1" t="s">
        <v>2450</v>
      </c>
      <c r="C68" s="1" t="s">
        <v>2466</v>
      </c>
      <c r="D68" s="275" t="s">
        <v>1605</v>
      </c>
      <c r="E68" s="239">
        <v>32.99</v>
      </c>
      <c r="F68" s="2">
        <v>0</v>
      </c>
      <c r="G68" s="3">
        <v>32.99</v>
      </c>
      <c r="H68" s="3">
        <v>32.99</v>
      </c>
      <c r="I68" s="3">
        <v>32.16525</v>
      </c>
      <c r="J68" s="3">
        <v>31.340499999999999</v>
      </c>
      <c r="K68" s="3">
        <v>30.515750000000004</v>
      </c>
      <c r="L68" s="3">
        <v>29.691000000000003</v>
      </c>
      <c r="M68" s="3">
        <v>28.866250000000001</v>
      </c>
      <c r="N68" s="3">
        <v>28.041499999999999</v>
      </c>
      <c r="O68" s="3">
        <v>27.216750000000001</v>
      </c>
      <c r="P68" s="3">
        <v>26.392000000000003</v>
      </c>
      <c r="Q68" s="157">
        <v>25.567250000000001</v>
      </c>
    </row>
    <row r="69" spans="1:17" x14ac:dyDescent="0.15">
      <c r="A69" s="156" t="s">
        <v>2472</v>
      </c>
      <c r="B69" s="1" t="s">
        <v>2467</v>
      </c>
      <c r="C69" s="1" t="s">
        <v>2473</v>
      </c>
      <c r="D69" s="275" t="s">
        <v>1605</v>
      </c>
      <c r="E69" s="239">
        <v>139.99</v>
      </c>
      <c r="F69" s="2">
        <v>7.1433673833845274E-2</v>
      </c>
      <c r="G69" s="3">
        <v>149.99</v>
      </c>
      <c r="H69" s="3">
        <v>149.99</v>
      </c>
      <c r="I69" s="3">
        <v>146.24025</v>
      </c>
      <c r="J69" s="3">
        <v>142.4905</v>
      </c>
      <c r="K69" s="3">
        <v>138.74075000000002</v>
      </c>
      <c r="L69" s="3">
        <v>134.99100000000001</v>
      </c>
      <c r="M69" s="3">
        <v>131.24125000000001</v>
      </c>
      <c r="N69" s="3">
        <v>127.4915</v>
      </c>
      <c r="O69" s="3">
        <v>123.74175</v>
      </c>
      <c r="P69" s="3">
        <v>119.99200000000002</v>
      </c>
      <c r="Q69" s="157">
        <v>116.24225000000001</v>
      </c>
    </row>
    <row r="70" spans="1:17" x14ac:dyDescent="0.15">
      <c r="A70" s="156" t="s">
        <v>2468</v>
      </c>
      <c r="B70" s="1" t="s">
        <v>2467</v>
      </c>
      <c r="C70" s="1" t="s">
        <v>2469</v>
      </c>
      <c r="D70" s="275" t="s">
        <v>1605</v>
      </c>
      <c r="E70" s="239">
        <v>139.99</v>
      </c>
      <c r="F70" s="2">
        <v>7.1433673833845274E-2</v>
      </c>
      <c r="G70" s="3">
        <v>149.99</v>
      </c>
      <c r="H70" s="3">
        <v>149.99</v>
      </c>
      <c r="I70" s="3">
        <v>146.24025</v>
      </c>
      <c r="J70" s="3">
        <v>142.4905</v>
      </c>
      <c r="K70" s="3">
        <v>138.74075000000002</v>
      </c>
      <c r="L70" s="3">
        <v>134.99100000000001</v>
      </c>
      <c r="M70" s="3">
        <v>131.24125000000001</v>
      </c>
      <c r="N70" s="3">
        <v>127.4915</v>
      </c>
      <c r="O70" s="3">
        <v>123.74175</v>
      </c>
      <c r="P70" s="3">
        <v>119.99200000000002</v>
      </c>
      <c r="Q70" s="157">
        <v>116.24225000000001</v>
      </c>
    </row>
    <row r="71" spans="1:17" x14ac:dyDescent="0.15">
      <c r="A71" s="156" t="s">
        <v>2474</v>
      </c>
      <c r="B71" s="1" t="s">
        <v>2467</v>
      </c>
      <c r="C71" s="1" t="s">
        <v>2475</v>
      </c>
      <c r="D71" s="275" t="s">
        <v>1605</v>
      </c>
      <c r="E71" s="239">
        <v>139.99</v>
      </c>
      <c r="F71" s="2">
        <v>7.1433673833845274E-2</v>
      </c>
      <c r="G71" s="3">
        <v>149.99</v>
      </c>
      <c r="H71" s="3">
        <v>149.99</v>
      </c>
      <c r="I71" s="3">
        <v>146.24025</v>
      </c>
      <c r="J71" s="3">
        <v>142.4905</v>
      </c>
      <c r="K71" s="3">
        <v>138.74075000000002</v>
      </c>
      <c r="L71" s="3">
        <v>134.99100000000001</v>
      </c>
      <c r="M71" s="3">
        <v>131.24125000000001</v>
      </c>
      <c r="N71" s="3">
        <v>127.4915</v>
      </c>
      <c r="O71" s="3">
        <v>123.74175</v>
      </c>
      <c r="P71" s="3">
        <v>119.99200000000002</v>
      </c>
      <c r="Q71" s="157">
        <v>116.24225000000001</v>
      </c>
    </row>
    <row r="72" spans="1:17" x14ac:dyDescent="0.15">
      <c r="A72" s="156" t="s">
        <v>2470</v>
      </c>
      <c r="B72" s="1" t="s">
        <v>2467</v>
      </c>
      <c r="C72" s="1" t="s">
        <v>2471</v>
      </c>
      <c r="D72" s="275" t="s">
        <v>1605</v>
      </c>
      <c r="E72" s="239">
        <v>139.99</v>
      </c>
      <c r="F72" s="2">
        <v>7.1433673833845274E-2</v>
      </c>
      <c r="G72" s="3">
        <v>149.99</v>
      </c>
      <c r="H72" s="3">
        <v>149.99</v>
      </c>
      <c r="I72" s="3">
        <v>146.24025</v>
      </c>
      <c r="J72" s="3">
        <v>142.4905</v>
      </c>
      <c r="K72" s="3">
        <v>138.74075000000002</v>
      </c>
      <c r="L72" s="3">
        <v>134.99100000000001</v>
      </c>
      <c r="M72" s="3">
        <v>131.24125000000001</v>
      </c>
      <c r="N72" s="3">
        <v>127.4915</v>
      </c>
      <c r="O72" s="3">
        <v>123.74175</v>
      </c>
      <c r="P72" s="3">
        <v>119.99200000000002</v>
      </c>
      <c r="Q72" s="157">
        <v>116.24225000000001</v>
      </c>
    </row>
    <row r="73" spans="1:17" x14ac:dyDescent="0.15">
      <c r="A73" s="156" t="s">
        <v>2477</v>
      </c>
      <c r="B73" s="1" t="s">
        <v>2476</v>
      </c>
      <c r="C73" s="1" t="s">
        <v>2478</v>
      </c>
      <c r="D73" s="275" t="s">
        <v>1605</v>
      </c>
      <c r="E73" s="239">
        <v>42.99</v>
      </c>
      <c r="F73" s="2">
        <v>2.3261223540358221E-2</v>
      </c>
      <c r="G73" s="3">
        <v>43.99</v>
      </c>
      <c r="H73" s="3">
        <v>43.99</v>
      </c>
      <c r="I73" s="3">
        <v>42.890250000000002</v>
      </c>
      <c r="J73" s="3">
        <v>41.790500000000002</v>
      </c>
      <c r="K73" s="3">
        <v>40.690750000000001</v>
      </c>
      <c r="L73" s="3">
        <v>39.591000000000001</v>
      </c>
      <c r="M73" s="3">
        <v>38.491250000000001</v>
      </c>
      <c r="N73" s="3">
        <v>37.391500000000001</v>
      </c>
      <c r="O73" s="3">
        <v>36.29175</v>
      </c>
      <c r="P73" s="3">
        <v>35.192</v>
      </c>
      <c r="Q73" s="157">
        <v>34.09225</v>
      </c>
    </row>
    <row r="74" spans="1:17" x14ac:dyDescent="0.15">
      <c r="A74" s="156" t="s">
        <v>2481</v>
      </c>
      <c r="B74" s="1" t="s">
        <v>2476</v>
      </c>
      <c r="C74" s="1" t="s">
        <v>2482</v>
      </c>
      <c r="D74" s="275" t="s">
        <v>1605</v>
      </c>
      <c r="E74" s="239">
        <v>42.99</v>
      </c>
      <c r="F74" s="2">
        <v>2.3261223540358221E-2</v>
      </c>
      <c r="G74" s="3">
        <v>43.99</v>
      </c>
      <c r="H74" s="3">
        <v>43.99</v>
      </c>
      <c r="I74" s="3">
        <v>42.890250000000002</v>
      </c>
      <c r="J74" s="3">
        <v>41.790500000000002</v>
      </c>
      <c r="K74" s="3">
        <v>40.690750000000001</v>
      </c>
      <c r="L74" s="3">
        <v>39.591000000000001</v>
      </c>
      <c r="M74" s="3">
        <v>38.491250000000001</v>
      </c>
      <c r="N74" s="3">
        <v>37.391500000000001</v>
      </c>
      <c r="O74" s="3">
        <v>36.29175</v>
      </c>
      <c r="P74" s="3">
        <v>35.192</v>
      </c>
      <c r="Q74" s="157">
        <v>34.09225</v>
      </c>
    </row>
    <row r="75" spans="1:17" x14ac:dyDescent="0.15">
      <c r="A75" s="156" t="s">
        <v>2479</v>
      </c>
      <c r="B75" s="1" t="s">
        <v>2476</v>
      </c>
      <c r="C75" s="1" t="s">
        <v>2480</v>
      </c>
      <c r="D75" s="275" t="s">
        <v>1605</v>
      </c>
      <c r="E75" s="239">
        <v>42.99</v>
      </c>
      <c r="F75" s="2">
        <v>2.3261223540358221E-2</v>
      </c>
      <c r="G75" s="3">
        <v>43.99</v>
      </c>
      <c r="H75" s="3">
        <v>43.99</v>
      </c>
      <c r="I75" s="3">
        <v>42.890250000000002</v>
      </c>
      <c r="J75" s="3">
        <v>41.790500000000002</v>
      </c>
      <c r="K75" s="3">
        <v>40.690750000000001</v>
      </c>
      <c r="L75" s="3">
        <v>39.591000000000001</v>
      </c>
      <c r="M75" s="3">
        <v>38.491250000000001</v>
      </c>
      <c r="N75" s="3">
        <v>37.391500000000001</v>
      </c>
      <c r="O75" s="3">
        <v>36.29175</v>
      </c>
      <c r="P75" s="3">
        <v>35.192</v>
      </c>
      <c r="Q75" s="157">
        <v>34.09225</v>
      </c>
    </row>
    <row r="76" spans="1:17" x14ac:dyDescent="0.15">
      <c r="A76" s="156" t="s">
        <v>2484</v>
      </c>
      <c r="B76" s="1" t="s">
        <v>2483</v>
      </c>
      <c r="C76" s="1" t="s">
        <v>2485</v>
      </c>
      <c r="D76" s="275" t="s">
        <v>1605</v>
      </c>
      <c r="E76" s="239">
        <v>42.99</v>
      </c>
      <c r="F76" s="2">
        <v>2.3261223540358221E-2</v>
      </c>
      <c r="G76" s="3">
        <v>43.99</v>
      </c>
      <c r="H76" s="3">
        <v>43.99</v>
      </c>
      <c r="I76" s="3">
        <v>42.890250000000002</v>
      </c>
      <c r="J76" s="3">
        <v>41.790500000000002</v>
      </c>
      <c r="K76" s="3">
        <v>40.690750000000001</v>
      </c>
      <c r="L76" s="3">
        <v>39.591000000000001</v>
      </c>
      <c r="M76" s="3">
        <v>38.491250000000001</v>
      </c>
      <c r="N76" s="3">
        <v>37.391500000000001</v>
      </c>
      <c r="O76" s="3">
        <v>36.29175</v>
      </c>
      <c r="P76" s="3">
        <v>35.192</v>
      </c>
      <c r="Q76" s="157">
        <v>34.09225</v>
      </c>
    </row>
    <row r="77" spans="1:17" x14ac:dyDescent="0.15">
      <c r="A77" s="156" t="s">
        <v>2486</v>
      </c>
      <c r="B77" s="1" t="s">
        <v>2483</v>
      </c>
      <c r="C77" s="1" t="s">
        <v>2487</v>
      </c>
      <c r="D77" s="275" t="s">
        <v>1605</v>
      </c>
      <c r="E77" s="239">
        <v>42.99</v>
      </c>
      <c r="F77" s="2">
        <v>2.3261223540358221E-2</v>
      </c>
      <c r="G77" s="3">
        <v>43.99</v>
      </c>
      <c r="H77" s="3">
        <v>43.99</v>
      </c>
      <c r="I77" s="3">
        <v>42.890250000000002</v>
      </c>
      <c r="J77" s="3">
        <v>41.790500000000002</v>
      </c>
      <c r="K77" s="3">
        <v>40.690750000000001</v>
      </c>
      <c r="L77" s="3">
        <v>39.591000000000001</v>
      </c>
      <c r="M77" s="3">
        <v>38.491250000000001</v>
      </c>
      <c r="N77" s="3">
        <v>37.391500000000001</v>
      </c>
      <c r="O77" s="3">
        <v>36.29175</v>
      </c>
      <c r="P77" s="3">
        <v>35.192</v>
      </c>
      <c r="Q77" s="157">
        <v>34.09225</v>
      </c>
    </row>
    <row r="78" spans="1:17" x14ac:dyDescent="0.15">
      <c r="A78" s="156" t="s">
        <v>2488</v>
      </c>
      <c r="B78" s="1" t="s">
        <v>2488</v>
      </c>
      <c r="C78" s="1" t="s">
        <v>2489</v>
      </c>
      <c r="D78" s="275" t="s">
        <v>1605</v>
      </c>
      <c r="E78" s="239">
        <v>42.99</v>
      </c>
      <c r="F78" s="2">
        <v>4.6522447080716442E-2</v>
      </c>
      <c r="G78" s="3">
        <v>44.99</v>
      </c>
      <c r="H78" s="3">
        <v>44.99</v>
      </c>
      <c r="I78" s="3">
        <v>43.865250000000003</v>
      </c>
      <c r="J78" s="3">
        <v>42.740499999999997</v>
      </c>
      <c r="K78" s="3">
        <v>41.615750000000006</v>
      </c>
      <c r="L78" s="3">
        <v>40.491</v>
      </c>
      <c r="M78" s="3">
        <v>39.366250000000001</v>
      </c>
      <c r="N78" s="3">
        <v>38.241500000000002</v>
      </c>
      <c r="O78" s="3">
        <v>37.116749999999996</v>
      </c>
      <c r="P78" s="3">
        <v>35.992000000000004</v>
      </c>
      <c r="Q78" s="157">
        <v>34.867250000000006</v>
      </c>
    </row>
    <row r="79" spans="1:17" x14ac:dyDescent="0.15">
      <c r="A79" s="156" t="s">
        <v>2490</v>
      </c>
      <c r="B79" s="1" t="s">
        <v>2490</v>
      </c>
      <c r="C79" s="1" t="s">
        <v>2491</v>
      </c>
      <c r="D79" s="275" t="s">
        <v>1605</v>
      </c>
      <c r="E79" s="239">
        <v>46.99</v>
      </c>
      <c r="F79" s="2">
        <v>2.1281123643328365E-2</v>
      </c>
      <c r="G79" s="3">
        <v>47.99</v>
      </c>
      <c r="H79" s="3">
        <v>47.99</v>
      </c>
      <c r="I79" s="3">
        <v>46.79025</v>
      </c>
      <c r="J79" s="3">
        <v>45.590499999999999</v>
      </c>
      <c r="K79" s="3">
        <v>44.390750000000004</v>
      </c>
      <c r="L79" s="3">
        <v>43.191000000000003</v>
      </c>
      <c r="M79" s="3">
        <v>41.991250000000001</v>
      </c>
      <c r="N79" s="3">
        <v>40.791499999999999</v>
      </c>
      <c r="O79" s="3">
        <v>39.591749999999998</v>
      </c>
      <c r="P79" s="3">
        <v>38.392000000000003</v>
      </c>
      <c r="Q79" s="157">
        <v>37.192250000000001</v>
      </c>
    </row>
    <row r="80" spans="1:17" x14ac:dyDescent="0.15">
      <c r="A80" s="156" t="s">
        <v>2492</v>
      </c>
      <c r="B80" s="1" t="s">
        <v>2492</v>
      </c>
      <c r="C80" s="1" t="s">
        <v>2493</v>
      </c>
      <c r="D80" s="275" t="s">
        <v>1605</v>
      </c>
      <c r="E80" s="239">
        <v>46.99</v>
      </c>
      <c r="F80" s="2">
        <v>2.1281123643328365E-2</v>
      </c>
      <c r="G80" s="3">
        <v>47.99</v>
      </c>
      <c r="H80" s="3">
        <v>47.99</v>
      </c>
      <c r="I80" s="3">
        <v>46.79025</v>
      </c>
      <c r="J80" s="3">
        <v>45.590499999999999</v>
      </c>
      <c r="K80" s="3">
        <v>44.390750000000004</v>
      </c>
      <c r="L80" s="3">
        <v>43.191000000000003</v>
      </c>
      <c r="M80" s="3">
        <v>41.991250000000001</v>
      </c>
      <c r="N80" s="3">
        <v>40.791499999999999</v>
      </c>
      <c r="O80" s="3">
        <v>39.591749999999998</v>
      </c>
      <c r="P80" s="3">
        <v>38.392000000000003</v>
      </c>
      <c r="Q80" s="157">
        <v>37.192250000000001</v>
      </c>
    </row>
    <row r="81" spans="1:17" x14ac:dyDescent="0.15">
      <c r="A81" s="156" t="s">
        <v>2494</v>
      </c>
      <c r="B81" s="1" t="s">
        <v>2494</v>
      </c>
      <c r="C81" s="1" t="s">
        <v>2495</v>
      </c>
      <c r="D81" s="275" t="s">
        <v>1605</v>
      </c>
      <c r="E81" s="239">
        <v>39.99</v>
      </c>
      <c r="F81" s="2">
        <v>0</v>
      </c>
      <c r="G81" s="3">
        <v>39.99</v>
      </c>
      <c r="H81" s="3">
        <v>39.99</v>
      </c>
      <c r="I81" s="3">
        <v>38.990250000000003</v>
      </c>
      <c r="J81" s="3">
        <v>37.990499999999997</v>
      </c>
      <c r="K81" s="3">
        <v>36.990750000000006</v>
      </c>
      <c r="L81" s="3">
        <v>35.991</v>
      </c>
      <c r="M81" s="3">
        <v>34.991250000000001</v>
      </c>
      <c r="N81" s="3">
        <v>33.991500000000002</v>
      </c>
      <c r="O81" s="3">
        <v>32.991750000000003</v>
      </c>
      <c r="P81" s="3">
        <v>31.992000000000004</v>
      </c>
      <c r="Q81" s="157">
        <v>30.992250000000002</v>
      </c>
    </row>
    <row r="82" spans="1:17" x14ac:dyDescent="0.15">
      <c r="A82" s="156" t="s">
        <v>2497</v>
      </c>
      <c r="B82" s="1" t="s">
        <v>2496</v>
      </c>
      <c r="C82" s="1" t="s">
        <v>2498</v>
      </c>
      <c r="D82" s="275" t="s">
        <v>1605</v>
      </c>
      <c r="E82" s="239">
        <v>18.989999999999998</v>
      </c>
      <c r="F82" s="2">
        <v>5.2659294365455508E-2</v>
      </c>
      <c r="G82" s="3">
        <v>19.989999999999998</v>
      </c>
      <c r="H82" s="3">
        <v>19.989999999999998</v>
      </c>
      <c r="I82" s="3">
        <v>19.49025</v>
      </c>
      <c r="J82" s="3">
        <v>18.990499999999997</v>
      </c>
      <c r="K82" s="3">
        <v>18.490749999999998</v>
      </c>
      <c r="L82" s="3">
        <v>17.991</v>
      </c>
      <c r="M82" s="3">
        <v>17.491249999999997</v>
      </c>
      <c r="N82" s="3">
        <v>16.991499999999998</v>
      </c>
      <c r="O82" s="3">
        <v>16.491749999999996</v>
      </c>
      <c r="P82" s="3">
        <v>15.991999999999999</v>
      </c>
      <c r="Q82" s="157">
        <v>15.492249999999999</v>
      </c>
    </row>
    <row r="83" spans="1:17" x14ac:dyDescent="0.15">
      <c r="A83" s="264" t="s">
        <v>2502</v>
      </c>
      <c r="B83" s="9" t="s">
        <v>2499</v>
      </c>
      <c r="C83" s="9" t="s">
        <v>2503</v>
      </c>
      <c r="D83" s="276" t="s">
        <v>2133</v>
      </c>
      <c r="E83" s="255">
        <v>11.49</v>
      </c>
      <c r="F83" s="256">
        <v>4.3516100957354219E-2</v>
      </c>
      <c r="G83" s="10">
        <v>11.99</v>
      </c>
      <c r="H83" s="10">
        <v>11.99</v>
      </c>
      <c r="I83" s="10">
        <v>11.99</v>
      </c>
      <c r="J83" s="10">
        <v>11.99</v>
      </c>
      <c r="K83" s="10">
        <v>11.99</v>
      </c>
      <c r="L83" s="10">
        <v>11.390499999999999</v>
      </c>
      <c r="M83" s="10">
        <v>11.390499999999999</v>
      </c>
      <c r="N83" s="10">
        <v>11.390499999999999</v>
      </c>
      <c r="O83" s="10">
        <v>11.09075</v>
      </c>
      <c r="P83" s="10">
        <v>11.09075</v>
      </c>
      <c r="Q83" s="168">
        <v>10.791</v>
      </c>
    </row>
    <row r="84" spans="1:17" x14ac:dyDescent="0.15">
      <c r="A84" s="264" t="s">
        <v>2520</v>
      </c>
      <c r="B84" s="9" t="s">
        <v>2499</v>
      </c>
      <c r="C84" s="9" t="s">
        <v>2521</v>
      </c>
      <c r="D84" s="276" t="s">
        <v>2133</v>
      </c>
      <c r="E84" s="255">
        <v>11.49</v>
      </c>
      <c r="F84" s="256">
        <v>4.3516100957354219E-2</v>
      </c>
      <c r="G84" s="10">
        <v>11.99</v>
      </c>
      <c r="H84" s="10">
        <v>11.99</v>
      </c>
      <c r="I84" s="10">
        <v>11.99</v>
      </c>
      <c r="J84" s="10">
        <v>11.99</v>
      </c>
      <c r="K84" s="10">
        <v>11.99</v>
      </c>
      <c r="L84" s="10">
        <v>11.390499999999999</v>
      </c>
      <c r="M84" s="10">
        <v>11.390499999999999</v>
      </c>
      <c r="N84" s="10">
        <v>11.390499999999999</v>
      </c>
      <c r="O84" s="10">
        <v>11.09075</v>
      </c>
      <c r="P84" s="10">
        <v>11.09075</v>
      </c>
      <c r="Q84" s="168">
        <v>10.791</v>
      </c>
    </row>
    <row r="85" spans="1:17" x14ac:dyDescent="0.15">
      <c r="A85" s="264" t="s">
        <v>2500</v>
      </c>
      <c r="B85" s="9" t="s">
        <v>2499</v>
      </c>
      <c r="C85" s="9" t="s">
        <v>2501</v>
      </c>
      <c r="D85" s="276" t="s">
        <v>2133</v>
      </c>
      <c r="E85" s="255">
        <v>11.49</v>
      </c>
      <c r="F85" s="256">
        <v>4.3516100957354219E-2</v>
      </c>
      <c r="G85" s="10">
        <v>11.99</v>
      </c>
      <c r="H85" s="10">
        <v>11.99</v>
      </c>
      <c r="I85" s="10">
        <v>11.99</v>
      </c>
      <c r="J85" s="10">
        <v>11.99</v>
      </c>
      <c r="K85" s="10">
        <v>11.99</v>
      </c>
      <c r="L85" s="10">
        <v>11.390499999999999</v>
      </c>
      <c r="M85" s="10">
        <v>11.390499999999999</v>
      </c>
      <c r="N85" s="10">
        <v>11.390499999999999</v>
      </c>
      <c r="O85" s="10">
        <v>11.09075</v>
      </c>
      <c r="P85" s="10">
        <v>11.09075</v>
      </c>
      <c r="Q85" s="168">
        <v>10.791</v>
      </c>
    </row>
    <row r="86" spans="1:17" x14ac:dyDescent="0.15">
      <c r="A86" s="264" t="s">
        <v>2518</v>
      </c>
      <c r="B86" s="9" t="s">
        <v>2499</v>
      </c>
      <c r="C86" s="9" t="s">
        <v>2519</v>
      </c>
      <c r="D86" s="276" t="s">
        <v>2133</v>
      </c>
      <c r="E86" s="255">
        <v>11.49</v>
      </c>
      <c r="F86" s="256">
        <v>4.3516100957354219E-2</v>
      </c>
      <c r="G86" s="10">
        <v>11.99</v>
      </c>
      <c r="H86" s="10">
        <v>11.99</v>
      </c>
      <c r="I86" s="10">
        <v>11.99</v>
      </c>
      <c r="J86" s="10">
        <v>11.99</v>
      </c>
      <c r="K86" s="10">
        <v>11.99</v>
      </c>
      <c r="L86" s="10">
        <v>11.390499999999999</v>
      </c>
      <c r="M86" s="10">
        <v>11.390499999999999</v>
      </c>
      <c r="N86" s="10">
        <v>11.390499999999999</v>
      </c>
      <c r="O86" s="10">
        <v>11.09075</v>
      </c>
      <c r="P86" s="10">
        <v>11.09075</v>
      </c>
      <c r="Q86" s="168">
        <v>10.791</v>
      </c>
    </row>
    <row r="87" spans="1:17" x14ac:dyDescent="0.15">
      <c r="A87" s="264" t="s">
        <v>2504</v>
      </c>
      <c r="B87" s="9" t="s">
        <v>2499</v>
      </c>
      <c r="C87" s="9" t="s">
        <v>2505</v>
      </c>
      <c r="D87" s="276" t="s">
        <v>2133</v>
      </c>
      <c r="E87" s="255">
        <v>11.49</v>
      </c>
      <c r="F87" s="256">
        <v>4.3516100957354219E-2</v>
      </c>
      <c r="G87" s="10">
        <v>11.99</v>
      </c>
      <c r="H87" s="10">
        <v>11.99</v>
      </c>
      <c r="I87" s="10">
        <v>11.99</v>
      </c>
      <c r="J87" s="10">
        <v>11.99</v>
      </c>
      <c r="K87" s="10">
        <v>11.99</v>
      </c>
      <c r="L87" s="10">
        <v>11.390499999999999</v>
      </c>
      <c r="M87" s="10">
        <v>11.390499999999999</v>
      </c>
      <c r="N87" s="10">
        <v>11.390499999999999</v>
      </c>
      <c r="O87" s="10">
        <v>11.09075</v>
      </c>
      <c r="P87" s="10">
        <v>11.09075</v>
      </c>
      <c r="Q87" s="168">
        <v>10.791</v>
      </c>
    </row>
    <row r="88" spans="1:17" x14ac:dyDescent="0.15">
      <c r="A88" s="264" t="s">
        <v>2516</v>
      </c>
      <c r="B88" s="9" t="s">
        <v>2499</v>
      </c>
      <c r="C88" s="9" t="s">
        <v>2517</v>
      </c>
      <c r="D88" s="276" t="s">
        <v>2133</v>
      </c>
      <c r="E88" s="255">
        <v>11.49</v>
      </c>
      <c r="F88" s="256">
        <v>4.3516100957354219E-2</v>
      </c>
      <c r="G88" s="10">
        <v>11.99</v>
      </c>
      <c r="H88" s="10">
        <v>11.99</v>
      </c>
      <c r="I88" s="10">
        <v>11.99</v>
      </c>
      <c r="J88" s="10">
        <v>11.99</v>
      </c>
      <c r="K88" s="10">
        <v>11.99</v>
      </c>
      <c r="L88" s="10">
        <v>11.390499999999999</v>
      </c>
      <c r="M88" s="10">
        <v>11.390499999999999</v>
      </c>
      <c r="N88" s="10">
        <v>11.390499999999999</v>
      </c>
      <c r="O88" s="10">
        <v>11.09075</v>
      </c>
      <c r="P88" s="10">
        <v>11.09075</v>
      </c>
      <c r="Q88" s="168">
        <v>10.791</v>
      </c>
    </row>
    <row r="89" spans="1:17" x14ac:dyDescent="0.15">
      <c r="A89" s="264" t="s">
        <v>2506</v>
      </c>
      <c r="B89" s="9" t="s">
        <v>2499</v>
      </c>
      <c r="C89" s="9" t="s">
        <v>2507</v>
      </c>
      <c r="D89" s="276" t="s">
        <v>2133</v>
      </c>
      <c r="E89" s="255">
        <v>11.49</v>
      </c>
      <c r="F89" s="256">
        <v>4.3516100957354219E-2</v>
      </c>
      <c r="G89" s="10">
        <v>11.99</v>
      </c>
      <c r="H89" s="10">
        <v>11.99</v>
      </c>
      <c r="I89" s="10">
        <v>11.99</v>
      </c>
      <c r="J89" s="10">
        <v>11.99</v>
      </c>
      <c r="K89" s="10">
        <v>11.99</v>
      </c>
      <c r="L89" s="10">
        <v>11.390499999999999</v>
      </c>
      <c r="M89" s="10">
        <v>11.390499999999999</v>
      </c>
      <c r="N89" s="10">
        <v>11.390499999999999</v>
      </c>
      <c r="O89" s="10">
        <v>11.09075</v>
      </c>
      <c r="P89" s="10">
        <v>11.09075</v>
      </c>
      <c r="Q89" s="168">
        <v>10.791</v>
      </c>
    </row>
    <row r="90" spans="1:17" x14ac:dyDescent="0.15">
      <c r="A90" s="264" t="s">
        <v>2522</v>
      </c>
      <c r="B90" s="9" t="s">
        <v>2499</v>
      </c>
      <c r="C90" s="9" t="s">
        <v>2523</v>
      </c>
      <c r="D90" s="276" t="s">
        <v>2133</v>
      </c>
      <c r="E90" s="255">
        <v>11.49</v>
      </c>
      <c r="F90" s="256">
        <v>4.3516100957354219E-2</v>
      </c>
      <c r="G90" s="10">
        <v>11.99</v>
      </c>
      <c r="H90" s="10">
        <v>11.99</v>
      </c>
      <c r="I90" s="10">
        <v>11.99</v>
      </c>
      <c r="J90" s="10">
        <v>11.99</v>
      </c>
      <c r="K90" s="10">
        <v>11.99</v>
      </c>
      <c r="L90" s="10">
        <v>11.390499999999999</v>
      </c>
      <c r="M90" s="10">
        <v>11.390499999999999</v>
      </c>
      <c r="N90" s="10">
        <v>11.390499999999999</v>
      </c>
      <c r="O90" s="10">
        <v>11.09075</v>
      </c>
      <c r="P90" s="10">
        <v>11.09075</v>
      </c>
      <c r="Q90" s="168">
        <v>10.791</v>
      </c>
    </row>
    <row r="91" spans="1:17" x14ac:dyDescent="0.15">
      <c r="A91" s="264" t="s">
        <v>2508</v>
      </c>
      <c r="B91" s="9" t="s">
        <v>2499</v>
      </c>
      <c r="C91" s="9" t="s">
        <v>2509</v>
      </c>
      <c r="D91" s="276" t="s">
        <v>2133</v>
      </c>
      <c r="E91" s="255">
        <v>11.49</v>
      </c>
      <c r="F91" s="256">
        <v>4.3516100957354219E-2</v>
      </c>
      <c r="G91" s="10">
        <v>11.99</v>
      </c>
      <c r="H91" s="10">
        <v>11.99</v>
      </c>
      <c r="I91" s="10">
        <v>11.99</v>
      </c>
      <c r="J91" s="10">
        <v>11.99</v>
      </c>
      <c r="K91" s="10">
        <v>11.99</v>
      </c>
      <c r="L91" s="10">
        <v>11.390499999999999</v>
      </c>
      <c r="M91" s="10">
        <v>11.390499999999999</v>
      </c>
      <c r="N91" s="10">
        <v>11.390499999999999</v>
      </c>
      <c r="O91" s="10">
        <v>11.09075</v>
      </c>
      <c r="P91" s="10">
        <v>11.09075</v>
      </c>
      <c r="Q91" s="168">
        <v>10.791</v>
      </c>
    </row>
    <row r="92" spans="1:17" x14ac:dyDescent="0.15">
      <c r="A92" s="264" t="s">
        <v>2524</v>
      </c>
      <c r="B92" s="9" t="s">
        <v>2499</v>
      </c>
      <c r="C92" s="9" t="s">
        <v>2525</v>
      </c>
      <c r="D92" s="276" t="s">
        <v>2133</v>
      </c>
      <c r="E92" s="255">
        <v>11.49</v>
      </c>
      <c r="F92" s="256">
        <v>4.3516100957354219E-2</v>
      </c>
      <c r="G92" s="10">
        <v>11.99</v>
      </c>
      <c r="H92" s="10">
        <v>11.99</v>
      </c>
      <c r="I92" s="10">
        <v>11.99</v>
      </c>
      <c r="J92" s="10">
        <v>11.99</v>
      </c>
      <c r="K92" s="10">
        <v>11.99</v>
      </c>
      <c r="L92" s="10">
        <v>11.390499999999999</v>
      </c>
      <c r="M92" s="10">
        <v>11.390499999999999</v>
      </c>
      <c r="N92" s="10">
        <v>11.390499999999999</v>
      </c>
      <c r="O92" s="10">
        <v>11.09075</v>
      </c>
      <c r="P92" s="10">
        <v>11.09075</v>
      </c>
      <c r="Q92" s="168">
        <v>10.791</v>
      </c>
    </row>
    <row r="93" spans="1:17" x14ac:dyDescent="0.15">
      <c r="A93" s="264" t="s">
        <v>2510</v>
      </c>
      <c r="B93" s="9" t="s">
        <v>2499</v>
      </c>
      <c r="C93" s="9" t="s">
        <v>2511</v>
      </c>
      <c r="D93" s="276" t="s">
        <v>2133</v>
      </c>
      <c r="E93" s="255">
        <v>11.49</v>
      </c>
      <c r="F93" s="256">
        <v>4.3516100957354219E-2</v>
      </c>
      <c r="G93" s="10">
        <v>11.99</v>
      </c>
      <c r="H93" s="10">
        <v>11.99</v>
      </c>
      <c r="I93" s="10">
        <v>11.99</v>
      </c>
      <c r="J93" s="10">
        <v>11.99</v>
      </c>
      <c r="K93" s="10">
        <v>11.99</v>
      </c>
      <c r="L93" s="10">
        <v>11.390499999999999</v>
      </c>
      <c r="M93" s="10">
        <v>11.390499999999999</v>
      </c>
      <c r="N93" s="10">
        <v>11.390499999999999</v>
      </c>
      <c r="O93" s="10">
        <v>11.09075</v>
      </c>
      <c r="P93" s="10">
        <v>11.09075</v>
      </c>
      <c r="Q93" s="168">
        <v>10.791</v>
      </c>
    </row>
    <row r="94" spans="1:17" x14ac:dyDescent="0.15">
      <c r="A94" s="264" t="s">
        <v>2526</v>
      </c>
      <c r="B94" s="9" t="s">
        <v>2499</v>
      </c>
      <c r="C94" s="9" t="s">
        <v>2527</v>
      </c>
      <c r="D94" s="276" t="s">
        <v>2133</v>
      </c>
      <c r="E94" s="255">
        <v>11.49</v>
      </c>
      <c r="F94" s="256">
        <v>4.3516100957354219E-2</v>
      </c>
      <c r="G94" s="10">
        <v>11.99</v>
      </c>
      <c r="H94" s="10">
        <v>11.99</v>
      </c>
      <c r="I94" s="10">
        <v>11.99</v>
      </c>
      <c r="J94" s="10">
        <v>11.99</v>
      </c>
      <c r="K94" s="10">
        <v>11.99</v>
      </c>
      <c r="L94" s="10">
        <v>11.390499999999999</v>
      </c>
      <c r="M94" s="10">
        <v>11.390499999999999</v>
      </c>
      <c r="N94" s="10">
        <v>11.390499999999999</v>
      </c>
      <c r="O94" s="10">
        <v>11.09075</v>
      </c>
      <c r="P94" s="10">
        <v>11.09075</v>
      </c>
      <c r="Q94" s="168">
        <v>10.791</v>
      </c>
    </row>
    <row r="95" spans="1:17" x14ac:dyDescent="0.15">
      <c r="A95" s="264" t="s">
        <v>2528</v>
      </c>
      <c r="B95" s="9" t="s">
        <v>2499</v>
      </c>
      <c r="C95" s="9" t="s">
        <v>2529</v>
      </c>
      <c r="D95" s="276" t="s">
        <v>2133</v>
      </c>
      <c r="E95" s="255">
        <v>11.49</v>
      </c>
      <c r="F95" s="256">
        <v>4.3516100957354219E-2</v>
      </c>
      <c r="G95" s="10">
        <v>11.99</v>
      </c>
      <c r="H95" s="10">
        <v>11.99</v>
      </c>
      <c r="I95" s="10">
        <v>11.99</v>
      </c>
      <c r="J95" s="10">
        <v>11.99</v>
      </c>
      <c r="K95" s="10">
        <v>11.99</v>
      </c>
      <c r="L95" s="10">
        <v>11.390499999999999</v>
      </c>
      <c r="M95" s="10">
        <v>11.390499999999999</v>
      </c>
      <c r="N95" s="10">
        <v>11.390499999999999</v>
      </c>
      <c r="O95" s="10">
        <v>11.09075</v>
      </c>
      <c r="P95" s="10">
        <v>11.09075</v>
      </c>
      <c r="Q95" s="168">
        <v>10.791</v>
      </c>
    </row>
    <row r="96" spans="1:17" x14ac:dyDescent="0.15">
      <c r="A96" s="264" t="s">
        <v>2512</v>
      </c>
      <c r="B96" s="9" t="s">
        <v>2499</v>
      </c>
      <c r="C96" s="9" t="s">
        <v>2513</v>
      </c>
      <c r="D96" s="276" t="s">
        <v>2133</v>
      </c>
      <c r="E96" s="255">
        <v>11.49</v>
      </c>
      <c r="F96" s="256">
        <v>4.3516100957354219E-2</v>
      </c>
      <c r="G96" s="10">
        <v>11.99</v>
      </c>
      <c r="H96" s="10">
        <v>11.99</v>
      </c>
      <c r="I96" s="10">
        <v>11.99</v>
      </c>
      <c r="J96" s="10">
        <v>11.99</v>
      </c>
      <c r="K96" s="10">
        <v>11.99</v>
      </c>
      <c r="L96" s="10">
        <v>11.390499999999999</v>
      </c>
      <c r="M96" s="10">
        <v>11.390499999999999</v>
      </c>
      <c r="N96" s="10">
        <v>11.390499999999999</v>
      </c>
      <c r="O96" s="10">
        <v>11.09075</v>
      </c>
      <c r="P96" s="10">
        <v>11.09075</v>
      </c>
      <c r="Q96" s="168">
        <v>10.791</v>
      </c>
    </row>
    <row r="97" spans="1:17" x14ac:dyDescent="0.15">
      <c r="A97" s="264" t="s">
        <v>2514</v>
      </c>
      <c r="B97" s="9" t="s">
        <v>2499</v>
      </c>
      <c r="C97" s="9" t="s">
        <v>2515</v>
      </c>
      <c r="D97" s="276" t="s">
        <v>2133</v>
      </c>
      <c r="E97" s="255">
        <v>11.49</v>
      </c>
      <c r="F97" s="256">
        <v>4.3516100957354219E-2</v>
      </c>
      <c r="G97" s="10">
        <v>11.99</v>
      </c>
      <c r="H97" s="10">
        <v>11.99</v>
      </c>
      <c r="I97" s="10">
        <v>11.99</v>
      </c>
      <c r="J97" s="10">
        <v>11.99</v>
      </c>
      <c r="K97" s="10">
        <v>11.99</v>
      </c>
      <c r="L97" s="10">
        <v>11.390499999999999</v>
      </c>
      <c r="M97" s="10">
        <v>11.390499999999999</v>
      </c>
      <c r="N97" s="10">
        <v>11.390499999999999</v>
      </c>
      <c r="O97" s="10">
        <v>11.09075</v>
      </c>
      <c r="P97" s="10">
        <v>11.09075</v>
      </c>
      <c r="Q97" s="168">
        <v>10.791</v>
      </c>
    </row>
    <row r="98" spans="1:17" x14ac:dyDescent="0.15">
      <c r="A98" s="156" t="s">
        <v>2535</v>
      </c>
      <c r="B98" s="1" t="s">
        <v>2532</v>
      </c>
      <c r="C98" s="1" t="s">
        <v>2536</v>
      </c>
      <c r="D98" s="275" t="s">
        <v>1605</v>
      </c>
      <c r="E98" s="239">
        <v>299.99</v>
      </c>
      <c r="F98" s="2">
        <v>-3.3334444481482713E-2</v>
      </c>
      <c r="G98" s="3">
        <v>289.99</v>
      </c>
      <c r="H98" s="3">
        <v>289.99</v>
      </c>
      <c r="I98" s="3">
        <v>282.74025</v>
      </c>
      <c r="J98" s="3">
        <v>275.4905</v>
      </c>
      <c r="K98" s="3">
        <v>268.24075000000005</v>
      </c>
      <c r="L98" s="3">
        <v>260.99100000000004</v>
      </c>
      <c r="M98" s="3">
        <v>253.74125000000001</v>
      </c>
      <c r="N98" s="3">
        <v>246.4915</v>
      </c>
      <c r="O98" s="3">
        <v>239.24175</v>
      </c>
      <c r="P98" s="3">
        <v>231.99200000000002</v>
      </c>
      <c r="Q98" s="157">
        <v>224.74225000000001</v>
      </c>
    </row>
    <row r="99" spans="1:17" x14ac:dyDescent="0.15">
      <c r="A99" s="156" t="s">
        <v>2540</v>
      </c>
      <c r="B99" s="1" t="s">
        <v>2539</v>
      </c>
      <c r="C99" s="1" t="s">
        <v>2541</v>
      </c>
      <c r="D99" s="275" t="s">
        <v>1605</v>
      </c>
      <c r="E99" s="239">
        <v>144.99</v>
      </c>
      <c r="F99" s="2">
        <v>3.4485136905993516E-2</v>
      </c>
      <c r="G99" s="3">
        <v>149.99</v>
      </c>
      <c r="H99" s="3">
        <v>149.99</v>
      </c>
      <c r="I99" s="3">
        <v>146.24025</v>
      </c>
      <c r="J99" s="3">
        <v>142.4905</v>
      </c>
      <c r="K99" s="3">
        <v>138.74075000000002</v>
      </c>
      <c r="L99" s="3">
        <v>134.99100000000001</v>
      </c>
      <c r="M99" s="3">
        <v>131.24125000000001</v>
      </c>
      <c r="N99" s="3">
        <v>127.4915</v>
      </c>
      <c r="O99" s="3">
        <v>123.74175</v>
      </c>
      <c r="P99" s="3">
        <v>119.99200000000002</v>
      </c>
      <c r="Q99" s="157">
        <v>116.24225000000001</v>
      </c>
    </row>
    <row r="100" spans="1:17" x14ac:dyDescent="0.15">
      <c r="A100" s="156" t="s">
        <v>2542</v>
      </c>
      <c r="B100" s="1" t="s">
        <v>2539</v>
      </c>
      <c r="C100" s="1" t="s">
        <v>2543</v>
      </c>
      <c r="D100" s="275" t="s">
        <v>1605</v>
      </c>
      <c r="E100" s="239">
        <v>144.99</v>
      </c>
      <c r="F100" s="2">
        <v>3.4485136905993516E-2</v>
      </c>
      <c r="G100" s="3">
        <v>149.99</v>
      </c>
      <c r="H100" s="3">
        <v>149.99</v>
      </c>
      <c r="I100" s="3">
        <v>146.24025</v>
      </c>
      <c r="J100" s="3">
        <v>142.4905</v>
      </c>
      <c r="K100" s="3">
        <v>138.74075000000002</v>
      </c>
      <c r="L100" s="3">
        <v>134.99100000000001</v>
      </c>
      <c r="M100" s="3">
        <v>131.24125000000001</v>
      </c>
      <c r="N100" s="3">
        <v>127.4915</v>
      </c>
      <c r="O100" s="3">
        <v>123.74175</v>
      </c>
      <c r="P100" s="3">
        <v>119.99200000000002</v>
      </c>
      <c r="Q100" s="157">
        <v>116.24225000000001</v>
      </c>
    </row>
    <row r="101" spans="1:17" x14ac:dyDescent="0.15">
      <c r="A101" s="156" t="s">
        <v>2545</v>
      </c>
      <c r="B101" s="1" t="s">
        <v>2544</v>
      </c>
      <c r="C101" s="1" t="s">
        <v>2546</v>
      </c>
      <c r="D101" s="275" t="s">
        <v>1605</v>
      </c>
      <c r="E101" s="239">
        <v>89.99</v>
      </c>
      <c r="F101" s="2">
        <v>0</v>
      </c>
      <c r="G101" s="3">
        <v>89.99</v>
      </c>
      <c r="H101" s="3">
        <v>89.99</v>
      </c>
      <c r="I101" s="3">
        <v>87.740249999999989</v>
      </c>
      <c r="J101" s="3">
        <v>85.490499999999997</v>
      </c>
      <c r="K101" s="3">
        <v>83.240750000000006</v>
      </c>
      <c r="L101" s="3">
        <v>80.991</v>
      </c>
      <c r="M101" s="3">
        <v>78.741249999999994</v>
      </c>
      <c r="N101" s="3">
        <v>76.491499999999988</v>
      </c>
      <c r="O101" s="3">
        <v>74.241749999999996</v>
      </c>
      <c r="P101" s="3">
        <v>71.992000000000004</v>
      </c>
      <c r="Q101" s="157">
        <v>69.742249999999999</v>
      </c>
    </row>
    <row r="102" spans="1:17" x14ac:dyDescent="0.15">
      <c r="A102" s="156" t="s">
        <v>2547</v>
      </c>
      <c r="B102" s="1" t="s">
        <v>2544</v>
      </c>
      <c r="C102" s="1" t="s">
        <v>2548</v>
      </c>
      <c r="D102" s="275" t="s">
        <v>1605</v>
      </c>
      <c r="E102" s="239">
        <v>89.99</v>
      </c>
      <c r="F102" s="2">
        <v>0</v>
      </c>
      <c r="G102" s="3">
        <v>89.99</v>
      </c>
      <c r="H102" s="3">
        <v>89.99</v>
      </c>
      <c r="I102" s="3">
        <v>87.740249999999989</v>
      </c>
      <c r="J102" s="3">
        <v>85.490499999999997</v>
      </c>
      <c r="K102" s="3">
        <v>83.240750000000006</v>
      </c>
      <c r="L102" s="3">
        <v>80.991</v>
      </c>
      <c r="M102" s="3">
        <v>78.741249999999994</v>
      </c>
      <c r="N102" s="3">
        <v>76.491499999999988</v>
      </c>
      <c r="O102" s="3">
        <v>74.241749999999996</v>
      </c>
      <c r="P102" s="3">
        <v>71.992000000000004</v>
      </c>
      <c r="Q102" s="157">
        <v>69.742249999999999</v>
      </c>
    </row>
    <row r="103" spans="1:17" x14ac:dyDescent="0.15">
      <c r="A103" s="156" t="s">
        <v>2550</v>
      </c>
      <c r="B103" s="1" t="s">
        <v>2549</v>
      </c>
      <c r="C103" s="1" t="s">
        <v>2551</v>
      </c>
      <c r="D103" s="275" t="s">
        <v>1605</v>
      </c>
      <c r="E103" s="239">
        <v>54.99</v>
      </c>
      <c r="F103" s="2">
        <v>5.4555373704309872E-2</v>
      </c>
      <c r="G103" s="3">
        <v>57.99</v>
      </c>
      <c r="H103" s="3">
        <v>57.99</v>
      </c>
      <c r="I103" s="3">
        <v>56.54025</v>
      </c>
      <c r="J103" s="3">
        <v>55.090499999999999</v>
      </c>
      <c r="K103" s="3">
        <v>53.640750000000004</v>
      </c>
      <c r="L103" s="3">
        <v>52.191000000000003</v>
      </c>
      <c r="M103" s="3">
        <v>50.741250000000001</v>
      </c>
      <c r="N103" s="3">
        <v>49.291499999999999</v>
      </c>
      <c r="O103" s="3">
        <v>47.841749999999998</v>
      </c>
      <c r="P103" s="3">
        <v>46.392000000000003</v>
      </c>
      <c r="Q103" s="157">
        <v>44.942250000000001</v>
      </c>
    </row>
    <row r="104" spans="1:17" x14ac:dyDescent="0.15">
      <c r="A104" s="156" t="s">
        <v>2554</v>
      </c>
      <c r="B104" s="1" t="s">
        <v>2549</v>
      </c>
      <c r="C104" s="1" t="s">
        <v>2555</v>
      </c>
      <c r="D104" s="275" t="s">
        <v>1605</v>
      </c>
      <c r="E104" s="239">
        <v>54.99</v>
      </c>
      <c r="F104" s="2">
        <v>5.4555373704309872E-2</v>
      </c>
      <c r="G104" s="3">
        <v>57.99</v>
      </c>
      <c r="H104" s="3">
        <v>57.99</v>
      </c>
      <c r="I104" s="3">
        <v>56.54025</v>
      </c>
      <c r="J104" s="3">
        <v>55.090499999999999</v>
      </c>
      <c r="K104" s="3">
        <v>53.640750000000004</v>
      </c>
      <c r="L104" s="3">
        <v>52.191000000000003</v>
      </c>
      <c r="M104" s="3">
        <v>50.741250000000001</v>
      </c>
      <c r="N104" s="3">
        <v>49.291499999999999</v>
      </c>
      <c r="O104" s="3">
        <v>47.841749999999998</v>
      </c>
      <c r="P104" s="3">
        <v>46.392000000000003</v>
      </c>
      <c r="Q104" s="157">
        <v>44.942250000000001</v>
      </c>
    </row>
    <row r="105" spans="1:17" x14ac:dyDescent="0.15">
      <c r="A105" s="156" t="s">
        <v>2556</v>
      </c>
      <c r="B105" s="1" t="s">
        <v>2549</v>
      </c>
      <c r="C105" s="1" t="s">
        <v>2557</v>
      </c>
      <c r="D105" s="275" t="s">
        <v>1605</v>
      </c>
      <c r="E105" s="239">
        <v>54.99</v>
      </c>
      <c r="F105" s="2">
        <v>5.4555373704309872E-2</v>
      </c>
      <c r="G105" s="3">
        <v>57.99</v>
      </c>
      <c r="H105" s="3">
        <v>57.99</v>
      </c>
      <c r="I105" s="3">
        <v>56.54025</v>
      </c>
      <c r="J105" s="3">
        <v>55.090499999999999</v>
      </c>
      <c r="K105" s="3">
        <v>53.640750000000004</v>
      </c>
      <c r="L105" s="3">
        <v>52.191000000000003</v>
      </c>
      <c r="M105" s="3">
        <v>50.741250000000001</v>
      </c>
      <c r="N105" s="3">
        <v>49.291499999999999</v>
      </c>
      <c r="O105" s="3">
        <v>47.841749999999998</v>
      </c>
      <c r="P105" s="3">
        <v>46.392000000000003</v>
      </c>
      <c r="Q105" s="157">
        <v>44.942250000000001</v>
      </c>
    </row>
    <row r="106" spans="1:17" x14ac:dyDescent="0.15">
      <c r="A106" s="156" t="s">
        <v>2552</v>
      </c>
      <c r="B106" s="1" t="s">
        <v>2549</v>
      </c>
      <c r="C106" s="1" t="s">
        <v>2553</v>
      </c>
      <c r="D106" s="275" t="s">
        <v>1605</v>
      </c>
      <c r="E106" s="239">
        <v>54.99</v>
      </c>
      <c r="F106" s="2">
        <v>5.4555373704309872E-2</v>
      </c>
      <c r="G106" s="3">
        <v>57.99</v>
      </c>
      <c r="H106" s="3">
        <v>57.99</v>
      </c>
      <c r="I106" s="3">
        <v>56.54025</v>
      </c>
      <c r="J106" s="3">
        <v>55.090499999999999</v>
      </c>
      <c r="K106" s="3">
        <v>53.640750000000004</v>
      </c>
      <c r="L106" s="3">
        <v>52.191000000000003</v>
      </c>
      <c r="M106" s="3">
        <v>50.741250000000001</v>
      </c>
      <c r="N106" s="3">
        <v>49.291499999999999</v>
      </c>
      <c r="O106" s="3">
        <v>47.841749999999998</v>
      </c>
      <c r="P106" s="3">
        <v>46.392000000000003</v>
      </c>
      <c r="Q106" s="157">
        <v>44.942250000000001</v>
      </c>
    </row>
    <row r="107" spans="1:17" x14ac:dyDescent="0.15">
      <c r="A107" s="156" t="s">
        <v>2559</v>
      </c>
      <c r="B107" s="1" t="s">
        <v>2558</v>
      </c>
      <c r="C107" s="1" t="s">
        <v>2560</v>
      </c>
      <c r="D107" s="275" t="s">
        <v>1605</v>
      </c>
      <c r="E107" s="239">
        <v>49.99</v>
      </c>
      <c r="F107" s="2">
        <v>0</v>
      </c>
      <c r="G107" s="3">
        <v>49.99</v>
      </c>
      <c r="H107" s="3">
        <v>49.99</v>
      </c>
      <c r="I107" s="3">
        <v>48.740250000000003</v>
      </c>
      <c r="J107" s="3">
        <v>47.490499999999997</v>
      </c>
      <c r="K107" s="3">
        <v>46.240750000000006</v>
      </c>
      <c r="L107" s="3">
        <v>44.991</v>
      </c>
      <c r="M107" s="3">
        <v>43.741250000000001</v>
      </c>
      <c r="N107" s="3">
        <v>42.491500000000002</v>
      </c>
      <c r="O107" s="3">
        <v>41.241749999999996</v>
      </c>
      <c r="P107" s="3">
        <v>39.992000000000004</v>
      </c>
      <c r="Q107" s="157">
        <v>38.742250000000006</v>
      </c>
    </row>
    <row r="108" spans="1:17" x14ac:dyDescent="0.15">
      <c r="A108" s="156" t="s">
        <v>2567</v>
      </c>
      <c r="B108" s="1" t="s">
        <v>2558</v>
      </c>
      <c r="C108" s="1" t="s">
        <v>2568</v>
      </c>
      <c r="D108" s="275" t="s">
        <v>1605</v>
      </c>
      <c r="E108" s="239">
        <v>49.99</v>
      </c>
      <c r="F108" s="2">
        <v>0</v>
      </c>
      <c r="G108" s="3">
        <v>49.99</v>
      </c>
      <c r="H108" s="3">
        <v>49.99</v>
      </c>
      <c r="I108" s="3">
        <v>48.740250000000003</v>
      </c>
      <c r="J108" s="3">
        <v>47.490499999999997</v>
      </c>
      <c r="K108" s="3">
        <v>46.240750000000006</v>
      </c>
      <c r="L108" s="3">
        <v>44.991</v>
      </c>
      <c r="M108" s="3">
        <v>43.741250000000001</v>
      </c>
      <c r="N108" s="3">
        <v>42.491500000000002</v>
      </c>
      <c r="O108" s="3">
        <v>41.241749999999996</v>
      </c>
      <c r="P108" s="3">
        <v>39.992000000000004</v>
      </c>
      <c r="Q108" s="157">
        <v>38.742250000000006</v>
      </c>
    </row>
    <row r="109" spans="1:17" x14ac:dyDescent="0.15">
      <c r="A109" s="156" t="s">
        <v>2561</v>
      </c>
      <c r="B109" s="1" t="s">
        <v>2558</v>
      </c>
      <c r="C109" s="1" t="s">
        <v>2562</v>
      </c>
      <c r="D109" s="275" t="s">
        <v>1605</v>
      </c>
      <c r="E109" s="239">
        <v>49.99</v>
      </c>
      <c r="F109" s="2">
        <v>0</v>
      </c>
      <c r="G109" s="3">
        <v>49.99</v>
      </c>
      <c r="H109" s="3">
        <v>49.99</v>
      </c>
      <c r="I109" s="3">
        <v>48.740250000000003</v>
      </c>
      <c r="J109" s="3">
        <v>47.490499999999997</v>
      </c>
      <c r="K109" s="3">
        <v>46.240750000000006</v>
      </c>
      <c r="L109" s="3">
        <v>44.991</v>
      </c>
      <c r="M109" s="3">
        <v>43.741250000000001</v>
      </c>
      <c r="N109" s="3">
        <v>42.491500000000002</v>
      </c>
      <c r="O109" s="3">
        <v>41.241749999999996</v>
      </c>
      <c r="P109" s="3">
        <v>39.992000000000004</v>
      </c>
      <c r="Q109" s="157">
        <v>38.742250000000006</v>
      </c>
    </row>
    <row r="110" spans="1:17" x14ac:dyDescent="0.15">
      <c r="A110" s="156" t="s">
        <v>2565</v>
      </c>
      <c r="B110" s="1" t="s">
        <v>2558</v>
      </c>
      <c r="C110" s="1" t="s">
        <v>2566</v>
      </c>
      <c r="D110" s="275" t="s">
        <v>1605</v>
      </c>
      <c r="E110" s="239">
        <v>49.99</v>
      </c>
      <c r="F110" s="2">
        <v>0</v>
      </c>
      <c r="G110" s="3">
        <v>49.99</v>
      </c>
      <c r="H110" s="3">
        <v>49.99</v>
      </c>
      <c r="I110" s="3">
        <v>48.740250000000003</v>
      </c>
      <c r="J110" s="3">
        <v>47.490499999999997</v>
      </c>
      <c r="K110" s="3">
        <v>46.240750000000006</v>
      </c>
      <c r="L110" s="3">
        <v>44.991</v>
      </c>
      <c r="M110" s="3">
        <v>43.741250000000001</v>
      </c>
      <c r="N110" s="3">
        <v>42.491500000000002</v>
      </c>
      <c r="O110" s="3">
        <v>41.241749999999996</v>
      </c>
      <c r="P110" s="3">
        <v>39.992000000000004</v>
      </c>
      <c r="Q110" s="157">
        <v>38.742250000000006</v>
      </c>
    </row>
    <row r="111" spans="1:17" x14ac:dyDescent="0.15">
      <c r="A111" s="156" t="s">
        <v>2563</v>
      </c>
      <c r="B111" s="1" t="s">
        <v>2558</v>
      </c>
      <c r="C111" s="1" t="s">
        <v>2564</v>
      </c>
      <c r="D111" s="275" t="s">
        <v>1605</v>
      </c>
      <c r="E111" s="239">
        <v>49.99</v>
      </c>
      <c r="F111" s="2">
        <v>0</v>
      </c>
      <c r="G111" s="3">
        <v>49.99</v>
      </c>
      <c r="H111" s="3">
        <v>49.99</v>
      </c>
      <c r="I111" s="3">
        <v>48.740250000000003</v>
      </c>
      <c r="J111" s="3">
        <v>47.490499999999997</v>
      </c>
      <c r="K111" s="3">
        <v>46.240750000000006</v>
      </c>
      <c r="L111" s="3">
        <v>44.991</v>
      </c>
      <c r="M111" s="3">
        <v>43.741250000000001</v>
      </c>
      <c r="N111" s="3">
        <v>42.491500000000002</v>
      </c>
      <c r="O111" s="3">
        <v>41.241749999999996</v>
      </c>
      <c r="P111" s="3">
        <v>39.992000000000004</v>
      </c>
      <c r="Q111" s="157">
        <v>38.742250000000006</v>
      </c>
    </row>
    <row r="112" spans="1:17" x14ac:dyDescent="0.15">
      <c r="A112" s="156" t="s">
        <v>2569</v>
      </c>
      <c r="B112" s="1" t="s">
        <v>2569</v>
      </c>
      <c r="C112" s="1" t="s">
        <v>2570</v>
      </c>
      <c r="D112" s="275" t="s">
        <v>1605</v>
      </c>
      <c r="E112" s="239">
        <v>199.99</v>
      </c>
      <c r="F112" s="2">
        <v>5.0002500125006247E-2</v>
      </c>
      <c r="G112" s="3">
        <v>209.99</v>
      </c>
      <c r="H112" s="3">
        <v>209.99</v>
      </c>
      <c r="I112" s="3">
        <v>204.74025</v>
      </c>
      <c r="J112" s="3">
        <v>199.4905</v>
      </c>
      <c r="K112" s="3">
        <v>194.24075000000002</v>
      </c>
      <c r="L112" s="3">
        <v>188.99100000000001</v>
      </c>
      <c r="M112" s="3">
        <v>183.74125000000001</v>
      </c>
      <c r="N112" s="3">
        <v>178.4915</v>
      </c>
      <c r="O112" s="3">
        <v>173.24175</v>
      </c>
      <c r="P112" s="3">
        <v>167.99200000000002</v>
      </c>
      <c r="Q112" s="157">
        <v>162.74225000000001</v>
      </c>
    </row>
    <row r="113" spans="1:17" x14ac:dyDescent="0.15">
      <c r="A113" s="264" t="s">
        <v>2572</v>
      </c>
      <c r="B113" s="9" t="s">
        <v>2571</v>
      </c>
      <c r="C113" s="9" t="s">
        <v>2573</v>
      </c>
      <c r="D113" s="276" t="s">
        <v>2133</v>
      </c>
      <c r="E113" s="255">
        <v>3.99</v>
      </c>
      <c r="F113" s="256">
        <v>0.25062656641604009</v>
      </c>
      <c r="G113" s="10">
        <v>4.99</v>
      </c>
      <c r="H113" s="10">
        <v>4.99</v>
      </c>
      <c r="I113" s="10">
        <v>4.99</v>
      </c>
      <c r="J113" s="10">
        <v>4.99</v>
      </c>
      <c r="K113" s="10">
        <v>4.99</v>
      </c>
      <c r="L113" s="10">
        <v>4.7404999999999999</v>
      </c>
      <c r="M113" s="10">
        <v>4.7404999999999999</v>
      </c>
      <c r="N113" s="10">
        <v>4.7404999999999999</v>
      </c>
      <c r="O113" s="10">
        <v>4.6157500000000002</v>
      </c>
      <c r="P113" s="10">
        <v>4.6157500000000002</v>
      </c>
      <c r="Q113" s="168">
        <v>4.4910000000000005</v>
      </c>
    </row>
    <row r="114" spans="1:17" x14ac:dyDescent="0.15">
      <c r="A114" s="264" t="s">
        <v>2578</v>
      </c>
      <c r="B114" s="9" t="s">
        <v>2571</v>
      </c>
      <c r="C114" s="9" t="s">
        <v>2579</v>
      </c>
      <c r="D114" s="276" t="s">
        <v>2133</v>
      </c>
      <c r="E114" s="255">
        <v>3.99</v>
      </c>
      <c r="F114" s="256">
        <v>0.25062656641604009</v>
      </c>
      <c r="G114" s="10">
        <v>4.99</v>
      </c>
      <c r="H114" s="10">
        <v>4.99</v>
      </c>
      <c r="I114" s="10">
        <v>4.99</v>
      </c>
      <c r="J114" s="10">
        <v>4.99</v>
      </c>
      <c r="K114" s="10">
        <v>4.99</v>
      </c>
      <c r="L114" s="10">
        <v>4.7404999999999999</v>
      </c>
      <c r="M114" s="10">
        <v>4.7404999999999999</v>
      </c>
      <c r="N114" s="10">
        <v>4.7404999999999999</v>
      </c>
      <c r="O114" s="10">
        <v>4.6157500000000002</v>
      </c>
      <c r="P114" s="10">
        <v>4.6157500000000002</v>
      </c>
      <c r="Q114" s="168">
        <v>4.4910000000000005</v>
      </c>
    </row>
    <row r="115" spans="1:17" x14ac:dyDescent="0.15">
      <c r="A115" s="264" t="s">
        <v>2574</v>
      </c>
      <c r="B115" s="9" t="s">
        <v>2571</v>
      </c>
      <c r="C115" s="9" t="s">
        <v>2575</v>
      </c>
      <c r="D115" s="276" t="s">
        <v>2133</v>
      </c>
      <c r="E115" s="255">
        <v>3.99</v>
      </c>
      <c r="F115" s="256">
        <v>0.25062656641604009</v>
      </c>
      <c r="G115" s="10">
        <v>4.99</v>
      </c>
      <c r="H115" s="10">
        <v>4.99</v>
      </c>
      <c r="I115" s="10">
        <v>4.99</v>
      </c>
      <c r="J115" s="10">
        <v>4.99</v>
      </c>
      <c r="K115" s="10">
        <v>4.99</v>
      </c>
      <c r="L115" s="10">
        <v>4.7404999999999999</v>
      </c>
      <c r="M115" s="10">
        <v>4.7404999999999999</v>
      </c>
      <c r="N115" s="10">
        <v>4.7404999999999999</v>
      </c>
      <c r="O115" s="10">
        <v>4.6157500000000002</v>
      </c>
      <c r="P115" s="10">
        <v>4.6157500000000002</v>
      </c>
      <c r="Q115" s="168">
        <v>4.4910000000000005</v>
      </c>
    </row>
    <row r="116" spans="1:17" x14ac:dyDescent="0.15">
      <c r="A116" s="264" t="s">
        <v>2576</v>
      </c>
      <c r="B116" s="9" t="s">
        <v>2571</v>
      </c>
      <c r="C116" s="9" t="s">
        <v>2577</v>
      </c>
      <c r="D116" s="276" t="s">
        <v>2133</v>
      </c>
      <c r="E116" s="255">
        <v>3.99</v>
      </c>
      <c r="F116" s="256">
        <v>0.25062656641604009</v>
      </c>
      <c r="G116" s="10">
        <v>4.99</v>
      </c>
      <c r="H116" s="10">
        <v>4.99</v>
      </c>
      <c r="I116" s="10">
        <v>4.99</v>
      </c>
      <c r="J116" s="10">
        <v>4.99</v>
      </c>
      <c r="K116" s="10">
        <v>4.99</v>
      </c>
      <c r="L116" s="10">
        <v>4.7404999999999999</v>
      </c>
      <c r="M116" s="10">
        <v>4.7404999999999999</v>
      </c>
      <c r="N116" s="10">
        <v>4.7404999999999999</v>
      </c>
      <c r="O116" s="10">
        <v>4.6157500000000002</v>
      </c>
      <c r="P116" s="10">
        <v>4.6157500000000002</v>
      </c>
      <c r="Q116" s="168">
        <v>4.4910000000000005</v>
      </c>
    </row>
    <row r="117" spans="1:17" x14ac:dyDescent="0.15">
      <c r="A117" s="264" t="s">
        <v>2580</v>
      </c>
      <c r="B117" s="9" t="s">
        <v>2580</v>
      </c>
      <c r="C117" s="9" t="s">
        <v>2581</v>
      </c>
      <c r="D117" s="276" t="s">
        <v>2133</v>
      </c>
      <c r="E117" s="255">
        <v>399.99</v>
      </c>
      <c r="F117" s="256">
        <v>0</v>
      </c>
      <c r="G117" s="10">
        <v>399.99</v>
      </c>
      <c r="H117" s="10">
        <v>399.99</v>
      </c>
      <c r="I117" s="10">
        <v>399.99</v>
      </c>
      <c r="J117" s="10">
        <v>399.99</v>
      </c>
      <c r="K117" s="10">
        <v>399.99</v>
      </c>
      <c r="L117" s="10">
        <v>379.9905</v>
      </c>
      <c r="M117" s="10">
        <v>379.9905</v>
      </c>
      <c r="N117" s="10">
        <v>379.9905</v>
      </c>
      <c r="O117" s="10">
        <v>369.99075000000005</v>
      </c>
      <c r="P117" s="10">
        <v>369.99075000000005</v>
      </c>
      <c r="Q117" s="168">
        <v>359.99100000000004</v>
      </c>
    </row>
    <row r="118" spans="1:17" x14ac:dyDescent="0.15">
      <c r="A118" s="264" t="s">
        <v>2582</v>
      </c>
      <c r="B118" s="9" t="s">
        <v>2582</v>
      </c>
      <c r="C118" s="9" t="s">
        <v>2583</v>
      </c>
      <c r="D118" s="276" t="s">
        <v>2133</v>
      </c>
      <c r="E118" s="255">
        <v>449.99</v>
      </c>
      <c r="F118" s="256">
        <v>0</v>
      </c>
      <c r="G118" s="10">
        <v>449.99</v>
      </c>
      <c r="H118" s="10">
        <v>449.99</v>
      </c>
      <c r="I118" s="10">
        <v>449.99</v>
      </c>
      <c r="J118" s="10">
        <v>449.99</v>
      </c>
      <c r="K118" s="10">
        <v>449.99</v>
      </c>
      <c r="L118" s="10">
        <v>427.4905</v>
      </c>
      <c r="M118" s="10">
        <v>427.4905</v>
      </c>
      <c r="N118" s="10">
        <v>427.4905</v>
      </c>
      <c r="O118" s="10">
        <v>416.24075000000005</v>
      </c>
      <c r="P118" s="10">
        <v>416.24075000000005</v>
      </c>
      <c r="Q118" s="168">
        <v>404.99100000000004</v>
      </c>
    </row>
    <row r="119" spans="1:17" x14ac:dyDescent="0.15">
      <c r="A119" s="156" t="s">
        <v>2585</v>
      </c>
      <c r="B119" s="1" t="s">
        <v>2584</v>
      </c>
      <c r="C119" s="1" t="s">
        <v>2586</v>
      </c>
      <c r="D119" s="275" t="s">
        <v>1605</v>
      </c>
      <c r="E119" s="239">
        <v>20.99</v>
      </c>
      <c r="F119" s="2">
        <v>4.7641734159123393E-2</v>
      </c>
      <c r="G119" s="3">
        <v>21.99</v>
      </c>
      <c r="H119" s="3">
        <v>21.99</v>
      </c>
      <c r="I119" s="3">
        <v>21.440249999999999</v>
      </c>
      <c r="J119" s="3">
        <v>20.890499999999996</v>
      </c>
      <c r="K119" s="3">
        <v>20.34075</v>
      </c>
      <c r="L119" s="3">
        <v>19.791</v>
      </c>
      <c r="M119" s="3">
        <v>19.241249999999997</v>
      </c>
      <c r="N119" s="3">
        <v>18.691499999999998</v>
      </c>
      <c r="O119" s="3">
        <v>18.141749999999998</v>
      </c>
      <c r="P119" s="3">
        <v>17.591999999999999</v>
      </c>
      <c r="Q119" s="157">
        <v>17.042249999999999</v>
      </c>
    </row>
    <row r="120" spans="1:17" x14ac:dyDescent="0.15">
      <c r="A120" s="156" t="s">
        <v>2588</v>
      </c>
      <c r="B120" s="1" t="s">
        <v>2587</v>
      </c>
      <c r="C120" s="1" t="s">
        <v>2589</v>
      </c>
      <c r="D120" s="275" t="s">
        <v>1605</v>
      </c>
      <c r="E120" s="239">
        <v>144.99</v>
      </c>
      <c r="F120" s="2">
        <v>3.4485136905993516E-2</v>
      </c>
      <c r="G120" s="3">
        <v>149.99</v>
      </c>
      <c r="H120" s="3">
        <v>149.99</v>
      </c>
      <c r="I120" s="3">
        <v>146.24025</v>
      </c>
      <c r="J120" s="3">
        <v>142.4905</v>
      </c>
      <c r="K120" s="3">
        <v>138.74075000000002</v>
      </c>
      <c r="L120" s="3">
        <v>134.99100000000001</v>
      </c>
      <c r="M120" s="3">
        <v>131.24125000000001</v>
      </c>
      <c r="N120" s="3">
        <v>127.4915</v>
      </c>
      <c r="O120" s="3">
        <v>123.74175</v>
      </c>
      <c r="P120" s="3">
        <v>119.99200000000002</v>
      </c>
      <c r="Q120" s="157">
        <v>116.24225000000001</v>
      </c>
    </row>
    <row r="121" spans="1:17" x14ac:dyDescent="0.15">
      <c r="A121" s="156" t="s">
        <v>2590</v>
      </c>
      <c r="B121" s="1" t="s">
        <v>2587</v>
      </c>
      <c r="C121" s="1" t="s">
        <v>2591</v>
      </c>
      <c r="D121" s="275" t="s">
        <v>1605</v>
      </c>
      <c r="E121" s="239">
        <v>144.99</v>
      </c>
      <c r="F121" s="2">
        <v>3.4485136905993516E-2</v>
      </c>
      <c r="G121" s="3">
        <v>149.99</v>
      </c>
      <c r="H121" s="3">
        <v>149.99</v>
      </c>
      <c r="I121" s="3">
        <v>146.24025</v>
      </c>
      <c r="J121" s="3">
        <v>142.4905</v>
      </c>
      <c r="K121" s="3">
        <v>138.74075000000002</v>
      </c>
      <c r="L121" s="3">
        <v>134.99100000000001</v>
      </c>
      <c r="M121" s="3">
        <v>131.24125000000001</v>
      </c>
      <c r="N121" s="3">
        <v>127.4915</v>
      </c>
      <c r="O121" s="3">
        <v>123.74175</v>
      </c>
      <c r="P121" s="3">
        <v>119.99200000000002</v>
      </c>
      <c r="Q121" s="157">
        <v>116.24225000000001</v>
      </c>
    </row>
    <row r="122" spans="1:17" x14ac:dyDescent="0.15">
      <c r="A122" s="156" t="s">
        <v>2592</v>
      </c>
      <c r="B122" s="1" t="s">
        <v>2587</v>
      </c>
      <c r="C122" s="1" t="s">
        <v>2593</v>
      </c>
      <c r="D122" s="275" t="s">
        <v>1605</v>
      </c>
      <c r="E122" s="239">
        <v>144.99</v>
      </c>
      <c r="F122" s="2">
        <v>3.4485136905993516E-2</v>
      </c>
      <c r="G122" s="3">
        <v>149.99</v>
      </c>
      <c r="H122" s="3">
        <v>149.99</v>
      </c>
      <c r="I122" s="3">
        <v>146.24025</v>
      </c>
      <c r="J122" s="3">
        <v>142.4905</v>
      </c>
      <c r="K122" s="3">
        <v>138.74075000000002</v>
      </c>
      <c r="L122" s="3">
        <v>134.99100000000001</v>
      </c>
      <c r="M122" s="3">
        <v>131.24125000000001</v>
      </c>
      <c r="N122" s="3">
        <v>127.4915</v>
      </c>
      <c r="O122" s="3">
        <v>123.74175</v>
      </c>
      <c r="P122" s="3">
        <v>119.99200000000002</v>
      </c>
      <c r="Q122" s="157">
        <v>116.24225000000001</v>
      </c>
    </row>
    <row r="123" spans="1:17" x14ac:dyDescent="0.15">
      <c r="A123" s="156" t="s">
        <v>2595</v>
      </c>
      <c r="B123" s="1" t="s">
        <v>2594</v>
      </c>
      <c r="C123" s="1" t="s">
        <v>2596</v>
      </c>
      <c r="D123" s="275" t="s">
        <v>1605</v>
      </c>
      <c r="E123" s="239">
        <v>14.99</v>
      </c>
      <c r="F123" s="2">
        <v>0.1334222815210139</v>
      </c>
      <c r="G123" s="3">
        <v>16.989999999999998</v>
      </c>
      <c r="H123" s="3">
        <v>16.989999999999998</v>
      </c>
      <c r="I123" s="3">
        <v>16.565249999999999</v>
      </c>
      <c r="J123" s="3">
        <v>16.140499999999999</v>
      </c>
      <c r="K123" s="3">
        <v>15.71575</v>
      </c>
      <c r="L123" s="3">
        <v>15.290999999999999</v>
      </c>
      <c r="M123" s="3">
        <v>14.866249999999999</v>
      </c>
      <c r="N123" s="3">
        <v>14.441499999999998</v>
      </c>
      <c r="O123" s="3">
        <v>14.016749999999998</v>
      </c>
      <c r="P123" s="3">
        <v>13.591999999999999</v>
      </c>
      <c r="Q123" s="157">
        <v>13.167249999999999</v>
      </c>
    </row>
    <row r="124" spans="1:17" x14ac:dyDescent="0.15">
      <c r="A124" s="156" t="s">
        <v>2597</v>
      </c>
      <c r="B124" s="1" t="s">
        <v>2594</v>
      </c>
      <c r="C124" s="1" t="s">
        <v>2598</v>
      </c>
      <c r="D124" s="275" t="s">
        <v>1605</v>
      </c>
      <c r="E124" s="239">
        <v>14.99</v>
      </c>
      <c r="F124" s="2">
        <v>0.1334222815210139</v>
      </c>
      <c r="G124" s="3">
        <v>16.989999999999998</v>
      </c>
      <c r="H124" s="3">
        <v>16.989999999999998</v>
      </c>
      <c r="I124" s="3">
        <v>16.565249999999999</v>
      </c>
      <c r="J124" s="3">
        <v>16.140499999999999</v>
      </c>
      <c r="K124" s="3">
        <v>15.71575</v>
      </c>
      <c r="L124" s="3">
        <v>15.290999999999999</v>
      </c>
      <c r="M124" s="3">
        <v>14.866249999999999</v>
      </c>
      <c r="N124" s="3">
        <v>14.441499999999998</v>
      </c>
      <c r="O124" s="3">
        <v>14.016749999999998</v>
      </c>
      <c r="P124" s="3">
        <v>13.591999999999999</v>
      </c>
      <c r="Q124" s="157">
        <v>13.167249999999999</v>
      </c>
    </row>
    <row r="125" spans="1:17" x14ac:dyDescent="0.15">
      <c r="A125" s="156" t="s">
        <v>2604</v>
      </c>
      <c r="B125" s="1" t="s">
        <v>2603</v>
      </c>
      <c r="C125" s="1" t="s">
        <v>2605</v>
      </c>
      <c r="D125" s="275" t="s">
        <v>1605</v>
      </c>
      <c r="E125" s="239">
        <v>379.99</v>
      </c>
      <c r="F125" s="2">
        <v>5.2632964025369086E-2</v>
      </c>
      <c r="G125" s="3">
        <v>399.99</v>
      </c>
      <c r="H125" s="3">
        <v>399.99</v>
      </c>
      <c r="I125" s="3">
        <v>389.99025</v>
      </c>
      <c r="J125" s="3">
        <v>379.9905</v>
      </c>
      <c r="K125" s="3">
        <v>369.99075000000005</v>
      </c>
      <c r="L125" s="3">
        <v>359.99100000000004</v>
      </c>
      <c r="M125" s="3">
        <v>349.99125000000004</v>
      </c>
      <c r="N125" s="3">
        <v>339.99149999999997</v>
      </c>
      <c r="O125" s="3">
        <v>329.99174999999997</v>
      </c>
      <c r="P125" s="3">
        <v>319.99200000000002</v>
      </c>
      <c r="Q125" s="157">
        <v>309.99225000000001</v>
      </c>
    </row>
    <row r="126" spans="1:17" x14ac:dyDescent="0.15">
      <c r="A126" s="156" t="s">
        <v>2609</v>
      </c>
      <c r="B126" s="1" t="s">
        <v>2606</v>
      </c>
      <c r="C126" s="1" t="s">
        <v>2610</v>
      </c>
      <c r="D126" s="275" t="s">
        <v>1605</v>
      </c>
      <c r="E126" s="239">
        <v>139.99</v>
      </c>
      <c r="F126" s="2">
        <v>7.1433673833845274E-2</v>
      </c>
      <c r="G126" s="3">
        <v>149.99</v>
      </c>
      <c r="H126" s="3">
        <v>149.99</v>
      </c>
      <c r="I126" s="3">
        <v>146.24025</v>
      </c>
      <c r="J126" s="3">
        <v>142.4905</v>
      </c>
      <c r="K126" s="3">
        <v>138.74075000000002</v>
      </c>
      <c r="L126" s="3">
        <v>134.99100000000001</v>
      </c>
      <c r="M126" s="3">
        <v>131.24125000000001</v>
      </c>
      <c r="N126" s="3">
        <v>127.4915</v>
      </c>
      <c r="O126" s="3">
        <v>123.74175</v>
      </c>
      <c r="P126" s="3">
        <v>119.99200000000002</v>
      </c>
      <c r="Q126" s="157">
        <v>116.24225000000001</v>
      </c>
    </row>
    <row r="127" spans="1:17" x14ac:dyDescent="0.15">
      <c r="A127" s="156" t="s">
        <v>2607</v>
      </c>
      <c r="B127" s="1" t="s">
        <v>2606</v>
      </c>
      <c r="C127" s="1" t="s">
        <v>2608</v>
      </c>
      <c r="D127" s="275" t="s">
        <v>1605</v>
      </c>
      <c r="E127" s="239">
        <v>139.99</v>
      </c>
      <c r="F127" s="2">
        <v>7.1433673833845274E-2</v>
      </c>
      <c r="G127" s="3">
        <v>149.99</v>
      </c>
      <c r="H127" s="3">
        <v>149.99</v>
      </c>
      <c r="I127" s="3">
        <v>146.24025</v>
      </c>
      <c r="J127" s="3">
        <v>142.4905</v>
      </c>
      <c r="K127" s="3">
        <v>138.74075000000002</v>
      </c>
      <c r="L127" s="3">
        <v>134.99100000000001</v>
      </c>
      <c r="M127" s="3">
        <v>131.24125000000001</v>
      </c>
      <c r="N127" s="3">
        <v>127.4915</v>
      </c>
      <c r="O127" s="3">
        <v>123.74175</v>
      </c>
      <c r="P127" s="3">
        <v>119.99200000000002</v>
      </c>
      <c r="Q127" s="157">
        <v>116.24225000000001</v>
      </c>
    </row>
    <row r="128" spans="1:17" x14ac:dyDescent="0.15">
      <c r="A128" s="156" t="s">
        <v>2616</v>
      </c>
      <c r="B128" s="1" t="s">
        <v>2616</v>
      </c>
      <c r="C128" s="1" t="s">
        <v>2617</v>
      </c>
      <c r="D128" s="275" t="s">
        <v>1605</v>
      </c>
      <c r="E128" s="239">
        <v>69.989999999999995</v>
      </c>
      <c r="F128" s="2">
        <v>0</v>
      </c>
      <c r="G128" s="3">
        <v>69.989999999999995</v>
      </c>
      <c r="H128" s="3">
        <v>69.989999999999995</v>
      </c>
      <c r="I128" s="3">
        <v>68.240249999999989</v>
      </c>
      <c r="J128" s="3">
        <v>66.490499999999997</v>
      </c>
      <c r="K128" s="3">
        <v>64.740749999999991</v>
      </c>
      <c r="L128" s="3">
        <v>62.991</v>
      </c>
      <c r="M128" s="3">
        <v>61.241249999999994</v>
      </c>
      <c r="N128" s="3">
        <v>59.491499999999995</v>
      </c>
      <c r="O128" s="3">
        <v>57.741749999999996</v>
      </c>
      <c r="P128" s="3">
        <v>55.991999999999997</v>
      </c>
      <c r="Q128" s="157">
        <v>54.242249999999999</v>
      </c>
    </row>
    <row r="129" spans="1:17" x14ac:dyDescent="0.15">
      <c r="A129" s="156" t="s">
        <v>2618</v>
      </c>
      <c r="B129" s="1" t="s">
        <v>2618</v>
      </c>
      <c r="C129" s="1" t="s">
        <v>2619</v>
      </c>
      <c r="D129" s="275" t="s">
        <v>1605</v>
      </c>
      <c r="E129" s="239">
        <v>339.99</v>
      </c>
      <c r="F129" s="2">
        <v>2.9412629783228918E-2</v>
      </c>
      <c r="G129" s="3">
        <v>349.99</v>
      </c>
      <c r="H129" s="3">
        <v>349.99</v>
      </c>
      <c r="I129" s="3">
        <v>341.24025</v>
      </c>
      <c r="J129" s="3">
        <v>332.4905</v>
      </c>
      <c r="K129" s="3">
        <v>323.74075000000005</v>
      </c>
      <c r="L129" s="3">
        <v>314.99100000000004</v>
      </c>
      <c r="M129" s="3">
        <v>306.24125000000004</v>
      </c>
      <c r="N129" s="3">
        <v>297.49149999999997</v>
      </c>
      <c r="O129" s="3">
        <v>288.74174999999997</v>
      </c>
      <c r="P129" s="3">
        <v>279.99200000000002</v>
      </c>
      <c r="Q129" s="157">
        <v>271.24225000000001</v>
      </c>
    </row>
    <row r="130" spans="1:17" x14ac:dyDescent="0.15">
      <c r="A130" s="156" t="s">
        <v>2620</v>
      </c>
      <c r="B130" s="1" t="s">
        <v>2620</v>
      </c>
      <c r="C130" s="1" t="s">
        <v>2621</v>
      </c>
      <c r="D130" s="275" t="s">
        <v>1605</v>
      </c>
      <c r="E130" s="239">
        <v>129.99</v>
      </c>
      <c r="F130" s="2">
        <v>7.6928994538041376E-2</v>
      </c>
      <c r="G130" s="3">
        <v>139.99</v>
      </c>
      <c r="H130" s="3">
        <v>139.99</v>
      </c>
      <c r="I130" s="3">
        <v>136.49025</v>
      </c>
      <c r="J130" s="3">
        <v>132.9905</v>
      </c>
      <c r="K130" s="3">
        <v>129.49075000000002</v>
      </c>
      <c r="L130" s="3">
        <v>125.99100000000001</v>
      </c>
      <c r="M130" s="3">
        <v>122.49125000000001</v>
      </c>
      <c r="N130" s="3">
        <v>118.9915</v>
      </c>
      <c r="O130" s="3">
        <v>115.49175</v>
      </c>
      <c r="P130" s="3">
        <v>111.99200000000002</v>
      </c>
      <c r="Q130" s="157">
        <v>108.49225000000001</v>
      </c>
    </row>
    <row r="131" spans="1:17" x14ac:dyDescent="0.15">
      <c r="A131" s="156" t="s">
        <v>2629</v>
      </c>
      <c r="B131" s="1" t="s">
        <v>2622</v>
      </c>
      <c r="C131" s="1" t="s">
        <v>2630</v>
      </c>
      <c r="D131" s="275" t="s">
        <v>1605</v>
      </c>
      <c r="E131" s="239">
        <v>64.989999999999995</v>
      </c>
      <c r="F131" s="2">
        <v>0</v>
      </c>
      <c r="G131" s="3">
        <v>64.989999999999995</v>
      </c>
      <c r="H131" s="3">
        <v>64.989999999999995</v>
      </c>
      <c r="I131" s="3">
        <v>63.365249999999996</v>
      </c>
      <c r="J131" s="3">
        <v>61.74049999999999</v>
      </c>
      <c r="K131" s="3">
        <v>60.115749999999998</v>
      </c>
      <c r="L131" s="3">
        <v>58.491</v>
      </c>
      <c r="M131" s="3">
        <v>56.866249999999994</v>
      </c>
      <c r="N131" s="3">
        <v>55.241499999999995</v>
      </c>
      <c r="O131" s="3">
        <v>53.616749999999996</v>
      </c>
      <c r="P131" s="3">
        <v>51.991999999999997</v>
      </c>
      <c r="Q131" s="157">
        <v>50.367249999999999</v>
      </c>
    </row>
    <row r="132" spans="1:17" x14ac:dyDescent="0.15">
      <c r="A132" s="156" t="s">
        <v>2623</v>
      </c>
      <c r="B132" s="1" t="s">
        <v>2622</v>
      </c>
      <c r="C132" s="1" t="s">
        <v>2624</v>
      </c>
      <c r="D132" s="275" t="s">
        <v>1605</v>
      </c>
      <c r="E132" s="239">
        <v>64.989999999999995</v>
      </c>
      <c r="F132" s="2">
        <v>0</v>
      </c>
      <c r="G132" s="3">
        <v>64.989999999999995</v>
      </c>
      <c r="H132" s="3">
        <v>64.989999999999995</v>
      </c>
      <c r="I132" s="3">
        <v>63.365249999999996</v>
      </c>
      <c r="J132" s="3">
        <v>61.74049999999999</v>
      </c>
      <c r="K132" s="3">
        <v>60.115749999999998</v>
      </c>
      <c r="L132" s="3">
        <v>58.491</v>
      </c>
      <c r="M132" s="3">
        <v>56.866249999999994</v>
      </c>
      <c r="N132" s="3">
        <v>55.241499999999995</v>
      </c>
      <c r="O132" s="3">
        <v>53.616749999999996</v>
      </c>
      <c r="P132" s="3">
        <v>51.991999999999997</v>
      </c>
      <c r="Q132" s="157">
        <v>50.367249999999999</v>
      </c>
    </row>
    <row r="133" spans="1:17" x14ac:dyDescent="0.15">
      <c r="A133" s="156" t="s">
        <v>2627</v>
      </c>
      <c r="B133" s="1" t="s">
        <v>2622</v>
      </c>
      <c r="C133" s="1" t="s">
        <v>2628</v>
      </c>
      <c r="D133" s="275" t="s">
        <v>1605</v>
      </c>
      <c r="E133" s="239">
        <v>64.989999999999995</v>
      </c>
      <c r="F133" s="2">
        <v>0</v>
      </c>
      <c r="G133" s="3">
        <v>64.989999999999995</v>
      </c>
      <c r="H133" s="3">
        <v>64.989999999999995</v>
      </c>
      <c r="I133" s="3">
        <v>63.365249999999996</v>
      </c>
      <c r="J133" s="3">
        <v>61.74049999999999</v>
      </c>
      <c r="K133" s="3">
        <v>60.115749999999998</v>
      </c>
      <c r="L133" s="3">
        <v>58.491</v>
      </c>
      <c r="M133" s="3">
        <v>56.866249999999994</v>
      </c>
      <c r="N133" s="3">
        <v>55.241499999999995</v>
      </c>
      <c r="O133" s="3">
        <v>53.616749999999996</v>
      </c>
      <c r="P133" s="3">
        <v>51.991999999999997</v>
      </c>
      <c r="Q133" s="157">
        <v>50.367249999999999</v>
      </c>
    </row>
    <row r="134" spans="1:17" x14ac:dyDescent="0.15">
      <c r="A134" s="156" t="s">
        <v>2631</v>
      </c>
      <c r="B134" s="1" t="s">
        <v>2622</v>
      </c>
      <c r="C134" s="1" t="s">
        <v>2632</v>
      </c>
      <c r="D134" s="275" t="s">
        <v>1605</v>
      </c>
      <c r="E134" s="239">
        <v>64.989999999999995</v>
      </c>
      <c r="F134" s="2">
        <v>0</v>
      </c>
      <c r="G134" s="3">
        <v>64.989999999999995</v>
      </c>
      <c r="H134" s="3">
        <v>64.989999999999995</v>
      </c>
      <c r="I134" s="3">
        <v>63.365249999999996</v>
      </c>
      <c r="J134" s="3">
        <v>61.74049999999999</v>
      </c>
      <c r="K134" s="3">
        <v>60.115749999999998</v>
      </c>
      <c r="L134" s="3">
        <v>58.491</v>
      </c>
      <c r="M134" s="3">
        <v>56.866249999999994</v>
      </c>
      <c r="N134" s="3">
        <v>55.241499999999995</v>
      </c>
      <c r="O134" s="3">
        <v>53.616749999999996</v>
      </c>
      <c r="P134" s="3">
        <v>51.991999999999997</v>
      </c>
      <c r="Q134" s="157">
        <v>50.367249999999999</v>
      </c>
    </row>
    <row r="135" spans="1:17" x14ac:dyDescent="0.15">
      <c r="A135" s="156" t="s">
        <v>2625</v>
      </c>
      <c r="B135" s="1" t="s">
        <v>2622</v>
      </c>
      <c r="C135" s="1" t="s">
        <v>2626</v>
      </c>
      <c r="D135" s="275" t="s">
        <v>1605</v>
      </c>
      <c r="E135" s="239">
        <v>64.989999999999995</v>
      </c>
      <c r="F135" s="2">
        <v>0</v>
      </c>
      <c r="G135" s="3">
        <v>64.989999999999995</v>
      </c>
      <c r="H135" s="3">
        <v>64.989999999999995</v>
      </c>
      <c r="I135" s="3">
        <v>63.365249999999996</v>
      </c>
      <c r="J135" s="3">
        <v>61.74049999999999</v>
      </c>
      <c r="K135" s="3">
        <v>60.115749999999998</v>
      </c>
      <c r="L135" s="3">
        <v>58.491</v>
      </c>
      <c r="M135" s="3">
        <v>56.866249999999994</v>
      </c>
      <c r="N135" s="3">
        <v>55.241499999999995</v>
      </c>
      <c r="O135" s="3">
        <v>53.616749999999996</v>
      </c>
      <c r="P135" s="3">
        <v>51.991999999999997</v>
      </c>
      <c r="Q135" s="157">
        <v>50.367249999999999</v>
      </c>
    </row>
    <row r="136" spans="1:17" x14ac:dyDescent="0.15">
      <c r="A136" s="156" t="s">
        <v>2633</v>
      </c>
      <c r="B136" s="1" t="s">
        <v>2622</v>
      </c>
      <c r="C136" s="1" t="s">
        <v>2634</v>
      </c>
      <c r="D136" s="275" t="s">
        <v>1605</v>
      </c>
      <c r="E136" s="239">
        <v>64.989999999999995</v>
      </c>
      <c r="F136" s="2">
        <v>0</v>
      </c>
      <c r="G136" s="3">
        <v>64.989999999999995</v>
      </c>
      <c r="H136" s="3">
        <v>64.989999999999995</v>
      </c>
      <c r="I136" s="3">
        <v>63.365249999999996</v>
      </c>
      <c r="J136" s="3">
        <v>61.74049999999999</v>
      </c>
      <c r="K136" s="3">
        <v>60.115749999999998</v>
      </c>
      <c r="L136" s="3">
        <v>58.491</v>
      </c>
      <c r="M136" s="3">
        <v>56.866249999999994</v>
      </c>
      <c r="N136" s="3">
        <v>55.241499999999995</v>
      </c>
      <c r="O136" s="3">
        <v>53.616749999999996</v>
      </c>
      <c r="P136" s="3">
        <v>51.991999999999997</v>
      </c>
      <c r="Q136" s="157">
        <v>50.367249999999999</v>
      </c>
    </row>
    <row r="137" spans="1:17" x14ac:dyDescent="0.15">
      <c r="A137" s="156" t="s">
        <v>2636</v>
      </c>
      <c r="B137" s="1" t="s">
        <v>2635</v>
      </c>
      <c r="C137" s="1" t="s">
        <v>2637</v>
      </c>
      <c r="D137" s="275" t="s">
        <v>1605</v>
      </c>
      <c r="E137" s="239">
        <v>30.99</v>
      </c>
      <c r="F137" s="2">
        <v>-3.2268473701193935E-2</v>
      </c>
      <c r="G137" s="3">
        <v>29.99</v>
      </c>
      <c r="H137" s="3">
        <v>29.99</v>
      </c>
      <c r="I137" s="3">
        <v>29.240249999999996</v>
      </c>
      <c r="J137" s="3">
        <v>28.490499999999997</v>
      </c>
      <c r="K137" s="3">
        <v>27.740749999999998</v>
      </c>
      <c r="L137" s="3">
        <v>26.991</v>
      </c>
      <c r="M137" s="3">
        <v>26.241249999999997</v>
      </c>
      <c r="N137" s="3">
        <v>25.491499999999998</v>
      </c>
      <c r="O137" s="3">
        <v>24.741749999999996</v>
      </c>
      <c r="P137" s="3">
        <v>23.992000000000001</v>
      </c>
      <c r="Q137" s="157">
        <v>23.242249999999999</v>
      </c>
    </row>
    <row r="138" spans="1:17" x14ac:dyDescent="0.15">
      <c r="A138" s="156" t="s">
        <v>2639</v>
      </c>
      <c r="B138" s="1" t="s">
        <v>2638</v>
      </c>
      <c r="C138" s="1" t="s">
        <v>2640</v>
      </c>
      <c r="D138" s="275" t="s">
        <v>1605</v>
      </c>
      <c r="E138" s="239">
        <v>119.99</v>
      </c>
      <c r="F138" s="2">
        <v>0</v>
      </c>
      <c r="G138" s="3">
        <v>119.99</v>
      </c>
      <c r="H138" s="3">
        <v>119.99</v>
      </c>
      <c r="I138" s="3">
        <v>116.99024999999999</v>
      </c>
      <c r="J138" s="3">
        <v>113.99049999999998</v>
      </c>
      <c r="K138" s="3">
        <v>110.99075000000001</v>
      </c>
      <c r="L138" s="3">
        <v>107.991</v>
      </c>
      <c r="M138" s="3">
        <v>104.99124999999999</v>
      </c>
      <c r="N138" s="3">
        <v>101.99149999999999</v>
      </c>
      <c r="O138" s="3">
        <v>98.991749999999996</v>
      </c>
      <c r="P138" s="3">
        <v>95.992000000000004</v>
      </c>
      <c r="Q138" s="157">
        <v>92.992249999999999</v>
      </c>
    </row>
    <row r="139" spans="1:17" x14ac:dyDescent="0.15">
      <c r="A139" s="156" t="s">
        <v>2642</v>
      </c>
      <c r="B139" s="1" t="s">
        <v>2641</v>
      </c>
      <c r="C139" s="1" t="s">
        <v>2643</v>
      </c>
      <c r="D139" s="275" t="s">
        <v>1605</v>
      </c>
      <c r="E139" s="239">
        <v>134.99</v>
      </c>
      <c r="F139" s="2">
        <v>0.11111934217349433</v>
      </c>
      <c r="G139" s="3">
        <v>149.99</v>
      </c>
      <c r="H139" s="3">
        <v>149.99</v>
      </c>
      <c r="I139" s="3">
        <v>146.24025</v>
      </c>
      <c r="J139" s="3">
        <v>142.4905</v>
      </c>
      <c r="K139" s="3">
        <v>138.74075000000002</v>
      </c>
      <c r="L139" s="3">
        <v>134.99100000000001</v>
      </c>
      <c r="M139" s="3">
        <v>131.24125000000001</v>
      </c>
      <c r="N139" s="3">
        <v>127.4915</v>
      </c>
      <c r="O139" s="3">
        <v>123.74175</v>
      </c>
      <c r="P139" s="3">
        <v>119.99200000000002</v>
      </c>
      <c r="Q139" s="157">
        <v>116.24225000000001</v>
      </c>
    </row>
    <row r="140" spans="1:17" x14ac:dyDescent="0.15">
      <c r="A140" s="156" t="s">
        <v>2645</v>
      </c>
      <c r="B140" s="1" t="s">
        <v>2644</v>
      </c>
      <c r="C140" s="1" t="s">
        <v>2646</v>
      </c>
      <c r="D140" s="275" t="s">
        <v>1605</v>
      </c>
      <c r="E140" s="239">
        <v>119.99</v>
      </c>
      <c r="F140" s="2">
        <v>8.3340278356529837E-2</v>
      </c>
      <c r="G140" s="3">
        <v>129.99</v>
      </c>
      <c r="H140" s="3">
        <v>129.99</v>
      </c>
      <c r="I140" s="3">
        <v>126.74025</v>
      </c>
      <c r="J140" s="3">
        <v>123.4905</v>
      </c>
      <c r="K140" s="3">
        <v>120.24075000000002</v>
      </c>
      <c r="L140" s="3">
        <v>116.99100000000001</v>
      </c>
      <c r="M140" s="3">
        <v>113.74125000000001</v>
      </c>
      <c r="N140" s="3">
        <v>110.4915</v>
      </c>
      <c r="O140" s="3">
        <v>107.24175</v>
      </c>
      <c r="P140" s="3">
        <v>103.99200000000002</v>
      </c>
      <c r="Q140" s="157">
        <v>100.74225000000001</v>
      </c>
    </row>
    <row r="141" spans="1:17" x14ac:dyDescent="0.15">
      <c r="A141" s="156" t="s">
        <v>2650</v>
      </c>
      <c r="B141" s="1" t="s">
        <v>2647</v>
      </c>
      <c r="C141" s="1" t="s">
        <v>2651</v>
      </c>
      <c r="D141" s="275" t="s">
        <v>1605</v>
      </c>
      <c r="E141" s="239">
        <v>44.99</v>
      </c>
      <c r="F141" s="2">
        <v>0</v>
      </c>
      <c r="G141" s="3">
        <v>44.99</v>
      </c>
      <c r="H141" s="3">
        <v>44.99</v>
      </c>
      <c r="I141" s="3">
        <v>43.865250000000003</v>
      </c>
      <c r="J141" s="3">
        <v>42.740499999999997</v>
      </c>
      <c r="K141" s="3">
        <v>41.615750000000006</v>
      </c>
      <c r="L141" s="3">
        <v>40.491</v>
      </c>
      <c r="M141" s="3">
        <v>39.366250000000001</v>
      </c>
      <c r="N141" s="3">
        <v>38.241500000000002</v>
      </c>
      <c r="O141" s="3">
        <v>37.116749999999996</v>
      </c>
      <c r="P141" s="3">
        <v>35.992000000000004</v>
      </c>
      <c r="Q141" s="157">
        <v>34.867250000000006</v>
      </c>
    </row>
    <row r="142" spans="1:17" x14ac:dyDescent="0.15">
      <c r="A142" s="156" t="s">
        <v>2648</v>
      </c>
      <c r="B142" s="1" t="s">
        <v>2647</v>
      </c>
      <c r="C142" s="1" t="s">
        <v>2649</v>
      </c>
      <c r="D142" s="275" t="s">
        <v>1605</v>
      </c>
      <c r="E142" s="239">
        <v>44.99</v>
      </c>
      <c r="F142" s="2">
        <v>0</v>
      </c>
      <c r="G142" s="3">
        <v>44.99</v>
      </c>
      <c r="H142" s="3">
        <v>44.99</v>
      </c>
      <c r="I142" s="3">
        <v>43.865250000000003</v>
      </c>
      <c r="J142" s="3">
        <v>42.740499999999997</v>
      </c>
      <c r="K142" s="3">
        <v>41.615750000000006</v>
      </c>
      <c r="L142" s="3">
        <v>40.491</v>
      </c>
      <c r="M142" s="3">
        <v>39.366250000000001</v>
      </c>
      <c r="N142" s="3">
        <v>38.241500000000002</v>
      </c>
      <c r="O142" s="3">
        <v>37.116749999999996</v>
      </c>
      <c r="P142" s="3">
        <v>35.992000000000004</v>
      </c>
      <c r="Q142" s="157">
        <v>34.867250000000006</v>
      </c>
    </row>
    <row r="143" spans="1:17" x14ac:dyDescent="0.15">
      <c r="A143" s="156" t="s">
        <v>2657</v>
      </c>
      <c r="B143" s="1" t="s">
        <v>2652</v>
      </c>
      <c r="C143" s="1" t="s">
        <v>2658</v>
      </c>
      <c r="D143" s="275" t="s">
        <v>1605</v>
      </c>
      <c r="E143" s="239">
        <v>129.99</v>
      </c>
      <c r="F143" s="2">
        <v>7.6928994538041376E-2</v>
      </c>
      <c r="G143" s="3">
        <v>139.99</v>
      </c>
      <c r="H143" s="3">
        <v>139.99</v>
      </c>
      <c r="I143" s="3">
        <v>136.49025</v>
      </c>
      <c r="J143" s="3">
        <v>132.9905</v>
      </c>
      <c r="K143" s="3">
        <v>129.49075000000002</v>
      </c>
      <c r="L143" s="3">
        <v>125.99100000000001</v>
      </c>
      <c r="M143" s="3">
        <v>122.49125000000001</v>
      </c>
      <c r="N143" s="3">
        <v>118.9915</v>
      </c>
      <c r="O143" s="3">
        <v>115.49175</v>
      </c>
      <c r="P143" s="3">
        <v>111.99200000000002</v>
      </c>
      <c r="Q143" s="157">
        <v>108.49225000000001</v>
      </c>
    </row>
    <row r="144" spans="1:17" x14ac:dyDescent="0.15">
      <c r="A144" s="156" t="s">
        <v>2653</v>
      </c>
      <c r="B144" s="1" t="s">
        <v>2652</v>
      </c>
      <c r="C144" s="1" t="s">
        <v>2654</v>
      </c>
      <c r="D144" s="275" t="s">
        <v>1605</v>
      </c>
      <c r="E144" s="239">
        <v>129.99</v>
      </c>
      <c r="F144" s="2">
        <v>7.6928994538041376E-2</v>
      </c>
      <c r="G144" s="3">
        <v>139.99</v>
      </c>
      <c r="H144" s="3">
        <v>139.99</v>
      </c>
      <c r="I144" s="3">
        <v>136.49025</v>
      </c>
      <c r="J144" s="3">
        <v>132.9905</v>
      </c>
      <c r="K144" s="3">
        <v>129.49075000000002</v>
      </c>
      <c r="L144" s="3">
        <v>125.99100000000001</v>
      </c>
      <c r="M144" s="3">
        <v>122.49125000000001</v>
      </c>
      <c r="N144" s="3">
        <v>118.9915</v>
      </c>
      <c r="O144" s="3">
        <v>115.49175</v>
      </c>
      <c r="P144" s="3">
        <v>111.99200000000002</v>
      </c>
      <c r="Q144" s="157">
        <v>108.49225000000001</v>
      </c>
    </row>
    <row r="145" spans="1:17" x14ac:dyDescent="0.15">
      <c r="A145" s="156" t="s">
        <v>2655</v>
      </c>
      <c r="B145" s="1" t="s">
        <v>2652</v>
      </c>
      <c r="C145" s="1" t="s">
        <v>2656</v>
      </c>
      <c r="D145" s="275" t="s">
        <v>1605</v>
      </c>
      <c r="E145" s="239">
        <v>129.99</v>
      </c>
      <c r="F145" s="2">
        <v>7.6928994538041376E-2</v>
      </c>
      <c r="G145" s="3">
        <v>139.99</v>
      </c>
      <c r="H145" s="3">
        <v>139.99</v>
      </c>
      <c r="I145" s="3">
        <v>136.49025</v>
      </c>
      <c r="J145" s="3">
        <v>132.9905</v>
      </c>
      <c r="K145" s="3">
        <v>129.49075000000002</v>
      </c>
      <c r="L145" s="3">
        <v>125.99100000000001</v>
      </c>
      <c r="M145" s="3">
        <v>122.49125000000001</v>
      </c>
      <c r="N145" s="3">
        <v>118.9915</v>
      </c>
      <c r="O145" s="3">
        <v>115.49175</v>
      </c>
      <c r="P145" s="3">
        <v>111.99200000000002</v>
      </c>
      <c r="Q145" s="157">
        <v>108.49225000000001</v>
      </c>
    </row>
    <row r="146" spans="1:17" x14ac:dyDescent="0.15">
      <c r="A146" s="156" t="s">
        <v>2660</v>
      </c>
      <c r="B146" s="1" t="s">
        <v>2659</v>
      </c>
      <c r="C146" s="1" t="s">
        <v>2661</v>
      </c>
      <c r="D146" s="275" t="s">
        <v>1605</v>
      </c>
      <c r="E146" s="239">
        <v>89.99</v>
      </c>
      <c r="F146" s="2">
        <v>0</v>
      </c>
      <c r="G146" s="3">
        <v>89.99</v>
      </c>
      <c r="H146" s="3">
        <v>89.99</v>
      </c>
      <c r="I146" s="3">
        <v>87.740249999999989</v>
      </c>
      <c r="J146" s="3">
        <v>85.490499999999997</v>
      </c>
      <c r="K146" s="3">
        <v>83.240750000000006</v>
      </c>
      <c r="L146" s="3">
        <v>80.991</v>
      </c>
      <c r="M146" s="3">
        <v>78.741249999999994</v>
      </c>
      <c r="N146" s="3">
        <v>76.491499999999988</v>
      </c>
      <c r="O146" s="3">
        <v>74.241749999999996</v>
      </c>
      <c r="P146" s="3">
        <v>71.992000000000004</v>
      </c>
      <c r="Q146" s="157">
        <v>69.742249999999999</v>
      </c>
    </row>
    <row r="147" spans="1:17" x14ac:dyDescent="0.15">
      <c r="A147" s="156" t="s">
        <v>2664</v>
      </c>
      <c r="B147" s="1" t="s">
        <v>2659</v>
      </c>
      <c r="C147" s="1" t="s">
        <v>2665</v>
      </c>
      <c r="D147" s="275" t="s">
        <v>1605</v>
      </c>
      <c r="E147" s="239">
        <v>89.99</v>
      </c>
      <c r="F147" s="2">
        <v>0</v>
      </c>
      <c r="G147" s="3">
        <v>89.99</v>
      </c>
      <c r="H147" s="3">
        <v>89.99</v>
      </c>
      <c r="I147" s="3">
        <v>87.740249999999989</v>
      </c>
      <c r="J147" s="3">
        <v>85.490499999999997</v>
      </c>
      <c r="K147" s="3">
        <v>83.240750000000006</v>
      </c>
      <c r="L147" s="3">
        <v>80.991</v>
      </c>
      <c r="M147" s="3">
        <v>78.741249999999994</v>
      </c>
      <c r="N147" s="3">
        <v>76.491499999999988</v>
      </c>
      <c r="O147" s="3">
        <v>74.241749999999996</v>
      </c>
      <c r="P147" s="3">
        <v>71.992000000000004</v>
      </c>
      <c r="Q147" s="157">
        <v>69.742249999999999</v>
      </c>
    </row>
    <row r="148" spans="1:17" x14ac:dyDescent="0.15">
      <c r="A148" s="156" t="s">
        <v>2662</v>
      </c>
      <c r="B148" s="1" t="s">
        <v>2659</v>
      </c>
      <c r="C148" s="1" t="s">
        <v>2663</v>
      </c>
      <c r="D148" s="275" t="s">
        <v>1605</v>
      </c>
      <c r="E148" s="239">
        <v>89.99</v>
      </c>
      <c r="F148" s="2">
        <v>0</v>
      </c>
      <c r="G148" s="3">
        <v>89.99</v>
      </c>
      <c r="H148" s="3">
        <v>89.99</v>
      </c>
      <c r="I148" s="3">
        <v>87.740249999999989</v>
      </c>
      <c r="J148" s="3">
        <v>85.490499999999997</v>
      </c>
      <c r="K148" s="3">
        <v>83.240750000000006</v>
      </c>
      <c r="L148" s="3">
        <v>80.991</v>
      </c>
      <c r="M148" s="3">
        <v>78.741249999999994</v>
      </c>
      <c r="N148" s="3">
        <v>76.491499999999988</v>
      </c>
      <c r="O148" s="3">
        <v>74.241749999999996</v>
      </c>
      <c r="P148" s="3">
        <v>71.992000000000004</v>
      </c>
      <c r="Q148" s="157">
        <v>69.742249999999999</v>
      </c>
    </row>
    <row r="149" spans="1:17" x14ac:dyDescent="0.15">
      <c r="A149" s="156" t="s">
        <v>2667</v>
      </c>
      <c r="B149" s="1" t="s">
        <v>2666</v>
      </c>
      <c r="C149" s="1" t="s">
        <v>2668</v>
      </c>
      <c r="D149" s="275" t="s">
        <v>1605</v>
      </c>
      <c r="E149" s="239">
        <v>47.99</v>
      </c>
      <c r="F149" s="2">
        <v>-0.10418837257762033</v>
      </c>
      <c r="G149" s="3">
        <v>42.99</v>
      </c>
      <c r="H149" s="3">
        <v>42.99</v>
      </c>
      <c r="I149" s="3">
        <v>41.91525</v>
      </c>
      <c r="J149" s="3">
        <v>40.840499999999999</v>
      </c>
      <c r="K149" s="3">
        <v>39.765750000000004</v>
      </c>
      <c r="L149" s="3">
        <v>38.691000000000003</v>
      </c>
      <c r="M149" s="3">
        <v>37.616250000000001</v>
      </c>
      <c r="N149" s="3">
        <v>36.541499999999999</v>
      </c>
      <c r="O149" s="3">
        <v>35.466749999999998</v>
      </c>
      <c r="P149" s="3">
        <v>34.392000000000003</v>
      </c>
      <c r="Q149" s="157">
        <v>33.317250000000001</v>
      </c>
    </row>
    <row r="150" spans="1:17" x14ac:dyDescent="0.15">
      <c r="A150" s="156" t="s">
        <v>2670</v>
      </c>
      <c r="B150" s="1" t="s">
        <v>2669</v>
      </c>
      <c r="C150" s="1" t="s">
        <v>2671</v>
      </c>
      <c r="D150" s="275" t="s">
        <v>1605</v>
      </c>
      <c r="E150" s="239">
        <v>36.99</v>
      </c>
      <c r="F150" s="2">
        <v>-0.10813733441470667</v>
      </c>
      <c r="G150" s="3">
        <v>32.99</v>
      </c>
      <c r="H150" s="3">
        <v>32.99</v>
      </c>
      <c r="I150" s="3">
        <v>32.16525</v>
      </c>
      <c r="J150" s="3">
        <v>31.340499999999999</v>
      </c>
      <c r="K150" s="3">
        <v>30.515750000000004</v>
      </c>
      <c r="L150" s="3">
        <v>29.691000000000003</v>
      </c>
      <c r="M150" s="3">
        <v>28.866250000000001</v>
      </c>
      <c r="N150" s="3">
        <v>28.041499999999999</v>
      </c>
      <c r="O150" s="3">
        <v>27.216750000000001</v>
      </c>
      <c r="P150" s="3">
        <v>26.392000000000003</v>
      </c>
      <c r="Q150" s="157">
        <v>25.567250000000001</v>
      </c>
    </row>
    <row r="151" spans="1:17" x14ac:dyDescent="0.15">
      <c r="A151" s="156" t="s">
        <v>2672</v>
      </c>
      <c r="B151" s="1" t="s">
        <v>2669</v>
      </c>
      <c r="C151" s="1" t="s">
        <v>2673</v>
      </c>
      <c r="D151" s="275" t="s">
        <v>1605</v>
      </c>
      <c r="E151" s="239">
        <v>36.99</v>
      </c>
      <c r="F151" s="2">
        <v>-0.10813733441470667</v>
      </c>
      <c r="G151" s="3">
        <v>32.99</v>
      </c>
      <c r="H151" s="3">
        <v>32.99</v>
      </c>
      <c r="I151" s="3">
        <v>32.16525</v>
      </c>
      <c r="J151" s="3">
        <v>31.340499999999999</v>
      </c>
      <c r="K151" s="3">
        <v>30.515750000000004</v>
      </c>
      <c r="L151" s="3">
        <v>29.691000000000003</v>
      </c>
      <c r="M151" s="3">
        <v>28.866250000000001</v>
      </c>
      <c r="N151" s="3">
        <v>28.041499999999999</v>
      </c>
      <c r="O151" s="3">
        <v>27.216750000000001</v>
      </c>
      <c r="P151" s="3">
        <v>26.392000000000003</v>
      </c>
      <c r="Q151" s="157">
        <v>25.567250000000001</v>
      </c>
    </row>
    <row r="152" spans="1:17" x14ac:dyDescent="0.15">
      <c r="A152" s="264" t="s">
        <v>2681</v>
      </c>
      <c r="B152" s="9" t="s">
        <v>2674</v>
      </c>
      <c r="C152" s="9" t="s">
        <v>2682</v>
      </c>
      <c r="D152" s="276" t="s">
        <v>2133</v>
      </c>
      <c r="E152" s="255">
        <v>7.49</v>
      </c>
      <c r="F152" s="256">
        <v>0.10680907877169545</v>
      </c>
      <c r="G152" s="10">
        <v>8.2899999999999991</v>
      </c>
      <c r="H152" s="10">
        <v>8.2899999999999991</v>
      </c>
      <c r="I152" s="10">
        <v>8.2899999999999991</v>
      </c>
      <c r="J152" s="10">
        <v>8.2899999999999991</v>
      </c>
      <c r="K152" s="10">
        <v>8.2899999999999991</v>
      </c>
      <c r="L152" s="10">
        <v>7.8754999999999988</v>
      </c>
      <c r="M152" s="10">
        <v>7.8754999999999988</v>
      </c>
      <c r="N152" s="10">
        <v>7.8754999999999988</v>
      </c>
      <c r="O152" s="10">
        <v>7.6682499999999996</v>
      </c>
      <c r="P152" s="10">
        <v>7.6682499999999996</v>
      </c>
      <c r="Q152" s="168">
        <v>7.4609999999999994</v>
      </c>
    </row>
    <row r="153" spans="1:17" x14ac:dyDescent="0.15">
      <c r="A153" s="264" t="s">
        <v>2687</v>
      </c>
      <c r="B153" s="9" t="s">
        <v>2674</v>
      </c>
      <c r="C153" s="9" t="s">
        <v>2688</v>
      </c>
      <c r="D153" s="276" t="s">
        <v>2133</v>
      </c>
      <c r="E153" s="255">
        <v>7.49</v>
      </c>
      <c r="F153" s="256">
        <v>0.10680907877169545</v>
      </c>
      <c r="G153" s="10">
        <v>8.2899999999999991</v>
      </c>
      <c r="H153" s="10">
        <v>8.2899999999999991</v>
      </c>
      <c r="I153" s="10">
        <v>8.2899999999999991</v>
      </c>
      <c r="J153" s="10">
        <v>8.2899999999999991</v>
      </c>
      <c r="K153" s="10">
        <v>8.2899999999999991</v>
      </c>
      <c r="L153" s="10">
        <v>7.8754999999999988</v>
      </c>
      <c r="M153" s="10">
        <v>7.8754999999999988</v>
      </c>
      <c r="N153" s="10">
        <v>7.8754999999999988</v>
      </c>
      <c r="O153" s="10">
        <v>7.6682499999999996</v>
      </c>
      <c r="P153" s="10">
        <v>7.6682499999999996</v>
      </c>
      <c r="Q153" s="168">
        <v>7.4609999999999994</v>
      </c>
    </row>
    <row r="154" spans="1:17" x14ac:dyDescent="0.15">
      <c r="A154" s="264" t="s">
        <v>2677</v>
      </c>
      <c r="B154" s="9" t="s">
        <v>2674</v>
      </c>
      <c r="C154" s="9" t="s">
        <v>2678</v>
      </c>
      <c r="D154" s="276" t="s">
        <v>2133</v>
      </c>
      <c r="E154" s="255">
        <v>7.49</v>
      </c>
      <c r="F154" s="256">
        <v>0.10680907877169545</v>
      </c>
      <c r="G154" s="10">
        <v>8.2899999999999991</v>
      </c>
      <c r="H154" s="10">
        <v>8.2899999999999991</v>
      </c>
      <c r="I154" s="10">
        <v>8.2899999999999991</v>
      </c>
      <c r="J154" s="10">
        <v>8.2899999999999991</v>
      </c>
      <c r="K154" s="10">
        <v>8.2899999999999991</v>
      </c>
      <c r="L154" s="10">
        <v>7.8754999999999988</v>
      </c>
      <c r="M154" s="10">
        <v>7.8754999999999988</v>
      </c>
      <c r="N154" s="10">
        <v>7.8754999999999988</v>
      </c>
      <c r="O154" s="10">
        <v>7.6682499999999996</v>
      </c>
      <c r="P154" s="10">
        <v>7.6682499999999996</v>
      </c>
      <c r="Q154" s="168">
        <v>7.4609999999999994</v>
      </c>
    </row>
    <row r="155" spans="1:17" x14ac:dyDescent="0.15">
      <c r="A155" s="264" t="s">
        <v>2689</v>
      </c>
      <c r="B155" s="9" t="s">
        <v>2674</v>
      </c>
      <c r="C155" s="9" t="s">
        <v>2690</v>
      </c>
      <c r="D155" s="276" t="s">
        <v>2133</v>
      </c>
      <c r="E155" s="255">
        <v>7.49</v>
      </c>
      <c r="F155" s="256">
        <v>0.10680907877169545</v>
      </c>
      <c r="G155" s="10">
        <v>8.2899999999999991</v>
      </c>
      <c r="H155" s="10">
        <v>8.2899999999999991</v>
      </c>
      <c r="I155" s="10">
        <v>8.2899999999999991</v>
      </c>
      <c r="J155" s="10">
        <v>8.2899999999999991</v>
      </c>
      <c r="K155" s="10">
        <v>8.2899999999999991</v>
      </c>
      <c r="L155" s="10">
        <v>7.8754999999999988</v>
      </c>
      <c r="M155" s="10">
        <v>7.8754999999999988</v>
      </c>
      <c r="N155" s="10">
        <v>7.8754999999999988</v>
      </c>
      <c r="O155" s="10">
        <v>7.6682499999999996</v>
      </c>
      <c r="P155" s="10">
        <v>7.6682499999999996</v>
      </c>
      <c r="Q155" s="168">
        <v>7.4609999999999994</v>
      </c>
    </row>
    <row r="156" spans="1:17" x14ac:dyDescent="0.15">
      <c r="A156" s="264" t="s">
        <v>2679</v>
      </c>
      <c r="B156" s="9" t="s">
        <v>2674</v>
      </c>
      <c r="C156" s="9" t="s">
        <v>2680</v>
      </c>
      <c r="D156" s="276" t="s">
        <v>2133</v>
      </c>
      <c r="E156" s="255">
        <v>7.49</v>
      </c>
      <c r="F156" s="256">
        <v>0.10680907877169545</v>
      </c>
      <c r="G156" s="10">
        <v>8.2899999999999991</v>
      </c>
      <c r="H156" s="10">
        <v>8.2899999999999991</v>
      </c>
      <c r="I156" s="10">
        <v>8.2899999999999991</v>
      </c>
      <c r="J156" s="10">
        <v>8.2899999999999991</v>
      </c>
      <c r="K156" s="10">
        <v>8.2899999999999991</v>
      </c>
      <c r="L156" s="10">
        <v>7.8754999999999988</v>
      </c>
      <c r="M156" s="10">
        <v>7.8754999999999988</v>
      </c>
      <c r="N156" s="10">
        <v>7.8754999999999988</v>
      </c>
      <c r="O156" s="10">
        <v>7.6682499999999996</v>
      </c>
      <c r="P156" s="10">
        <v>7.6682499999999996</v>
      </c>
      <c r="Q156" s="168">
        <v>7.4609999999999994</v>
      </c>
    </row>
    <row r="157" spans="1:17" x14ac:dyDescent="0.15">
      <c r="A157" s="264" t="s">
        <v>2691</v>
      </c>
      <c r="B157" s="9" t="s">
        <v>2674</v>
      </c>
      <c r="C157" s="9" t="s">
        <v>2692</v>
      </c>
      <c r="D157" s="276" t="s">
        <v>2133</v>
      </c>
      <c r="E157" s="255">
        <v>7.49</v>
      </c>
      <c r="F157" s="256">
        <v>0.10680907877169545</v>
      </c>
      <c r="G157" s="10">
        <v>8.2899999999999991</v>
      </c>
      <c r="H157" s="10">
        <v>8.2899999999999991</v>
      </c>
      <c r="I157" s="10">
        <v>8.2899999999999991</v>
      </c>
      <c r="J157" s="10">
        <v>8.2899999999999991</v>
      </c>
      <c r="K157" s="10">
        <v>8.2899999999999991</v>
      </c>
      <c r="L157" s="10">
        <v>7.8754999999999988</v>
      </c>
      <c r="M157" s="10">
        <v>7.8754999999999988</v>
      </c>
      <c r="N157" s="10">
        <v>7.8754999999999988</v>
      </c>
      <c r="O157" s="10">
        <v>7.6682499999999996</v>
      </c>
      <c r="P157" s="10">
        <v>7.6682499999999996</v>
      </c>
      <c r="Q157" s="168">
        <v>7.4609999999999994</v>
      </c>
    </row>
    <row r="158" spans="1:17" x14ac:dyDescent="0.15">
      <c r="A158" s="264" t="s">
        <v>2683</v>
      </c>
      <c r="B158" s="9" t="s">
        <v>2674</v>
      </c>
      <c r="C158" s="9" t="s">
        <v>2684</v>
      </c>
      <c r="D158" s="276" t="s">
        <v>2133</v>
      </c>
      <c r="E158" s="255">
        <v>7.49</v>
      </c>
      <c r="F158" s="256">
        <v>0.10680907877169545</v>
      </c>
      <c r="G158" s="10">
        <v>8.2899999999999991</v>
      </c>
      <c r="H158" s="10">
        <v>8.2899999999999991</v>
      </c>
      <c r="I158" s="10">
        <v>8.2899999999999991</v>
      </c>
      <c r="J158" s="10">
        <v>8.2899999999999991</v>
      </c>
      <c r="K158" s="10">
        <v>8.2899999999999991</v>
      </c>
      <c r="L158" s="10">
        <v>7.8754999999999988</v>
      </c>
      <c r="M158" s="10">
        <v>7.8754999999999988</v>
      </c>
      <c r="N158" s="10">
        <v>7.8754999999999988</v>
      </c>
      <c r="O158" s="10">
        <v>7.6682499999999996</v>
      </c>
      <c r="P158" s="10">
        <v>7.6682499999999996</v>
      </c>
      <c r="Q158" s="168">
        <v>7.4609999999999994</v>
      </c>
    </row>
    <row r="159" spans="1:17" x14ac:dyDescent="0.15">
      <c r="A159" s="264" t="s">
        <v>2685</v>
      </c>
      <c r="B159" s="9" t="s">
        <v>2674</v>
      </c>
      <c r="C159" s="9" t="s">
        <v>2686</v>
      </c>
      <c r="D159" s="276" t="s">
        <v>2133</v>
      </c>
      <c r="E159" s="255">
        <v>7.49</v>
      </c>
      <c r="F159" s="256">
        <v>0.10680907877169545</v>
      </c>
      <c r="G159" s="10">
        <v>8.2899999999999991</v>
      </c>
      <c r="H159" s="10">
        <v>8.2899999999999991</v>
      </c>
      <c r="I159" s="10">
        <v>8.2899999999999991</v>
      </c>
      <c r="J159" s="10">
        <v>8.2899999999999991</v>
      </c>
      <c r="K159" s="10">
        <v>8.2899999999999991</v>
      </c>
      <c r="L159" s="10">
        <v>7.8754999999999988</v>
      </c>
      <c r="M159" s="10">
        <v>7.8754999999999988</v>
      </c>
      <c r="N159" s="10">
        <v>7.8754999999999988</v>
      </c>
      <c r="O159" s="10">
        <v>7.6682499999999996</v>
      </c>
      <c r="P159" s="10">
        <v>7.6682499999999996</v>
      </c>
      <c r="Q159" s="168">
        <v>7.4609999999999994</v>
      </c>
    </row>
    <row r="160" spans="1:17" x14ac:dyDescent="0.15">
      <c r="A160" s="264" t="s">
        <v>2675</v>
      </c>
      <c r="B160" s="9" t="s">
        <v>2674</v>
      </c>
      <c r="C160" s="9" t="s">
        <v>2676</v>
      </c>
      <c r="D160" s="276" t="s">
        <v>2133</v>
      </c>
      <c r="E160" s="255">
        <v>7.49</v>
      </c>
      <c r="F160" s="256">
        <v>0.10680907877169545</v>
      </c>
      <c r="G160" s="10">
        <v>8.2899999999999991</v>
      </c>
      <c r="H160" s="10">
        <v>8.2899999999999991</v>
      </c>
      <c r="I160" s="10">
        <v>8.2899999999999991</v>
      </c>
      <c r="J160" s="10">
        <v>8.2899999999999991</v>
      </c>
      <c r="K160" s="10">
        <v>8.2899999999999991</v>
      </c>
      <c r="L160" s="10">
        <v>7.8754999999999988</v>
      </c>
      <c r="M160" s="10">
        <v>7.8754999999999988</v>
      </c>
      <c r="N160" s="10">
        <v>7.8754999999999988</v>
      </c>
      <c r="O160" s="10">
        <v>7.6682499999999996</v>
      </c>
      <c r="P160" s="10">
        <v>7.6682499999999996</v>
      </c>
      <c r="Q160" s="168">
        <v>7.4609999999999994</v>
      </c>
    </row>
    <row r="161" spans="1:17" x14ac:dyDescent="0.15">
      <c r="A161" s="264" t="s">
        <v>2693</v>
      </c>
      <c r="B161" s="9" t="s">
        <v>2674</v>
      </c>
      <c r="C161" s="9" t="s">
        <v>2694</v>
      </c>
      <c r="D161" s="276" t="s">
        <v>2133</v>
      </c>
      <c r="E161" s="255">
        <v>7.49</v>
      </c>
      <c r="F161" s="256">
        <v>0.10680907877169545</v>
      </c>
      <c r="G161" s="10">
        <v>8.2899999999999991</v>
      </c>
      <c r="H161" s="10">
        <v>8.2899999999999991</v>
      </c>
      <c r="I161" s="10">
        <v>8.2899999999999991</v>
      </c>
      <c r="J161" s="10">
        <v>8.2899999999999991</v>
      </c>
      <c r="K161" s="10">
        <v>8.2899999999999991</v>
      </c>
      <c r="L161" s="10">
        <v>7.8754999999999988</v>
      </c>
      <c r="M161" s="10">
        <v>7.8754999999999988</v>
      </c>
      <c r="N161" s="10">
        <v>7.8754999999999988</v>
      </c>
      <c r="O161" s="10">
        <v>7.6682499999999996</v>
      </c>
      <c r="P161" s="10">
        <v>7.6682499999999996</v>
      </c>
      <c r="Q161" s="168">
        <v>7.4609999999999994</v>
      </c>
    </row>
    <row r="162" spans="1:17" x14ac:dyDescent="0.15">
      <c r="A162" s="264" t="s">
        <v>2695</v>
      </c>
      <c r="B162" s="9" t="s">
        <v>2674</v>
      </c>
      <c r="C162" s="9" t="s">
        <v>2696</v>
      </c>
      <c r="D162" s="276" t="s">
        <v>2133</v>
      </c>
      <c r="E162" s="255">
        <v>7.49</v>
      </c>
      <c r="F162" s="256">
        <v>0.10680907877169545</v>
      </c>
      <c r="G162" s="10">
        <v>8.2899999999999991</v>
      </c>
      <c r="H162" s="10">
        <v>8.2899999999999991</v>
      </c>
      <c r="I162" s="10">
        <v>8.2899999999999991</v>
      </c>
      <c r="J162" s="10">
        <v>8.2899999999999991</v>
      </c>
      <c r="K162" s="10">
        <v>8.2899999999999991</v>
      </c>
      <c r="L162" s="10">
        <v>7.8754999999999988</v>
      </c>
      <c r="M162" s="10">
        <v>7.8754999999999988</v>
      </c>
      <c r="N162" s="10">
        <v>7.8754999999999988</v>
      </c>
      <c r="O162" s="10">
        <v>7.6682499999999996</v>
      </c>
      <c r="P162" s="10">
        <v>7.6682499999999996</v>
      </c>
      <c r="Q162" s="168">
        <v>7.4609999999999994</v>
      </c>
    </row>
    <row r="163" spans="1:17" x14ac:dyDescent="0.15">
      <c r="A163" s="156" t="s">
        <v>2698</v>
      </c>
      <c r="B163" s="1" t="s">
        <v>2697</v>
      </c>
      <c r="C163" s="1" t="s">
        <v>2699</v>
      </c>
      <c r="D163" s="275" t="s">
        <v>1605</v>
      </c>
      <c r="E163" s="239">
        <v>66.989999999999995</v>
      </c>
      <c r="F163" s="2">
        <v>-2.9855202268995375E-2</v>
      </c>
      <c r="G163" s="3">
        <v>64.989999999999995</v>
      </c>
      <c r="H163" s="3">
        <v>64.989999999999995</v>
      </c>
      <c r="I163" s="3">
        <v>63.365249999999996</v>
      </c>
      <c r="J163" s="3">
        <v>61.74049999999999</v>
      </c>
      <c r="K163" s="3">
        <v>60.115749999999998</v>
      </c>
      <c r="L163" s="3">
        <v>58.491</v>
      </c>
      <c r="M163" s="3">
        <v>56.866249999999994</v>
      </c>
      <c r="N163" s="3">
        <v>55.241499999999995</v>
      </c>
      <c r="O163" s="3">
        <v>53.616749999999996</v>
      </c>
      <c r="P163" s="3">
        <v>51.991999999999997</v>
      </c>
      <c r="Q163" s="157">
        <v>50.367249999999999</v>
      </c>
    </row>
    <row r="164" spans="1:17" x14ac:dyDescent="0.15">
      <c r="A164" s="156" t="s">
        <v>2707</v>
      </c>
      <c r="B164" s="1" t="s">
        <v>2706</v>
      </c>
      <c r="C164" s="1" t="s">
        <v>2708</v>
      </c>
      <c r="D164" s="275" t="s">
        <v>1605</v>
      </c>
      <c r="E164" s="239">
        <v>99.99</v>
      </c>
      <c r="F164" s="2">
        <v>0</v>
      </c>
      <c r="G164" s="3">
        <v>99.99</v>
      </c>
      <c r="H164" s="3">
        <v>99.99</v>
      </c>
      <c r="I164" s="3">
        <v>97.490249999999989</v>
      </c>
      <c r="J164" s="3">
        <v>94.990499999999997</v>
      </c>
      <c r="K164" s="3">
        <v>92.490750000000006</v>
      </c>
      <c r="L164" s="3">
        <v>89.991</v>
      </c>
      <c r="M164" s="3">
        <v>87.491249999999994</v>
      </c>
      <c r="N164" s="3">
        <v>84.991499999999988</v>
      </c>
      <c r="O164" s="3">
        <v>82.491749999999996</v>
      </c>
      <c r="P164" s="3">
        <v>79.992000000000004</v>
      </c>
      <c r="Q164" s="157">
        <v>77.492249999999999</v>
      </c>
    </row>
    <row r="165" spans="1:17" x14ac:dyDescent="0.15">
      <c r="A165" s="156" t="s">
        <v>2709</v>
      </c>
      <c r="B165" s="1" t="s">
        <v>2709</v>
      </c>
      <c r="C165" s="1" t="s">
        <v>2710</v>
      </c>
      <c r="D165" s="275" t="s">
        <v>1605</v>
      </c>
      <c r="E165" s="239">
        <v>139.99</v>
      </c>
      <c r="F165" s="2">
        <v>0.10715051075076791</v>
      </c>
      <c r="G165" s="3">
        <v>154.99</v>
      </c>
      <c r="H165" s="3">
        <v>154.99</v>
      </c>
      <c r="I165" s="3">
        <v>151.11525</v>
      </c>
      <c r="J165" s="3">
        <v>147.2405</v>
      </c>
      <c r="K165" s="3">
        <v>143.36575000000002</v>
      </c>
      <c r="L165" s="3">
        <v>139.49100000000001</v>
      </c>
      <c r="M165" s="3">
        <v>135.61625000000001</v>
      </c>
      <c r="N165" s="3">
        <v>131.7415</v>
      </c>
      <c r="O165" s="3">
        <v>127.86675</v>
      </c>
      <c r="P165" s="3">
        <v>123.99200000000002</v>
      </c>
      <c r="Q165" s="157">
        <v>120.11725000000001</v>
      </c>
    </row>
    <row r="166" spans="1:17" x14ac:dyDescent="0.15">
      <c r="A166" s="264" t="s">
        <v>2722</v>
      </c>
      <c r="B166" s="9" t="s">
        <v>2713</v>
      </c>
      <c r="C166" s="9" t="s">
        <v>2723</v>
      </c>
      <c r="D166" s="276" t="s">
        <v>2133</v>
      </c>
      <c r="E166" s="255">
        <v>9.49</v>
      </c>
      <c r="F166" s="256">
        <v>5.2687038988408853E-2</v>
      </c>
      <c r="G166" s="10">
        <v>9.99</v>
      </c>
      <c r="H166" s="10">
        <v>9.99</v>
      </c>
      <c r="I166" s="10">
        <v>9.99</v>
      </c>
      <c r="J166" s="10">
        <v>9.99</v>
      </c>
      <c r="K166" s="10">
        <v>9.99</v>
      </c>
      <c r="L166" s="10">
        <v>9.490499999999999</v>
      </c>
      <c r="M166" s="10">
        <v>9.490499999999999</v>
      </c>
      <c r="N166" s="10">
        <v>9.490499999999999</v>
      </c>
      <c r="O166" s="10">
        <v>9.2407500000000002</v>
      </c>
      <c r="P166" s="10">
        <v>9.2407500000000002</v>
      </c>
      <c r="Q166" s="168">
        <v>8.9909999999999997</v>
      </c>
    </row>
    <row r="167" spans="1:17" x14ac:dyDescent="0.15">
      <c r="A167" s="264" t="s">
        <v>2714</v>
      </c>
      <c r="B167" s="9" t="s">
        <v>2713</v>
      </c>
      <c r="C167" s="9" t="s">
        <v>2715</v>
      </c>
      <c r="D167" s="276" t="s">
        <v>2133</v>
      </c>
      <c r="E167" s="255">
        <v>9.49</v>
      </c>
      <c r="F167" s="256">
        <v>5.2687038988408853E-2</v>
      </c>
      <c r="G167" s="10">
        <v>9.99</v>
      </c>
      <c r="H167" s="10">
        <v>9.99</v>
      </c>
      <c r="I167" s="10">
        <v>9.99</v>
      </c>
      <c r="J167" s="10">
        <v>9.99</v>
      </c>
      <c r="K167" s="10">
        <v>9.99</v>
      </c>
      <c r="L167" s="10">
        <v>9.490499999999999</v>
      </c>
      <c r="M167" s="10">
        <v>9.490499999999999</v>
      </c>
      <c r="N167" s="10">
        <v>9.490499999999999</v>
      </c>
      <c r="O167" s="10">
        <v>9.2407500000000002</v>
      </c>
      <c r="P167" s="10">
        <v>9.2407500000000002</v>
      </c>
      <c r="Q167" s="168">
        <v>8.9909999999999997</v>
      </c>
    </row>
    <row r="168" spans="1:17" x14ac:dyDescent="0.15">
      <c r="A168" s="264" t="s">
        <v>2724</v>
      </c>
      <c r="B168" s="9" t="s">
        <v>2713</v>
      </c>
      <c r="C168" s="9" t="s">
        <v>2725</v>
      </c>
      <c r="D168" s="276" t="s">
        <v>2133</v>
      </c>
      <c r="E168" s="255">
        <v>9.49</v>
      </c>
      <c r="F168" s="256">
        <v>5.2687038988408853E-2</v>
      </c>
      <c r="G168" s="10">
        <v>9.99</v>
      </c>
      <c r="H168" s="10">
        <v>9.99</v>
      </c>
      <c r="I168" s="10">
        <v>9.99</v>
      </c>
      <c r="J168" s="10">
        <v>9.99</v>
      </c>
      <c r="K168" s="10">
        <v>9.99</v>
      </c>
      <c r="L168" s="10">
        <v>9.490499999999999</v>
      </c>
      <c r="M168" s="10">
        <v>9.490499999999999</v>
      </c>
      <c r="N168" s="10">
        <v>9.490499999999999</v>
      </c>
      <c r="O168" s="10">
        <v>9.2407500000000002</v>
      </c>
      <c r="P168" s="10">
        <v>9.2407500000000002</v>
      </c>
      <c r="Q168" s="168">
        <v>8.9909999999999997</v>
      </c>
    </row>
    <row r="169" spans="1:17" x14ac:dyDescent="0.15">
      <c r="A169" s="264" t="s">
        <v>2716</v>
      </c>
      <c r="B169" s="9" t="s">
        <v>2713</v>
      </c>
      <c r="C169" s="9" t="s">
        <v>2717</v>
      </c>
      <c r="D169" s="276" t="s">
        <v>2133</v>
      </c>
      <c r="E169" s="255">
        <v>9.49</v>
      </c>
      <c r="F169" s="256">
        <v>5.2687038988408853E-2</v>
      </c>
      <c r="G169" s="10">
        <v>9.99</v>
      </c>
      <c r="H169" s="10">
        <v>9.99</v>
      </c>
      <c r="I169" s="10">
        <v>9.99</v>
      </c>
      <c r="J169" s="10">
        <v>9.99</v>
      </c>
      <c r="K169" s="10">
        <v>9.99</v>
      </c>
      <c r="L169" s="10">
        <v>9.490499999999999</v>
      </c>
      <c r="M169" s="10">
        <v>9.490499999999999</v>
      </c>
      <c r="N169" s="10">
        <v>9.490499999999999</v>
      </c>
      <c r="O169" s="10">
        <v>9.2407500000000002</v>
      </c>
      <c r="P169" s="10">
        <v>9.2407500000000002</v>
      </c>
      <c r="Q169" s="168">
        <v>8.9909999999999997</v>
      </c>
    </row>
    <row r="170" spans="1:17" x14ac:dyDescent="0.15">
      <c r="A170" s="264" t="s">
        <v>2726</v>
      </c>
      <c r="B170" s="9" t="s">
        <v>2713</v>
      </c>
      <c r="C170" s="9" t="s">
        <v>2727</v>
      </c>
      <c r="D170" s="276" t="s">
        <v>2133</v>
      </c>
      <c r="E170" s="255">
        <v>9.49</v>
      </c>
      <c r="F170" s="256">
        <v>5.2687038988408853E-2</v>
      </c>
      <c r="G170" s="10">
        <v>9.99</v>
      </c>
      <c r="H170" s="10">
        <v>9.99</v>
      </c>
      <c r="I170" s="10">
        <v>9.99</v>
      </c>
      <c r="J170" s="10">
        <v>9.99</v>
      </c>
      <c r="K170" s="10">
        <v>9.99</v>
      </c>
      <c r="L170" s="10">
        <v>9.490499999999999</v>
      </c>
      <c r="M170" s="10">
        <v>9.490499999999999</v>
      </c>
      <c r="N170" s="10">
        <v>9.490499999999999</v>
      </c>
      <c r="O170" s="10">
        <v>9.2407500000000002</v>
      </c>
      <c r="P170" s="10">
        <v>9.2407500000000002</v>
      </c>
      <c r="Q170" s="168">
        <v>8.9909999999999997</v>
      </c>
    </row>
    <row r="171" spans="1:17" x14ac:dyDescent="0.15">
      <c r="A171" s="264" t="s">
        <v>2718</v>
      </c>
      <c r="B171" s="9" t="s">
        <v>2713</v>
      </c>
      <c r="C171" s="9" t="s">
        <v>2719</v>
      </c>
      <c r="D171" s="276" t="s">
        <v>2133</v>
      </c>
      <c r="E171" s="255">
        <v>9.49</v>
      </c>
      <c r="F171" s="256">
        <v>5.2687038988408853E-2</v>
      </c>
      <c r="G171" s="10">
        <v>9.99</v>
      </c>
      <c r="H171" s="10">
        <v>9.99</v>
      </c>
      <c r="I171" s="10">
        <v>9.99</v>
      </c>
      <c r="J171" s="10">
        <v>9.99</v>
      </c>
      <c r="K171" s="10">
        <v>9.99</v>
      </c>
      <c r="L171" s="10">
        <v>9.490499999999999</v>
      </c>
      <c r="M171" s="10">
        <v>9.490499999999999</v>
      </c>
      <c r="N171" s="10">
        <v>9.490499999999999</v>
      </c>
      <c r="O171" s="10">
        <v>9.2407500000000002</v>
      </c>
      <c r="P171" s="10">
        <v>9.2407500000000002</v>
      </c>
      <c r="Q171" s="168">
        <v>8.9909999999999997</v>
      </c>
    </row>
    <row r="172" spans="1:17" x14ac:dyDescent="0.15">
      <c r="A172" s="264" t="s">
        <v>2728</v>
      </c>
      <c r="B172" s="9" t="s">
        <v>2713</v>
      </c>
      <c r="C172" s="9" t="s">
        <v>2729</v>
      </c>
      <c r="D172" s="276" t="s">
        <v>2133</v>
      </c>
      <c r="E172" s="255">
        <v>9.49</v>
      </c>
      <c r="F172" s="256">
        <v>5.2687038988408853E-2</v>
      </c>
      <c r="G172" s="10">
        <v>9.99</v>
      </c>
      <c r="H172" s="10">
        <v>9.99</v>
      </c>
      <c r="I172" s="10">
        <v>9.99</v>
      </c>
      <c r="J172" s="10">
        <v>9.99</v>
      </c>
      <c r="K172" s="10">
        <v>9.99</v>
      </c>
      <c r="L172" s="10">
        <v>9.490499999999999</v>
      </c>
      <c r="M172" s="10">
        <v>9.490499999999999</v>
      </c>
      <c r="N172" s="10">
        <v>9.490499999999999</v>
      </c>
      <c r="O172" s="10">
        <v>9.2407500000000002</v>
      </c>
      <c r="P172" s="10">
        <v>9.2407500000000002</v>
      </c>
      <c r="Q172" s="168">
        <v>8.9909999999999997</v>
      </c>
    </row>
    <row r="173" spans="1:17" x14ac:dyDescent="0.15">
      <c r="A173" s="264" t="s">
        <v>2720</v>
      </c>
      <c r="B173" s="9" t="s">
        <v>2713</v>
      </c>
      <c r="C173" s="9" t="s">
        <v>2721</v>
      </c>
      <c r="D173" s="276" t="s">
        <v>2133</v>
      </c>
      <c r="E173" s="255">
        <v>9.49</v>
      </c>
      <c r="F173" s="256">
        <v>5.2687038988408853E-2</v>
      </c>
      <c r="G173" s="10">
        <v>9.99</v>
      </c>
      <c r="H173" s="10">
        <v>9.99</v>
      </c>
      <c r="I173" s="10">
        <v>9.99</v>
      </c>
      <c r="J173" s="10">
        <v>9.99</v>
      </c>
      <c r="K173" s="10">
        <v>9.99</v>
      </c>
      <c r="L173" s="10">
        <v>9.490499999999999</v>
      </c>
      <c r="M173" s="10">
        <v>9.490499999999999</v>
      </c>
      <c r="N173" s="10">
        <v>9.490499999999999</v>
      </c>
      <c r="O173" s="10">
        <v>9.2407500000000002</v>
      </c>
      <c r="P173" s="10">
        <v>9.2407500000000002</v>
      </c>
      <c r="Q173" s="168">
        <v>8.9909999999999997</v>
      </c>
    </row>
    <row r="174" spans="1:17" x14ac:dyDescent="0.15">
      <c r="A174" s="156" t="s">
        <v>2737</v>
      </c>
      <c r="B174" s="1" t="s">
        <v>2737</v>
      </c>
      <c r="C174" s="1" t="s">
        <v>2738</v>
      </c>
      <c r="D174" s="275" t="s">
        <v>1605</v>
      </c>
      <c r="E174" s="239">
        <v>149.99</v>
      </c>
      <c r="F174" s="2">
        <v>3.3335555703713576E-2</v>
      </c>
      <c r="G174" s="3">
        <v>154.99</v>
      </c>
      <c r="H174" s="3">
        <v>154.99</v>
      </c>
      <c r="I174" s="3">
        <v>151.11525</v>
      </c>
      <c r="J174" s="3">
        <v>147.2405</v>
      </c>
      <c r="K174" s="3">
        <v>143.36575000000002</v>
      </c>
      <c r="L174" s="3">
        <v>139.49100000000001</v>
      </c>
      <c r="M174" s="3">
        <v>135.61625000000001</v>
      </c>
      <c r="N174" s="3">
        <v>131.7415</v>
      </c>
      <c r="O174" s="3">
        <v>127.86675</v>
      </c>
      <c r="P174" s="3">
        <v>123.99200000000002</v>
      </c>
      <c r="Q174" s="157">
        <v>120.11725000000001</v>
      </c>
    </row>
    <row r="175" spans="1:17" x14ac:dyDescent="0.15">
      <c r="A175" s="156" t="s">
        <v>2740</v>
      </c>
      <c r="B175" s="1" t="s">
        <v>2739</v>
      </c>
      <c r="C175" s="1" t="s">
        <v>2741</v>
      </c>
      <c r="D175" s="275" t="s">
        <v>1605</v>
      </c>
      <c r="E175" s="239">
        <v>18.989999999999998</v>
      </c>
      <c r="F175" s="2">
        <v>5.2659294365455508E-2</v>
      </c>
      <c r="G175" s="3">
        <v>19.989999999999998</v>
      </c>
      <c r="H175" s="3">
        <v>19.989999999999998</v>
      </c>
      <c r="I175" s="3">
        <v>19.49025</v>
      </c>
      <c r="J175" s="3">
        <v>18.990499999999997</v>
      </c>
      <c r="K175" s="3">
        <v>18.490749999999998</v>
      </c>
      <c r="L175" s="3">
        <v>17.991</v>
      </c>
      <c r="M175" s="3">
        <v>17.491249999999997</v>
      </c>
      <c r="N175" s="3">
        <v>16.991499999999998</v>
      </c>
      <c r="O175" s="3">
        <v>16.491749999999996</v>
      </c>
      <c r="P175" s="3">
        <v>15.991999999999999</v>
      </c>
      <c r="Q175" s="157">
        <v>15.492249999999999</v>
      </c>
    </row>
    <row r="176" spans="1:17" x14ac:dyDescent="0.15">
      <c r="A176" s="156" t="s">
        <v>2746</v>
      </c>
      <c r="B176" s="1" t="s">
        <v>2739</v>
      </c>
      <c r="C176" s="1" t="s">
        <v>2747</v>
      </c>
      <c r="D176" s="275" t="s">
        <v>1605</v>
      </c>
      <c r="E176" s="239">
        <v>18.989999999999998</v>
      </c>
      <c r="F176" s="2">
        <v>5.2659294365455508E-2</v>
      </c>
      <c r="G176" s="3">
        <v>19.989999999999998</v>
      </c>
      <c r="H176" s="3">
        <v>19.989999999999998</v>
      </c>
      <c r="I176" s="3">
        <v>19.49025</v>
      </c>
      <c r="J176" s="3">
        <v>18.990499999999997</v>
      </c>
      <c r="K176" s="3">
        <v>18.490749999999998</v>
      </c>
      <c r="L176" s="3">
        <v>17.991</v>
      </c>
      <c r="M176" s="3">
        <v>17.491249999999997</v>
      </c>
      <c r="N176" s="3">
        <v>16.991499999999998</v>
      </c>
      <c r="O176" s="3">
        <v>16.491749999999996</v>
      </c>
      <c r="P176" s="3">
        <v>15.991999999999999</v>
      </c>
      <c r="Q176" s="157">
        <v>15.492249999999999</v>
      </c>
    </row>
    <row r="177" spans="1:17" x14ac:dyDescent="0.15">
      <c r="A177" s="156" t="s">
        <v>2742</v>
      </c>
      <c r="B177" s="1" t="s">
        <v>2739</v>
      </c>
      <c r="C177" s="1" t="s">
        <v>2743</v>
      </c>
      <c r="D177" s="275" t="s">
        <v>1605</v>
      </c>
      <c r="E177" s="239">
        <v>18.989999999999998</v>
      </c>
      <c r="F177" s="2">
        <v>5.2659294365455508E-2</v>
      </c>
      <c r="G177" s="3">
        <v>19.989999999999998</v>
      </c>
      <c r="H177" s="3">
        <v>19.989999999999998</v>
      </c>
      <c r="I177" s="3">
        <v>19.49025</v>
      </c>
      <c r="J177" s="3">
        <v>18.990499999999997</v>
      </c>
      <c r="K177" s="3">
        <v>18.490749999999998</v>
      </c>
      <c r="L177" s="3">
        <v>17.991</v>
      </c>
      <c r="M177" s="3">
        <v>17.491249999999997</v>
      </c>
      <c r="N177" s="3">
        <v>16.991499999999998</v>
      </c>
      <c r="O177" s="3">
        <v>16.491749999999996</v>
      </c>
      <c r="P177" s="3">
        <v>15.991999999999999</v>
      </c>
      <c r="Q177" s="157">
        <v>15.492249999999999</v>
      </c>
    </row>
    <row r="178" spans="1:17" x14ac:dyDescent="0.15">
      <c r="A178" s="156" t="s">
        <v>2744</v>
      </c>
      <c r="B178" s="1" t="s">
        <v>2739</v>
      </c>
      <c r="C178" s="1" t="s">
        <v>2745</v>
      </c>
      <c r="D178" s="275" t="s">
        <v>1605</v>
      </c>
      <c r="E178" s="239">
        <v>18.989999999999998</v>
      </c>
      <c r="F178" s="2">
        <v>5.2659294365455508E-2</v>
      </c>
      <c r="G178" s="3">
        <v>19.989999999999998</v>
      </c>
      <c r="H178" s="3">
        <v>19.989999999999998</v>
      </c>
      <c r="I178" s="3">
        <v>19.49025</v>
      </c>
      <c r="J178" s="3">
        <v>18.990499999999997</v>
      </c>
      <c r="K178" s="3">
        <v>18.490749999999998</v>
      </c>
      <c r="L178" s="3">
        <v>17.991</v>
      </c>
      <c r="M178" s="3">
        <v>17.491249999999997</v>
      </c>
      <c r="N178" s="3">
        <v>16.991499999999998</v>
      </c>
      <c r="O178" s="3">
        <v>16.491749999999996</v>
      </c>
      <c r="P178" s="3">
        <v>15.991999999999999</v>
      </c>
      <c r="Q178" s="157">
        <v>15.492249999999999</v>
      </c>
    </row>
    <row r="179" spans="1:17" x14ac:dyDescent="0.15">
      <c r="A179" s="264" t="s">
        <v>2755</v>
      </c>
      <c r="B179" s="9" t="s">
        <v>2748</v>
      </c>
      <c r="C179" s="9" t="s">
        <v>2756</v>
      </c>
      <c r="D179" s="276" t="s">
        <v>2133</v>
      </c>
      <c r="E179" s="255">
        <v>9.99</v>
      </c>
      <c r="F179" s="256">
        <v>5.0050050050050046E-2</v>
      </c>
      <c r="G179" s="10">
        <v>10.49</v>
      </c>
      <c r="H179" s="10">
        <v>10.49</v>
      </c>
      <c r="I179" s="10">
        <v>10.49</v>
      </c>
      <c r="J179" s="10">
        <v>10.49</v>
      </c>
      <c r="K179" s="10">
        <v>10.49</v>
      </c>
      <c r="L179" s="10">
        <v>9.9655000000000005</v>
      </c>
      <c r="M179" s="10">
        <v>9.9655000000000005</v>
      </c>
      <c r="N179" s="10">
        <v>9.9655000000000005</v>
      </c>
      <c r="O179" s="10">
        <v>9.7032500000000006</v>
      </c>
      <c r="P179" s="10">
        <v>9.7032500000000006</v>
      </c>
      <c r="Q179" s="168">
        <v>9.4410000000000007</v>
      </c>
    </row>
    <row r="180" spans="1:17" x14ac:dyDescent="0.15">
      <c r="A180" s="264" t="s">
        <v>2749</v>
      </c>
      <c r="B180" s="9" t="s">
        <v>2748</v>
      </c>
      <c r="C180" s="9" t="s">
        <v>2750</v>
      </c>
      <c r="D180" s="276" t="s">
        <v>2133</v>
      </c>
      <c r="E180" s="255">
        <v>9.99</v>
      </c>
      <c r="F180" s="256">
        <v>5.0050050050050046E-2</v>
      </c>
      <c r="G180" s="10">
        <v>10.49</v>
      </c>
      <c r="H180" s="10">
        <v>10.49</v>
      </c>
      <c r="I180" s="10">
        <v>10.49</v>
      </c>
      <c r="J180" s="10">
        <v>10.49</v>
      </c>
      <c r="K180" s="10">
        <v>10.49</v>
      </c>
      <c r="L180" s="10">
        <v>9.9655000000000005</v>
      </c>
      <c r="M180" s="10">
        <v>9.9655000000000005</v>
      </c>
      <c r="N180" s="10">
        <v>9.9655000000000005</v>
      </c>
      <c r="O180" s="10">
        <v>9.7032500000000006</v>
      </c>
      <c r="P180" s="10">
        <v>9.7032500000000006</v>
      </c>
      <c r="Q180" s="168">
        <v>9.4410000000000007</v>
      </c>
    </row>
    <row r="181" spans="1:17" x14ac:dyDescent="0.15">
      <c r="A181" s="264" t="s">
        <v>2757</v>
      </c>
      <c r="B181" s="9" t="s">
        <v>2748</v>
      </c>
      <c r="C181" s="9" t="s">
        <v>2758</v>
      </c>
      <c r="D181" s="276" t="s">
        <v>2133</v>
      </c>
      <c r="E181" s="255">
        <v>9.99</v>
      </c>
      <c r="F181" s="256">
        <v>5.0050050050050046E-2</v>
      </c>
      <c r="G181" s="10">
        <v>10.49</v>
      </c>
      <c r="H181" s="10">
        <v>10.49</v>
      </c>
      <c r="I181" s="10">
        <v>10.49</v>
      </c>
      <c r="J181" s="10">
        <v>10.49</v>
      </c>
      <c r="K181" s="10">
        <v>10.49</v>
      </c>
      <c r="L181" s="10">
        <v>9.9655000000000005</v>
      </c>
      <c r="M181" s="10">
        <v>9.9655000000000005</v>
      </c>
      <c r="N181" s="10">
        <v>9.9655000000000005</v>
      </c>
      <c r="O181" s="10">
        <v>9.7032500000000006</v>
      </c>
      <c r="P181" s="10">
        <v>9.7032500000000006</v>
      </c>
      <c r="Q181" s="168">
        <v>9.4410000000000007</v>
      </c>
    </row>
    <row r="182" spans="1:17" x14ac:dyDescent="0.15">
      <c r="A182" s="264" t="s">
        <v>2751</v>
      </c>
      <c r="B182" s="9" t="s">
        <v>2748</v>
      </c>
      <c r="C182" s="9" t="s">
        <v>2752</v>
      </c>
      <c r="D182" s="276" t="s">
        <v>2133</v>
      </c>
      <c r="E182" s="255">
        <v>9.99</v>
      </c>
      <c r="F182" s="256">
        <v>5.0050050050050046E-2</v>
      </c>
      <c r="G182" s="10">
        <v>10.49</v>
      </c>
      <c r="H182" s="10">
        <v>10.49</v>
      </c>
      <c r="I182" s="10">
        <v>10.49</v>
      </c>
      <c r="J182" s="10">
        <v>10.49</v>
      </c>
      <c r="K182" s="10">
        <v>10.49</v>
      </c>
      <c r="L182" s="10">
        <v>9.9655000000000005</v>
      </c>
      <c r="M182" s="10">
        <v>9.9655000000000005</v>
      </c>
      <c r="N182" s="10">
        <v>9.9655000000000005</v>
      </c>
      <c r="O182" s="10">
        <v>9.7032500000000006</v>
      </c>
      <c r="P182" s="10">
        <v>9.7032500000000006</v>
      </c>
      <c r="Q182" s="168">
        <v>9.4410000000000007</v>
      </c>
    </row>
    <row r="183" spans="1:17" x14ac:dyDescent="0.15">
      <c r="A183" s="264" t="s">
        <v>2759</v>
      </c>
      <c r="B183" s="9" t="s">
        <v>2748</v>
      </c>
      <c r="C183" s="9" t="s">
        <v>2760</v>
      </c>
      <c r="D183" s="276" t="s">
        <v>2133</v>
      </c>
      <c r="E183" s="255">
        <v>9.99</v>
      </c>
      <c r="F183" s="256">
        <v>5.0050050050050046E-2</v>
      </c>
      <c r="G183" s="10">
        <v>10.49</v>
      </c>
      <c r="H183" s="10">
        <v>10.49</v>
      </c>
      <c r="I183" s="10">
        <v>10.49</v>
      </c>
      <c r="J183" s="10">
        <v>10.49</v>
      </c>
      <c r="K183" s="10">
        <v>10.49</v>
      </c>
      <c r="L183" s="10">
        <v>9.9655000000000005</v>
      </c>
      <c r="M183" s="10">
        <v>9.9655000000000005</v>
      </c>
      <c r="N183" s="10">
        <v>9.9655000000000005</v>
      </c>
      <c r="O183" s="10">
        <v>9.7032500000000006</v>
      </c>
      <c r="P183" s="10">
        <v>9.7032500000000006</v>
      </c>
      <c r="Q183" s="168">
        <v>9.4410000000000007</v>
      </c>
    </row>
    <row r="184" spans="1:17" x14ac:dyDescent="0.15">
      <c r="A184" s="264" t="s">
        <v>2753</v>
      </c>
      <c r="B184" s="9" t="s">
        <v>2748</v>
      </c>
      <c r="C184" s="9" t="s">
        <v>2754</v>
      </c>
      <c r="D184" s="276" t="s">
        <v>2133</v>
      </c>
      <c r="E184" s="255">
        <v>9.99</v>
      </c>
      <c r="F184" s="256">
        <v>5.0050050050050046E-2</v>
      </c>
      <c r="G184" s="10">
        <v>10.49</v>
      </c>
      <c r="H184" s="10">
        <v>10.49</v>
      </c>
      <c r="I184" s="10">
        <v>10.49</v>
      </c>
      <c r="J184" s="10">
        <v>10.49</v>
      </c>
      <c r="K184" s="10">
        <v>10.49</v>
      </c>
      <c r="L184" s="10">
        <v>9.9655000000000005</v>
      </c>
      <c r="M184" s="10">
        <v>9.9655000000000005</v>
      </c>
      <c r="N184" s="10">
        <v>9.9655000000000005</v>
      </c>
      <c r="O184" s="10">
        <v>9.7032500000000006</v>
      </c>
      <c r="P184" s="10">
        <v>9.7032500000000006</v>
      </c>
      <c r="Q184" s="168">
        <v>9.4410000000000007</v>
      </c>
    </row>
    <row r="185" spans="1:17" x14ac:dyDescent="0.15">
      <c r="A185" s="264" t="s">
        <v>2761</v>
      </c>
      <c r="B185" s="9" t="s">
        <v>2748</v>
      </c>
      <c r="C185" s="9" t="s">
        <v>2762</v>
      </c>
      <c r="D185" s="276" t="s">
        <v>2133</v>
      </c>
      <c r="E185" s="255">
        <v>9.99</v>
      </c>
      <c r="F185" s="256">
        <v>5.0050050050050046E-2</v>
      </c>
      <c r="G185" s="10">
        <v>10.49</v>
      </c>
      <c r="H185" s="10">
        <v>10.49</v>
      </c>
      <c r="I185" s="10">
        <v>10.49</v>
      </c>
      <c r="J185" s="10">
        <v>10.49</v>
      </c>
      <c r="K185" s="10">
        <v>10.49</v>
      </c>
      <c r="L185" s="10">
        <v>9.9655000000000005</v>
      </c>
      <c r="M185" s="10">
        <v>9.9655000000000005</v>
      </c>
      <c r="N185" s="10">
        <v>9.9655000000000005</v>
      </c>
      <c r="O185" s="10">
        <v>9.7032500000000006</v>
      </c>
      <c r="P185" s="10">
        <v>9.7032500000000006</v>
      </c>
      <c r="Q185" s="168">
        <v>9.4410000000000007</v>
      </c>
    </row>
    <row r="186" spans="1:17" x14ac:dyDescent="0.15">
      <c r="A186" s="156" t="s">
        <v>2764</v>
      </c>
      <c r="B186" s="1" t="s">
        <v>2763</v>
      </c>
      <c r="C186" s="1" t="s">
        <v>2765</v>
      </c>
      <c r="D186" s="275" t="s">
        <v>1605</v>
      </c>
      <c r="E186" s="239">
        <v>89.99</v>
      </c>
      <c r="F186" s="2">
        <v>0</v>
      </c>
      <c r="G186" s="3">
        <v>89.99</v>
      </c>
      <c r="H186" s="3">
        <v>89.99</v>
      </c>
      <c r="I186" s="3">
        <v>87.740249999999989</v>
      </c>
      <c r="J186" s="3">
        <v>85.490499999999997</v>
      </c>
      <c r="K186" s="3">
        <v>83.240750000000006</v>
      </c>
      <c r="L186" s="3">
        <v>80.991</v>
      </c>
      <c r="M186" s="3">
        <v>78.741249999999994</v>
      </c>
      <c r="N186" s="3">
        <v>76.491499999999988</v>
      </c>
      <c r="O186" s="3">
        <v>74.241749999999996</v>
      </c>
      <c r="P186" s="3">
        <v>71.992000000000004</v>
      </c>
      <c r="Q186" s="157">
        <v>69.742249999999999</v>
      </c>
    </row>
    <row r="187" spans="1:17" x14ac:dyDescent="0.15">
      <c r="A187" s="156" t="s">
        <v>2766</v>
      </c>
      <c r="B187" s="1" t="s">
        <v>2763</v>
      </c>
      <c r="C187" s="1" t="s">
        <v>2767</v>
      </c>
      <c r="D187" s="275" t="s">
        <v>1605</v>
      </c>
      <c r="E187" s="239">
        <v>89.99</v>
      </c>
      <c r="F187" s="2">
        <v>0</v>
      </c>
      <c r="G187" s="3">
        <v>89.99</v>
      </c>
      <c r="H187" s="3">
        <v>89.99</v>
      </c>
      <c r="I187" s="3">
        <v>87.740249999999989</v>
      </c>
      <c r="J187" s="3">
        <v>85.490499999999997</v>
      </c>
      <c r="K187" s="3">
        <v>83.240750000000006</v>
      </c>
      <c r="L187" s="3">
        <v>80.991</v>
      </c>
      <c r="M187" s="3">
        <v>78.741249999999994</v>
      </c>
      <c r="N187" s="3">
        <v>76.491499999999988</v>
      </c>
      <c r="O187" s="3">
        <v>74.241749999999996</v>
      </c>
      <c r="P187" s="3">
        <v>71.992000000000004</v>
      </c>
      <c r="Q187" s="157">
        <v>69.742249999999999</v>
      </c>
    </row>
    <row r="188" spans="1:17" x14ac:dyDescent="0.15">
      <c r="A188" s="156" t="s">
        <v>2771</v>
      </c>
      <c r="B188" s="1" t="s">
        <v>2770</v>
      </c>
      <c r="C188" s="1" t="s">
        <v>2772</v>
      </c>
      <c r="D188" s="275" t="s">
        <v>1605</v>
      </c>
      <c r="E188" s="239">
        <v>59.99</v>
      </c>
      <c r="F188" s="2">
        <v>5.0008334722453737E-2</v>
      </c>
      <c r="G188" s="3">
        <v>62.99</v>
      </c>
      <c r="H188" s="3">
        <v>62.99</v>
      </c>
      <c r="I188" s="3">
        <v>61.41525</v>
      </c>
      <c r="J188" s="3">
        <v>59.840499999999999</v>
      </c>
      <c r="K188" s="3">
        <v>58.265750000000004</v>
      </c>
      <c r="L188" s="3">
        <v>56.691000000000003</v>
      </c>
      <c r="M188" s="3">
        <v>55.116250000000001</v>
      </c>
      <c r="N188" s="3">
        <v>53.541499999999999</v>
      </c>
      <c r="O188" s="3">
        <v>51.966749999999998</v>
      </c>
      <c r="P188" s="3">
        <v>50.392000000000003</v>
      </c>
      <c r="Q188" s="157">
        <v>48.817250000000001</v>
      </c>
    </row>
    <row r="189" spans="1:17" x14ac:dyDescent="0.15">
      <c r="A189" s="156" t="s">
        <v>2776</v>
      </c>
      <c r="B189" s="1" t="s">
        <v>2775</v>
      </c>
      <c r="C189" s="1" t="s">
        <v>2777</v>
      </c>
      <c r="D189" s="275" t="s">
        <v>1605</v>
      </c>
      <c r="E189" s="239">
        <v>129.99</v>
      </c>
      <c r="F189" s="2">
        <v>0</v>
      </c>
      <c r="G189" s="3">
        <v>129.99</v>
      </c>
      <c r="H189" s="3">
        <v>129.99</v>
      </c>
      <c r="I189" s="3">
        <v>126.74025</v>
      </c>
      <c r="J189" s="3">
        <v>123.4905</v>
      </c>
      <c r="K189" s="3">
        <v>120.24075000000002</v>
      </c>
      <c r="L189" s="3">
        <v>116.99100000000001</v>
      </c>
      <c r="M189" s="3">
        <v>113.74125000000001</v>
      </c>
      <c r="N189" s="3">
        <v>110.4915</v>
      </c>
      <c r="O189" s="3">
        <v>107.24175</v>
      </c>
      <c r="P189" s="3">
        <v>103.99200000000002</v>
      </c>
      <c r="Q189" s="157">
        <v>100.74225000000001</v>
      </c>
    </row>
    <row r="190" spans="1:17" x14ac:dyDescent="0.15">
      <c r="A190" s="156" t="s">
        <v>2779</v>
      </c>
      <c r="B190" s="1" t="s">
        <v>2778</v>
      </c>
      <c r="C190" s="1" t="s">
        <v>2780</v>
      </c>
      <c r="D190" s="275" t="s">
        <v>1605</v>
      </c>
      <c r="E190" s="239">
        <v>142.99</v>
      </c>
      <c r="F190" s="2">
        <v>4.8954472340723122E-2</v>
      </c>
      <c r="G190" s="3">
        <v>149.99</v>
      </c>
      <c r="H190" s="3">
        <v>149.99</v>
      </c>
      <c r="I190" s="3">
        <v>146.24025</v>
      </c>
      <c r="J190" s="3">
        <v>142.4905</v>
      </c>
      <c r="K190" s="3">
        <v>138.74075000000002</v>
      </c>
      <c r="L190" s="3">
        <v>134.99100000000001</v>
      </c>
      <c r="M190" s="3">
        <v>131.24125000000001</v>
      </c>
      <c r="N190" s="3">
        <v>127.4915</v>
      </c>
      <c r="O190" s="3">
        <v>123.74175</v>
      </c>
      <c r="P190" s="3">
        <v>119.99200000000002</v>
      </c>
      <c r="Q190" s="157">
        <v>116.24225000000001</v>
      </c>
    </row>
    <row r="191" spans="1:17" x14ac:dyDescent="0.15">
      <c r="A191" s="156" t="s">
        <v>2782</v>
      </c>
      <c r="B191" s="1" t="s">
        <v>2781</v>
      </c>
      <c r="C191" s="1" t="s">
        <v>2783</v>
      </c>
      <c r="D191" s="275" t="s">
        <v>1605</v>
      </c>
      <c r="E191" s="239">
        <v>114.99</v>
      </c>
      <c r="F191" s="2">
        <v>4.3482041916688412E-2</v>
      </c>
      <c r="G191" s="3">
        <v>119.99</v>
      </c>
      <c r="H191" s="3">
        <v>119.99</v>
      </c>
      <c r="I191" s="3">
        <v>116.99024999999999</v>
      </c>
      <c r="J191" s="3">
        <v>113.99049999999998</v>
      </c>
      <c r="K191" s="3">
        <v>110.99075000000001</v>
      </c>
      <c r="L191" s="3">
        <v>107.991</v>
      </c>
      <c r="M191" s="3">
        <v>104.99124999999999</v>
      </c>
      <c r="N191" s="3">
        <v>101.99149999999999</v>
      </c>
      <c r="O191" s="3">
        <v>98.991749999999996</v>
      </c>
      <c r="P191" s="3">
        <v>95.992000000000004</v>
      </c>
      <c r="Q191" s="157">
        <v>92.992249999999999</v>
      </c>
    </row>
    <row r="192" spans="1:17" x14ac:dyDescent="0.15">
      <c r="A192" s="156" t="s">
        <v>2784</v>
      </c>
      <c r="B192" s="1" t="s">
        <v>2781</v>
      </c>
      <c r="C192" s="1" t="s">
        <v>2785</v>
      </c>
      <c r="D192" s="275" t="s">
        <v>1605</v>
      </c>
      <c r="E192" s="239">
        <v>114.99</v>
      </c>
      <c r="F192" s="2">
        <v>4.3482041916688412E-2</v>
      </c>
      <c r="G192" s="3">
        <v>119.99</v>
      </c>
      <c r="H192" s="3">
        <v>119.99</v>
      </c>
      <c r="I192" s="3">
        <v>116.99024999999999</v>
      </c>
      <c r="J192" s="3">
        <v>113.99049999999998</v>
      </c>
      <c r="K192" s="3">
        <v>110.99075000000001</v>
      </c>
      <c r="L192" s="3">
        <v>107.991</v>
      </c>
      <c r="M192" s="3">
        <v>104.99124999999999</v>
      </c>
      <c r="N192" s="3">
        <v>101.99149999999999</v>
      </c>
      <c r="O192" s="3">
        <v>98.991749999999996</v>
      </c>
      <c r="P192" s="3">
        <v>95.992000000000004</v>
      </c>
      <c r="Q192" s="157">
        <v>92.992249999999999</v>
      </c>
    </row>
    <row r="193" spans="1:17" x14ac:dyDescent="0.15">
      <c r="A193" s="264" t="s">
        <v>2798</v>
      </c>
      <c r="B193" s="9" t="s">
        <v>2797</v>
      </c>
      <c r="C193" s="9" t="s">
        <v>2799</v>
      </c>
      <c r="D193" s="276" t="s">
        <v>2133</v>
      </c>
      <c r="E193" s="255">
        <v>55.99</v>
      </c>
      <c r="F193" s="256">
        <v>0</v>
      </c>
      <c r="G193" s="10">
        <v>55.99</v>
      </c>
      <c r="H193" s="10">
        <v>55.99</v>
      </c>
      <c r="I193" s="10">
        <v>55.99</v>
      </c>
      <c r="J193" s="10">
        <v>55.99</v>
      </c>
      <c r="K193" s="10">
        <v>55.99</v>
      </c>
      <c r="L193" s="10">
        <v>53.1905</v>
      </c>
      <c r="M193" s="10">
        <v>53.1905</v>
      </c>
      <c r="N193" s="10">
        <v>53.1905</v>
      </c>
      <c r="O193" s="10">
        <v>51.790750000000003</v>
      </c>
      <c r="P193" s="10">
        <v>51.790750000000003</v>
      </c>
      <c r="Q193" s="168">
        <v>50.391000000000005</v>
      </c>
    </row>
    <row r="194" spans="1:17" x14ac:dyDescent="0.15">
      <c r="A194" s="264" t="s">
        <v>2806</v>
      </c>
      <c r="B194" s="9" t="s">
        <v>2797</v>
      </c>
      <c r="C194" s="9" t="s">
        <v>2807</v>
      </c>
      <c r="D194" s="276" t="s">
        <v>2133</v>
      </c>
      <c r="E194" s="255">
        <v>55.99</v>
      </c>
      <c r="F194" s="256">
        <v>0</v>
      </c>
      <c r="G194" s="10">
        <v>55.99</v>
      </c>
      <c r="H194" s="10">
        <v>55.99</v>
      </c>
      <c r="I194" s="10">
        <v>55.99</v>
      </c>
      <c r="J194" s="10">
        <v>55.99</v>
      </c>
      <c r="K194" s="10">
        <v>55.99</v>
      </c>
      <c r="L194" s="10">
        <v>53.1905</v>
      </c>
      <c r="M194" s="10">
        <v>53.1905</v>
      </c>
      <c r="N194" s="10">
        <v>53.1905</v>
      </c>
      <c r="O194" s="10">
        <v>51.790750000000003</v>
      </c>
      <c r="P194" s="10">
        <v>51.790750000000003</v>
      </c>
      <c r="Q194" s="168">
        <v>50.391000000000005</v>
      </c>
    </row>
    <row r="195" spans="1:17" x14ac:dyDescent="0.15">
      <c r="A195" s="264" t="s">
        <v>2802</v>
      </c>
      <c r="B195" s="9" t="s">
        <v>2797</v>
      </c>
      <c r="C195" s="9" t="s">
        <v>2803</v>
      </c>
      <c r="D195" s="276" t="s">
        <v>2133</v>
      </c>
      <c r="E195" s="255">
        <v>55.99</v>
      </c>
      <c r="F195" s="256">
        <v>0</v>
      </c>
      <c r="G195" s="10">
        <v>55.99</v>
      </c>
      <c r="H195" s="10">
        <v>55.99</v>
      </c>
      <c r="I195" s="10">
        <v>55.99</v>
      </c>
      <c r="J195" s="10">
        <v>55.99</v>
      </c>
      <c r="K195" s="10">
        <v>55.99</v>
      </c>
      <c r="L195" s="10">
        <v>53.1905</v>
      </c>
      <c r="M195" s="10">
        <v>53.1905</v>
      </c>
      <c r="N195" s="10">
        <v>53.1905</v>
      </c>
      <c r="O195" s="10">
        <v>51.790750000000003</v>
      </c>
      <c r="P195" s="10">
        <v>51.790750000000003</v>
      </c>
      <c r="Q195" s="168">
        <v>50.391000000000005</v>
      </c>
    </row>
    <row r="196" spans="1:17" x14ac:dyDescent="0.15">
      <c r="A196" s="264" t="s">
        <v>2808</v>
      </c>
      <c r="B196" s="9" t="s">
        <v>2797</v>
      </c>
      <c r="C196" s="9" t="s">
        <v>2809</v>
      </c>
      <c r="D196" s="276" t="s">
        <v>2133</v>
      </c>
      <c r="E196" s="255">
        <v>55.99</v>
      </c>
      <c r="F196" s="256">
        <v>0</v>
      </c>
      <c r="G196" s="10">
        <v>55.99</v>
      </c>
      <c r="H196" s="10">
        <v>55.99</v>
      </c>
      <c r="I196" s="10">
        <v>55.99</v>
      </c>
      <c r="J196" s="10">
        <v>55.99</v>
      </c>
      <c r="K196" s="10">
        <v>55.99</v>
      </c>
      <c r="L196" s="10">
        <v>53.1905</v>
      </c>
      <c r="M196" s="10">
        <v>53.1905</v>
      </c>
      <c r="N196" s="10">
        <v>53.1905</v>
      </c>
      <c r="O196" s="10">
        <v>51.790750000000003</v>
      </c>
      <c r="P196" s="10">
        <v>51.790750000000003</v>
      </c>
      <c r="Q196" s="168">
        <v>50.391000000000005</v>
      </c>
    </row>
    <row r="197" spans="1:17" x14ac:dyDescent="0.15">
      <c r="A197" s="264" t="s">
        <v>2804</v>
      </c>
      <c r="B197" s="9" t="s">
        <v>2797</v>
      </c>
      <c r="C197" s="9" t="s">
        <v>2805</v>
      </c>
      <c r="D197" s="276" t="s">
        <v>2133</v>
      </c>
      <c r="E197" s="255">
        <v>55.99</v>
      </c>
      <c r="F197" s="256">
        <v>0</v>
      </c>
      <c r="G197" s="10">
        <v>55.99</v>
      </c>
      <c r="H197" s="10">
        <v>55.99</v>
      </c>
      <c r="I197" s="10">
        <v>55.99</v>
      </c>
      <c r="J197" s="10">
        <v>55.99</v>
      </c>
      <c r="K197" s="10">
        <v>55.99</v>
      </c>
      <c r="L197" s="10">
        <v>53.1905</v>
      </c>
      <c r="M197" s="10">
        <v>53.1905</v>
      </c>
      <c r="N197" s="10">
        <v>53.1905</v>
      </c>
      <c r="O197" s="10">
        <v>51.790750000000003</v>
      </c>
      <c r="P197" s="10">
        <v>51.790750000000003</v>
      </c>
      <c r="Q197" s="168">
        <v>50.391000000000005</v>
      </c>
    </row>
    <row r="198" spans="1:17" x14ac:dyDescent="0.15">
      <c r="A198" s="264" t="s">
        <v>2810</v>
      </c>
      <c r="B198" s="9" t="s">
        <v>2797</v>
      </c>
      <c r="C198" s="9" t="s">
        <v>2811</v>
      </c>
      <c r="D198" s="276" t="s">
        <v>2133</v>
      </c>
      <c r="E198" s="255">
        <v>55.99</v>
      </c>
      <c r="F198" s="256">
        <v>0</v>
      </c>
      <c r="G198" s="10">
        <v>55.99</v>
      </c>
      <c r="H198" s="10">
        <v>55.99</v>
      </c>
      <c r="I198" s="10">
        <v>55.99</v>
      </c>
      <c r="J198" s="10">
        <v>55.99</v>
      </c>
      <c r="K198" s="10">
        <v>55.99</v>
      </c>
      <c r="L198" s="10">
        <v>53.1905</v>
      </c>
      <c r="M198" s="10">
        <v>53.1905</v>
      </c>
      <c r="N198" s="10">
        <v>53.1905</v>
      </c>
      <c r="O198" s="10">
        <v>51.790750000000003</v>
      </c>
      <c r="P198" s="10">
        <v>51.790750000000003</v>
      </c>
      <c r="Q198" s="168">
        <v>50.391000000000005</v>
      </c>
    </row>
    <row r="199" spans="1:17" x14ac:dyDescent="0.15">
      <c r="A199" s="264" t="s">
        <v>2800</v>
      </c>
      <c r="B199" s="9" t="s">
        <v>2797</v>
      </c>
      <c r="C199" s="9" t="s">
        <v>2801</v>
      </c>
      <c r="D199" s="276" t="s">
        <v>2133</v>
      </c>
      <c r="E199" s="255">
        <v>55.99</v>
      </c>
      <c r="F199" s="256">
        <v>0</v>
      </c>
      <c r="G199" s="10">
        <v>55.99</v>
      </c>
      <c r="H199" s="10">
        <v>55.99</v>
      </c>
      <c r="I199" s="10">
        <v>55.99</v>
      </c>
      <c r="J199" s="10">
        <v>55.99</v>
      </c>
      <c r="K199" s="10">
        <v>55.99</v>
      </c>
      <c r="L199" s="10">
        <v>53.1905</v>
      </c>
      <c r="M199" s="10">
        <v>53.1905</v>
      </c>
      <c r="N199" s="10">
        <v>53.1905</v>
      </c>
      <c r="O199" s="10">
        <v>51.790750000000003</v>
      </c>
      <c r="P199" s="10">
        <v>51.790750000000003</v>
      </c>
      <c r="Q199" s="168">
        <v>50.391000000000005</v>
      </c>
    </row>
    <row r="200" spans="1:17" x14ac:dyDescent="0.15">
      <c r="A200" s="264" t="s">
        <v>2812</v>
      </c>
      <c r="B200" s="9" t="s">
        <v>2797</v>
      </c>
      <c r="C200" s="9" t="s">
        <v>2813</v>
      </c>
      <c r="D200" s="276" t="s">
        <v>2133</v>
      </c>
      <c r="E200" s="255">
        <v>55.99</v>
      </c>
      <c r="F200" s="256">
        <v>0</v>
      </c>
      <c r="G200" s="10">
        <v>55.99</v>
      </c>
      <c r="H200" s="10">
        <v>55.99</v>
      </c>
      <c r="I200" s="10">
        <v>55.99</v>
      </c>
      <c r="J200" s="10">
        <v>55.99</v>
      </c>
      <c r="K200" s="10">
        <v>55.99</v>
      </c>
      <c r="L200" s="10">
        <v>53.1905</v>
      </c>
      <c r="M200" s="10">
        <v>53.1905</v>
      </c>
      <c r="N200" s="10">
        <v>53.1905</v>
      </c>
      <c r="O200" s="10">
        <v>51.790750000000003</v>
      </c>
      <c r="P200" s="10">
        <v>51.790750000000003</v>
      </c>
      <c r="Q200" s="168">
        <v>50.391000000000005</v>
      </c>
    </row>
    <row r="201" spans="1:17" x14ac:dyDescent="0.15">
      <c r="A201" s="264" t="s">
        <v>2817</v>
      </c>
      <c r="B201" s="9" t="s">
        <v>2814</v>
      </c>
      <c r="C201" s="9" t="s">
        <v>2818</v>
      </c>
      <c r="D201" s="276" t="s">
        <v>2133</v>
      </c>
      <c r="E201" s="255">
        <v>52.99</v>
      </c>
      <c r="F201" s="256">
        <v>0</v>
      </c>
      <c r="G201" s="10">
        <v>52.99</v>
      </c>
      <c r="H201" s="10">
        <v>52.99</v>
      </c>
      <c r="I201" s="10">
        <v>52.99</v>
      </c>
      <c r="J201" s="10">
        <v>52.99</v>
      </c>
      <c r="K201" s="10">
        <v>52.99</v>
      </c>
      <c r="L201" s="10">
        <v>50.340499999999999</v>
      </c>
      <c r="M201" s="10">
        <v>50.340499999999999</v>
      </c>
      <c r="N201" s="10">
        <v>50.340499999999999</v>
      </c>
      <c r="O201" s="10">
        <v>49.015750000000004</v>
      </c>
      <c r="P201" s="10">
        <v>49.015750000000004</v>
      </c>
      <c r="Q201" s="168">
        <v>47.691000000000003</v>
      </c>
    </row>
    <row r="202" spans="1:17" x14ac:dyDescent="0.15">
      <c r="A202" s="264" t="s">
        <v>2823</v>
      </c>
      <c r="B202" s="9" t="s">
        <v>2814</v>
      </c>
      <c r="C202" s="9" t="s">
        <v>2824</v>
      </c>
      <c r="D202" s="276" t="s">
        <v>2133</v>
      </c>
      <c r="E202" s="255">
        <v>52.99</v>
      </c>
      <c r="F202" s="256">
        <v>0</v>
      </c>
      <c r="G202" s="10">
        <v>52.99</v>
      </c>
      <c r="H202" s="10">
        <v>52.99</v>
      </c>
      <c r="I202" s="10">
        <v>52.99</v>
      </c>
      <c r="J202" s="10">
        <v>52.99</v>
      </c>
      <c r="K202" s="10">
        <v>52.99</v>
      </c>
      <c r="L202" s="10">
        <v>50.340499999999999</v>
      </c>
      <c r="M202" s="10">
        <v>50.340499999999999</v>
      </c>
      <c r="N202" s="10">
        <v>50.340499999999999</v>
      </c>
      <c r="O202" s="10">
        <v>49.015750000000004</v>
      </c>
      <c r="P202" s="10">
        <v>49.015750000000004</v>
      </c>
      <c r="Q202" s="168">
        <v>47.691000000000003</v>
      </c>
    </row>
    <row r="203" spans="1:17" x14ac:dyDescent="0.15">
      <c r="A203" s="264" t="s">
        <v>2819</v>
      </c>
      <c r="B203" s="9" t="s">
        <v>2814</v>
      </c>
      <c r="C203" s="9" t="s">
        <v>2820</v>
      </c>
      <c r="D203" s="276" t="s">
        <v>2133</v>
      </c>
      <c r="E203" s="255">
        <v>52.99</v>
      </c>
      <c r="F203" s="256">
        <v>0</v>
      </c>
      <c r="G203" s="10">
        <v>52.99</v>
      </c>
      <c r="H203" s="10">
        <v>52.99</v>
      </c>
      <c r="I203" s="10">
        <v>52.99</v>
      </c>
      <c r="J203" s="10">
        <v>52.99</v>
      </c>
      <c r="K203" s="10">
        <v>52.99</v>
      </c>
      <c r="L203" s="10">
        <v>50.340499999999999</v>
      </c>
      <c r="M203" s="10">
        <v>50.340499999999999</v>
      </c>
      <c r="N203" s="10">
        <v>50.340499999999999</v>
      </c>
      <c r="O203" s="10">
        <v>49.015750000000004</v>
      </c>
      <c r="P203" s="10">
        <v>49.015750000000004</v>
      </c>
      <c r="Q203" s="168">
        <v>47.691000000000003</v>
      </c>
    </row>
    <row r="204" spans="1:17" x14ac:dyDescent="0.15">
      <c r="A204" s="264" t="s">
        <v>2825</v>
      </c>
      <c r="B204" s="9" t="s">
        <v>2814</v>
      </c>
      <c r="C204" s="9" t="s">
        <v>2826</v>
      </c>
      <c r="D204" s="276" t="s">
        <v>2133</v>
      </c>
      <c r="E204" s="255">
        <v>52.99</v>
      </c>
      <c r="F204" s="256">
        <v>0</v>
      </c>
      <c r="G204" s="10">
        <v>52.99</v>
      </c>
      <c r="H204" s="10">
        <v>52.99</v>
      </c>
      <c r="I204" s="10">
        <v>52.99</v>
      </c>
      <c r="J204" s="10">
        <v>52.99</v>
      </c>
      <c r="K204" s="10">
        <v>52.99</v>
      </c>
      <c r="L204" s="10">
        <v>50.340499999999999</v>
      </c>
      <c r="M204" s="10">
        <v>50.340499999999999</v>
      </c>
      <c r="N204" s="10">
        <v>50.340499999999999</v>
      </c>
      <c r="O204" s="10">
        <v>49.015750000000004</v>
      </c>
      <c r="P204" s="10">
        <v>49.015750000000004</v>
      </c>
      <c r="Q204" s="168">
        <v>47.691000000000003</v>
      </c>
    </row>
    <row r="205" spans="1:17" x14ac:dyDescent="0.15">
      <c r="A205" s="264" t="s">
        <v>2815</v>
      </c>
      <c r="B205" s="9" t="s">
        <v>2814</v>
      </c>
      <c r="C205" s="9" t="s">
        <v>2816</v>
      </c>
      <c r="D205" s="276" t="s">
        <v>2133</v>
      </c>
      <c r="E205" s="255">
        <v>52.99</v>
      </c>
      <c r="F205" s="256">
        <v>0</v>
      </c>
      <c r="G205" s="10">
        <v>52.99</v>
      </c>
      <c r="H205" s="10">
        <v>52.99</v>
      </c>
      <c r="I205" s="10">
        <v>52.99</v>
      </c>
      <c r="J205" s="10">
        <v>52.99</v>
      </c>
      <c r="K205" s="10">
        <v>52.99</v>
      </c>
      <c r="L205" s="10">
        <v>50.340499999999999</v>
      </c>
      <c r="M205" s="10">
        <v>50.340499999999999</v>
      </c>
      <c r="N205" s="10">
        <v>50.340499999999999</v>
      </c>
      <c r="O205" s="10">
        <v>49.015750000000004</v>
      </c>
      <c r="P205" s="10">
        <v>49.015750000000004</v>
      </c>
      <c r="Q205" s="168">
        <v>47.691000000000003</v>
      </c>
    </row>
    <row r="206" spans="1:17" x14ac:dyDescent="0.15">
      <c r="A206" s="264" t="s">
        <v>2827</v>
      </c>
      <c r="B206" s="9" t="s">
        <v>2814</v>
      </c>
      <c r="C206" s="9" t="s">
        <v>2828</v>
      </c>
      <c r="D206" s="276" t="s">
        <v>2133</v>
      </c>
      <c r="E206" s="255">
        <v>52.99</v>
      </c>
      <c r="F206" s="256">
        <v>0</v>
      </c>
      <c r="G206" s="10">
        <v>52.99</v>
      </c>
      <c r="H206" s="10">
        <v>52.99</v>
      </c>
      <c r="I206" s="10">
        <v>52.99</v>
      </c>
      <c r="J206" s="10">
        <v>52.99</v>
      </c>
      <c r="K206" s="10">
        <v>52.99</v>
      </c>
      <c r="L206" s="10">
        <v>50.340499999999999</v>
      </c>
      <c r="M206" s="10">
        <v>50.340499999999999</v>
      </c>
      <c r="N206" s="10">
        <v>50.340499999999999</v>
      </c>
      <c r="O206" s="10">
        <v>49.015750000000004</v>
      </c>
      <c r="P206" s="10">
        <v>49.015750000000004</v>
      </c>
      <c r="Q206" s="168">
        <v>47.691000000000003</v>
      </c>
    </row>
    <row r="207" spans="1:17" x14ac:dyDescent="0.15">
      <c r="A207" s="264" t="s">
        <v>2821</v>
      </c>
      <c r="B207" s="9" t="s">
        <v>2814</v>
      </c>
      <c r="C207" s="9" t="s">
        <v>2822</v>
      </c>
      <c r="D207" s="276" t="s">
        <v>2133</v>
      </c>
      <c r="E207" s="255">
        <v>52.99</v>
      </c>
      <c r="F207" s="256">
        <v>0</v>
      </c>
      <c r="G207" s="10">
        <v>52.99</v>
      </c>
      <c r="H207" s="10">
        <v>52.99</v>
      </c>
      <c r="I207" s="10">
        <v>52.99</v>
      </c>
      <c r="J207" s="10">
        <v>52.99</v>
      </c>
      <c r="K207" s="10">
        <v>52.99</v>
      </c>
      <c r="L207" s="10">
        <v>50.340499999999999</v>
      </c>
      <c r="M207" s="10">
        <v>50.340499999999999</v>
      </c>
      <c r="N207" s="10">
        <v>50.340499999999999</v>
      </c>
      <c r="O207" s="10">
        <v>49.015750000000004</v>
      </c>
      <c r="P207" s="10">
        <v>49.015750000000004</v>
      </c>
      <c r="Q207" s="168">
        <v>47.691000000000003</v>
      </c>
    </row>
    <row r="208" spans="1:17" x14ac:dyDescent="0.15">
      <c r="A208" s="156" t="s">
        <v>2840</v>
      </c>
      <c r="B208" s="1" t="s">
        <v>2837</v>
      </c>
      <c r="C208" s="1" t="s">
        <v>2841</v>
      </c>
      <c r="D208" s="275" t="s">
        <v>1605</v>
      </c>
      <c r="E208" s="239">
        <v>69.989999999999995</v>
      </c>
      <c r="F208" s="2">
        <v>0</v>
      </c>
      <c r="G208" s="3">
        <v>69.989999999999995</v>
      </c>
      <c r="H208" s="3">
        <v>69.989999999999995</v>
      </c>
      <c r="I208" s="3">
        <v>68.240249999999989</v>
      </c>
      <c r="J208" s="3">
        <v>66.490499999999997</v>
      </c>
      <c r="K208" s="3">
        <v>64.740749999999991</v>
      </c>
      <c r="L208" s="3">
        <v>62.991</v>
      </c>
      <c r="M208" s="3">
        <v>61.241249999999994</v>
      </c>
      <c r="N208" s="3">
        <v>59.491499999999995</v>
      </c>
      <c r="O208" s="3">
        <v>57.741749999999996</v>
      </c>
      <c r="P208" s="3">
        <v>55.991999999999997</v>
      </c>
      <c r="Q208" s="157">
        <v>54.242249999999999</v>
      </c>
    </row>
    <row r="209" spans="1:17" x14ac:dyDescent="0.15">
      <c r="A209" s="156" t="s">
        <v>2844</v>
      </c>
      <c r="B209" s="1" t="s">
        <v>2837</v>
      </c>
      <c r="C209" s="1" t="s">
        <v>2845</v>
      </c>
      <c r="D209" s="275" t="s">
        <v>1605</v>
      </c>
      <c r="E209" s="239">
        <v>69.989999999999995</v>
      </c>
      <c r="F209" s="2">
        <v>0</v>
      </c>
      <c r="G209" s="3">
        <v>69.989999999999995</v>
      </c>
      <c r="H209" s="3">
        <v>69.989999999999995</v>
      </c>
      <c r="I209" s="3">
        <v>68.240249999999989</v>
      </c>
      <c r="J209" s="3">
        <v>66.490499999999997</v>
      </c>
      <c r="K209" s="3">
        <v>64.740749999999991</v>
      </c>
      <c r="L209" s="3">
        <v>62.991</v>
      </c>
      <c r="M209" s="3">
        <v>61.241249999999994</v>
      </c>
      <c r="N209" s="3">
        <v>59.491499999999995</v>
      </c>
      <c r="O209" s="3">
        <v>57.741749999999996</v>
      </c>
      <c r="P209" s="3">
        <v>55.991999999999997</v>
      </c>
      <c r="Q209" s="157">
        <v>54.242249999999999</v>
      </c>
    </row>
    <row r="210" spans="1:17" x14ac:dyDescent="0.15">
      <c r="A210" s="156" t="s">
        <v>2838</v>
      </c>
      <c r="B210" s="1" t="s">
        <v>2837</v>
      </c>
      <c r="C210" s="1" t="s">
        <v>2839</v>
      </c>
      <c r="D210" s="275" t="s">
        <v>1605</v>
      </c>
      <c r="E210" s="239">
        <v>69.989999999999995</v>
      </c>
      <c r="F210" s="2">
        <v>0</v>
      </c>
      <c r="G210" s="3">
        <v>69.989999999999995</v>
      </c>
      <c r="H210" s="3">
        <v>69.989999999999995</v>
      </c>
      <c r="I210" s="3">
        <v>68.240249999999989</v>
      </c>
      <c r="J210" s="3">
        <v>66.490499999999997</v>
      </c>
      <c r="K210" s="3">
        <v>64.740749999999991</v>
      </c>
      <c r="L210" s="3">
        <v>62.991</v>
      </c>
      <c r="M210" s="3">
        <v>61.241249999999994</v>
      </c>
      <c r="N210" s="3">
        <v>59.491499999999995</v>
      </c>
      <c r="O210" s="3">
        <v>57.741749999999996</v>
      </c>
      <c r="P210" s="3">
        <v>55.991999999999997</v>
      </c>
      <c r="Q210" s="157">
        <v>54.242249999999999</v>
      </c>
    </row>
    <row r="211" spans="1:17" x14ac:dyDescent="0.15">
      <c r="A211" s="156" t="s">
        <v>2842</v>
      </c>
      <c r="B211" s="1" t="s">
        <v>2837</v>
      </c>
      <c r="C211" s="1" t="s">
        <v>2843</v>
      </c>
      <c r="D211" s="275" t="s">
        <v>1605</v>
      </c>
      <c r="E211" s="239">
        <v>69.989999999999995</v>
      </c>
      <c r="F211" s="2">
        <v>0</v>
      </c>
      <c r="G211" s="3">
        <v>69.989999999999995</v>
      </c>
      <c r="H211" s="3">
        <v>69.989999999999995</v>
      </c>
      <c r="I211" s="3">
        <v>68.240249999999989</v>
      </c>
      <c r="J211" s="3">
        <v>66.490499999999997</v>
      </c>
      <c r="K211" s="3">
        <v>64.740749999999991</v>
      </c>
      <c r="L211" s="3">
        <v>62.991</v>
      </c>
      <c r="M211" s="3">
        <v>61.241249999999994</v>
      </c>
      <c r="N211" s="3">
        <v>59.491499999999995</v>
      </c>
      <c r="O211" s="3">
        <v>57.741749999999996</v>
      </c>
      <c r="P211" s="3">
        <v>55.991999999999997</v>
      </c>
      <c r="Q211" s="157">
        <v>54.242249999999999</v>
      </c>
    </row>
    <row r="212" spans="1:17" x14ac:dyDescent="0.15">
      <c r="A212" s="264" t="s">
        <v>2855</v>
      </c>
      <c r="B212" s="9" t="s">
        <v>2846</v>
      </c>
      <c r="C212" s="9" t="s">
        <v>2856</v>
      </c>
      <c r="D212" s="276" t="s">
        <v>2133</v>
      </c>
      <c r="E212" s="255">
        <v>42.99</v>
      </c>
      <c r="F212" s="256">
        <v>2.3261223540358221E-2</v>
      </c>
      <c r="G212" s="10">
        <v>43.99</v>
      </c>
      <c r="H212" s="10">
        <v>43.99</v>
      </c>
      <c r="I212" s="10">
        <v>43.99</v>
      </c>
      <c r="J212" s="10">
        <v>43.99</v>
      </c>
      <c r="K212" s="10">
        <v>43.99</v>
      </c>
      <c r="L212" s="10">
        <v>41.790500000000002</v>
      </c>
      <c r="M212" s="10">
        <v>41.790500000000002</v>
      </c>
      <c r="N212" s="10">
        <v>41.790500000000002</v>
      </c>
      <c r="O212" s="10">
        <v>40.690750000000001</v>
      </c>
      <c r="P212" s="10">
        <v>40.690750000000001</v>
      </c>
      <c r="Q212" s="168">
        <v>39.591000000000001</v>
      </c>
    </row>
    <row r="213" spans="1:17" x14ac:dyDescent="0.15">
      <c r="A213" s="264" t="s">
        <v>2857</v>
      </c>
      <c r="B213" s="9" t="s">
        <v>2846</v>
      </c>
      <c r="C213" s="9" t="s">
        <v>2858</v>
      </c>
      <c r="D213" s="276" t="s">
        <v>2133</v>
      </c>
      <c r="E213" s="255">
        <v>42.99</v>
      </c>
      <c r="F213" s="256">
        <v>2.3261223540358221E-2</v>
      </c>
      <c r="G213" s="10">
        <v>43.99</v>
      </c>
      <c r="H213" s="10">
        <v>43.99</v>
      </c>
      <c r="I213" s="10">
        <v>43.99</v>
      </c>
      <c r="J213" s="10">
        <v>43.99</v>
      </c>
      <c r="K213" s="10">
        <v>43.99</v>
      </c>
      <c r="L213" s="10">
        <v>41.790500000000002</v>
      </c>
      <c r="M213" s="10">
        <v>41.790500000000002</v>
      </c>
      <c r="N213" s="10">
        <v>41.790500000000002</v>
      </c>
      <c r="O213" s="10">
        <v>40.690750000000001</v>
      </c>
      <c r="P213" s="10">
        <v>40.690750000000001</v>
      </c>
      <c r="Q213" s="168">
        <v>39.591000000000001</v>
      </c>
    </row>
    <row r="214" spans="1:17" x14ac:dyDescent="0.15">
      <c r="A214" s="264" t="s">
        <v>2847</v>
      </c>
      <c r="B214" s="9" t="s">
        <v>2846</v>
      </c>
      <c r="C214" s="9" t="s">
        <v>2848</v>
      </c>
      <c r="D214" s="276" t="s">
        <v>2133</v>
      </c>
      <c r="E214" s="255">
        <v>42.99</v>
      </c>
      <c r="F214" s="256">
        <v>2.3261223540358221E-2</v>
      </c>
      <c r="G214" s="10">
        <v>43.99</v>
      </c>
      <c r="H214" s="10">
        <v>43.99</v>
      </c>
      <c r="I214" s="10">
        <v>43.99</v>
      </c>
      <c r="J214" s="10">
        <v>43.99</v>
      </c>
      <c r="K214" s="10">
        <v>43.99</v>
      </c>
      <c r="L214" s="10">
        <v>41.790500000000002</v>
      </c>
      <c r="M214" s="10">
        <v>41.790500000000002</v>
      </c>
      <c r="N214" s="10">
        <v>41.790500000000002</v>
      </c>
      <c r="O214" s="10">
        <v>40.690750000000001</v>
      </c>
      <c r="P214" s="10">
        <v>40.690750000000001</v>
      </c>
      <c r="Q214" s="168">
        <v>39.591000000000001</v>
      </c>
    </row>
    <row r="215" spans="1:17" x14ac:dyDescent="0.15">
      <c r="A215" s="264" t="s">
        <v>2859</v>
      </c>
      <c r="B215" s="9" t="s">
        <v>2846</v>
      </c>
      <c r="C215" s="9" t="s">
        <v>2860</v>
      </c>
      <c r="D215" s="276" t="s">
        <v>2133</v>
      </c>
      <c r="E215" s="255">
        <v>42.99</v>
      </c>
      <c r="F215" s="256">
        <v>2.3261223540358221E-2</v>
      </c>
      <c r="G215" s="10">
        <v>43.99</v>
      </c>
      <c r="H215" s="10">
        <v>43.99</v>
      </c>
      <c r="I215" s="10">
        <v>43.99</v>
      </c>
      <c r="J215" s="10">
        <v>43.99</v>
      </c>
      <c r="K215" s="10">
        <v>43.99</v>
      </c>
      <c r="L215" s="10">
        <v>41.790500000000002</v>
      </c>
      <c r="M215" s="10">
        <v>41.790500000000002</v>
      </c>
      <c r="N215" s="10">
        <v>41.790500000000002</v>
      </c>
      <c r="O215" s="10">
        <v>40.690750000000001</v>
      </c>
      <c r="P215" s="10">
        <v>40.690750000000001</v>
      </c>
      <c r="Q215" s="168">
        <v>39.591000000000001</v>
      </c>
    </row>
    <row r="216" spans="1:17" x14ac:dyDescent="0.15">
      <c r="A216" s="264" t="s">
        <v>2849</v>
      </c>
      <c r="B216" s="9" t="s">
        <v>2846</v>
      </c>
      <c r="C216" s="9" t="s">
        <v>2850</v>
      </c>
      <c r="D216" s="276" t="s">
        <v>2133</v>
      </c>
      <c r="E216" s="255">
        <v>42.99</v>
      </c>
      <c r="F216" s="256">
        <v>2.3261223540358221E-2</v>
      </c>
      <c r="G216" s="10">
        <v>43.99</v>
      </c>
      <c r="H216" s="10">
        <v>43.99</v>
      </c>
      <c r="I216" s="10">
        <v>43.99</v>
      </c>
      <c r="J216" s="10">
        <v>43.99</v>
      </c>
      <c r="K216" s="10">
        <v>43.99</v>
      </c>
      <c r="L216" s="10">
        <v>41.790500000000002</v>
      </c>
      <c r="M216" s="10">
        <v>41.790500000000002</v>
      </c>
      <c r="N216" s="10">
        <v>41.790500000000002</v>
      </c>
      <c r="O216" s="10">
        <v>40.690750000000001</v>
      </c>
      <c r="P216" s="10">
        <v>40.690750000000001</v>
      </c>
      <c r="Q216" s="168">
        <v>39.591000000000001</v>
      </c>
    </row>
    <row r="217" spans="1:17" x14ac:dyDescent="0.15">
      <c r="A217" s="264" t="s">
        <v>2861</v>
      </c>
      <c r="B217" s="9" t="s">
        <v>2846</v>
      </c>
      <c r="C217" s="9" t="s">
        <v>2862</v>
      </c>
      <c r="D217" s="276" t="s">
        <v>2133</v>
      </c>
      <c r="E217" s="255">
        <v>42.99</v>
      </c>
      <c r="F217" s="256">
        <v>2.3261223540358221E-2</v>
      </c>
      <c r="G217" s="10">
        <v>43.99</v>
      </c>
      <c r="H217" s="10">
        <v>43.99</v>
      </c>
      <c r="I217" s="10">
        <v>43.99</v>
      </c>
      <c r="J217" s="10">
        <v>43.99</v>
      </c>
      <c r="K217" s="10">
        <v>43.99</v>
      </c>
      <c r="L217" s="10">
        <v>41.790500000000002</v>
      </c>
      <c r="M217" s="10">
        <v>41.790500000000002</v>
      </c>
      <c r="N217" s="10">
        <v>41.790500000000002</v>
      </c>
      <c r="O217" s="10">
        <v>40.690750000000001</v>
      </c>
      <c r="P217" s="10">
        <v>40.690750000000001</v>
      </c>
      <c r="Q217" s="168">
        <v>39.591000000000001</v>
      </c>
    </row>
    <row r="218" spans="1:17" x14ac:dyDescent="0.15">
      <c r="A218" s="264" t="s">
        <v>2851</v>
      </c>
      <c r="B218" s="9" t="s">
        <v>2846</v>
      </c>
      <c r="C218" s="9" t="s">
        <v>2852</v>
      </c>
      <c r="D218" s="276" t="s">
        <v>2133</v>
      </c>
      <c r="E218" s="255">
        <v>42.99</v>
      </c>
      <c r="F218" s="256">
        <v>2.3261223540358221E-2</v>
      </c>
      <c r="G218" s="10">
        <v>43.99</v>
      </c>
      <c r="H218" s="10">
        <v>43.99</v>
      </c>
      <c r="I218" s="10">
        <v>43.99</v>
      </c>
      <c r="J218" s="10">
        <v>43.99</v>
      </c>
      <c r="K218" s="10">
        <v>43.99</v>
      </c>
      <c r="L218" s="10">
        <v>41.790500000000002</v>
      </c>
      <c r="M218" s="10">
        <v>41.790500000000002</v>
      </c>
      <c r="N218" s="10">
        <v>41.790500000000002</v>
      </c>
      <c r="O218" s="10">
        <v>40.690750000000001</v>
      </c>
      <c r="P218" s="10">
        <v>40.690750000000001</v>
      </c>
      <c r="Q218" s="168">
        <v>39.591000000000001</v>
      </c>
    </row>
    <row r="219" spans="1:17" x14ac:dyDescent="0.15">
      <c r="A219" s="264" t="s">
        <v>2863</v>
      </c>
      <c r="B219" s="9" t="s">
        <v>2846</v>
      </c>
      <c r="C219" s="9" t="s">
        <v>2864</v>
      </c>
      <c r="D219" s="276" t="s">
        <v>2133</v>
      </c>
      <c r="E219" s="255">
        <v>42.99</v>
      </c>
      <c r="F219" s="256">
        <v>2.3261223540358221E-2</v>
      </c>
      <c r="G219" s="10">
        <v>43.99</v>
      </c>
      <c r="H219" s="10">
        <v>43.99</v>
      </c>
      <c r="I219" s="10">
        <v>43.99</v>
      </c>
      <c r="J219" s="10">
        <v>43.99</v>
      </c>
      <c r="K219" s="10">
        <v>43.99</v>
      </c>
      <c r="L219" s="10">
        <v>41.790500000000002</v>
      </c>
      <c r="M219" s="10">
        <v>41.790500000000002</v>
      </c>
      <c r="N219" s="10">
        <v>41.790500000000002</v>
      </c>
      <c r="O219" s="10">
        <v>40.690750000000001</v>
      </c>
      <c r="P219" s="10">
        <v>40.690750000000001</v>
      </c>
      <c r="Q219" s="168">
        <v>39.591000000000001</v>
      </c>
    </row>
    <row r="220" spans="1:17" x14ac:dyDescent="0.15">
      <c r="A220" s="264" t="s">
        <v>2853</v>
      </c>
      <c r="B220" s="9" t="s">
        <v>2846</v>
      </c>
      <c r="C220" s="9" t="s">
        <v>2854</v>
      </c>
      <c r="D220" s="276" t="s">
        <v>2133</v>
      </c>
      <c r="E220" s="255">
        <v>42.99</v>
      </c>
      <c r="F220" s="256">
        <v>2.3261223540358221E-2</v>
      </c>
      <c r="G220" s="10">
        <v>43.99</v>
      </c>
      <c r="H220" s="10">
        <v>43.99</v>
      </c>
      <c r="I220" s="10">
        <v>43.99</v>
      </c>
      <c r="J220" s="10">
        <v>43.99</v>
      </c>
      <c r="K220" s="10">
        <v>43.99</v>
      </c>
      <c r="L220" s="10">
        <v>41.790500000000002</v>
      </c>
      <c r="M220" s="10">
        <v>41.790500000000002</v>
      </c>
      <c r="N220" s="10">
        <v>41.790500000000002</v>
      </c>
      <c r="O220" s="10">
        <v>40.690750000000001</v>
      </c>
      <c r="P220" s="10">
        <v>40.690750000000001</v>
      </c>
      <c r="Q220" s="168">
        <v>39.591000000000001</v>
      </c>
    </row>
    <row r="221" spans="1:17" x14ac:dyDescent="0.15">
      <c r="A221" s="264" t="s">
        <v>2870</v>
      </c>
      <c r="B221" s="9" t="s">
        <v>2865</v>
      </c>
      <c r="C221" s="9" t="s">
        <v>2871</v>
      </c>
      <c r="D221" s="276" t="s">
        <v>2133</v>
      </c>
      <c r="E221" s="255">
        <v>43.99</v>
      </c>
      <c r="F221" s="256">
        <v>2.2732439190725165E-2</v>
      </c>
      <c r="G221" s="10">
        <v>44.99</v>
      </c>
      <c r="H221" s="10">
        <v>44.99</v>
      </c>
      <c r="I221" s="10">
        <v>44.99</v>
      </c>
      <c r="J221" s="10">
        <v>44.99</v>
      </c>
      <c r="K221" s="10">
        <v>44.99</v>
      </c>
      <c r="L221" s="10">
        <v>42.740499999999997</v>
      </c>
      <c r="M221" s="10">
        <v>42.740499999999997</v>
      </c>
      <c r="N221" s="10">
        <v>42.740499999999997</v>
      </c>
      <c r="O221" s="10">
        <v>41.615750000000006</v>
      </c>
      <c r="P221" s="10">
        <v>41.615750000000006</v>
      </c>
      <c r="Q221" s="168">
        <v>40.491</v>
      </c>
    </row>
    <row r="222" spans="1:17" x14ac:dyDescent="0.15">
      <c r="A222" s="264" t="s">
        <v>2866</v>
      </c>
      <c r="B222" s="9" t="s">
        <v>2865</v>
      </c>
      <c r="C222" s="9" t="s">
        <v>2867</v>
      </c>
      <c r="D222" s="276" t="s">
        <v>2133</v>
      </c>
      <c r="E222" s="255">
        <v>43.99</v>
      </c>
      <c r="F222" s="256">
        <v>2.2732439190725165E-2</v>
      </c>
      <c r="G222" s="10">
        <v>44.99</v>
      </c>
      <c r="H222" s="10">
        <v>44.99</v>
      </c>
      <c r="I222" s="10">
        <v>44.99</v>
      </c>
      <c r="J222" s="10">
        <v>44.99</v>
      </c>
      <c r="K222" s="10">
        <v>44.99</v>
      </c>
      <c r="L222" s="10">
        <v>42.740499999999997</v>
      </c>
      <c r="M222" s="10">
        <v>42.740499999999997</v>
      </c>
      <c r="N222" s="10">
        <v>42.740499999999997</v>
      </c>
      <c r="O222" s="10">
        <v>41.615750000000006</v>
      </c>
      <c r="P222" s="10">
        <v>41.615750000000006</v>
      </c>
      <c r="Q222" s="168">
        <v>40.491</v>
      </c>
    </row>
    <row r="223" spans="1:17" x14ac:dyDescent="0.15">
      <c r="A223" s="264" t="s">
        <v>2868</v>
      </c>
      <c r="B223" s="9" t="s">
        <v>2865</v>
      </c>
      <c r="C223" s="9" t="s">
        <v>2869</v>
      </c>
      <c r="D223" s="276" t="s">
        <v>2133</v>
      </c>
      <c r="E223" s="255">
        <v>43.99</v>
      </c>
      <c r="F223" s="256">
        <v>2.2732439190725165E-2</v>
      </c>
      <c r="G223" s="10">
        <v>44.99</v>
      </c>
      <c r="H223" s="10">
        <v>44.99</v>
      </c>
      <c r="I223" s="10">
        <v>44.99</v>
      </c>
      <c r="J223" s="10">
        <v>44.99</v>
      </c>
      <c r="K223" s="10">
        <v>44.99</v>
      </c>
      <c r="L223" s="10">
        <v>42.740499999999997</v>
      </c>
      <c r="M223" s="10">
        <v>42.740499999999997</v>
      </c>
      <c r="N223" s="10">
        <v>42.740499999999997</v>
      </c>
      <c r="O223" s="10">
        <v>41.615750000000006</v>
      </c>
      <c r="P223" s="10">
        <v>41.615750000000006</v>
      </c>
      <c r="Q223" s="168">
        <v>40.491</v>
      </c>
    </row>
    <row r="224" spans="1:17" x14ac:dyDescent="0.15">
      <c r="A224" s="156" t="s">
        <v>2879</v>
      </c>
      <c r="B224" s="1" t="s">
        <v>2872</v>
      </c>
      <c r="C224" s="1" t="s">
        <v>2880</v>
      </c>
      <c r="D224" s="275" t="s">
        <v>1605</v>
      </c>
      <c r="E224" s="239">
        <v>69.989999999999995</v>
      </c>
      <c r="F224" s="2">
        <v>-7.1438776968138315E-2</v>
      </c>
      <c r="G224" s="3">
        <v>64.989999999999995</v>
      </c>
      <c r="H224" s="3">
        <v>64.989999999999995</v>
      </c>
      <c r="I224" s="3">
        <v>63.365249999999996</v>
      </c>
      <c r="J224" s="3">
        <v>61.74049999999999</v>
      </c>
      <c r="K224" s="3">
        <v>60.115749999999998</v>
      </c>
      <c r="L224" s="3">
        <v>58.491</v>
      </c>
      <c r="M224" s="3">
        <v>56.866249999999994</v>
      </c>
      <c r="N224" s="3">
        <v>55.241499999999995</v>
      </c>
      <c r="O224" s="3">
        <v>53.616749999999996</v>
      </c>
      <c r="P224" s="3">
        <v>51.991999999999997</v>
      </c>
      <c r="Q224" s="157">
        <v>50.367249999999999</v>
      </c>
    </row>
    <row r="225" spans="1:17" x14ac:dyDescent="0.15">
      <c r="A225" s="156" t="s">
        <v>2884</v>
      </c>
      <c r="B225" s="1" t="s">
        <v>2883</v>
      </c>
      <c r="C225" s="1" t="s">
        <v>2885</v>
      </c>
      <c r="D225" s="275" t="s">
        <v>1605</v>
      </c>
      <c r="E225" s="239">
        <v>104.99</v>
      </c>
      <c r="F225" s="2">
        <v>-4.7623583198399849E-2</v>
      </c>
      <c r="G225" s="3">
        <v>99.99</v>
      </c>
      <c r="H225" s="3">
        <v>99.99</v>
      </c>
      <c r="I225" s="3">
        <v>97.490249999999989</v>
      </c>
      <c r="J225" s="3">
        <v>94.990499999999997</v>
      </c>
      <c r="K225" s="3">
        <v>92.490750000000006</v>
      </c>
      <c r="L225" s="3">
        <v>89.991</v>
      </c>
      <c r="M225" s="3">
        <v>87.491249999999994</v>
      </c>
      <c r="N225" s="3">
        <v>84.991499999999988</v>
      </c>
      <c r="O225" s="3">
        <v>82.491749999999996</v>
      </c>
      <c r="P225" s="3">
        <v>79.992000000000004</v>
      </c>
      <c r="Q225" s="157">
        <v>77.492249999999999</v>
      </c>
    </row>
    <row r="226" spans="1:17" x14ac:dyDescent="0.15">
      <c r="A226" s="156" t="s">
        <v>2887</v>
      </c>
      <c r="B226" s="1" t="s">
        <v>2886</v>
      </c>
      <c r="C226" s="1" t="s">
        <v>2888</v>
      </c>
      <c r="D226" s="275" t="s">
        <v>1605</v>
      </c>
      <c r="E226" s="239">
        <v>94.99</v>
      </c>
      <c r="F226" s="2">
        <v>5.2637119696810196E-2</v>
      </c>
      <c r="G226" s="3">
        <v>99.99</v>
      </c>
      <c r="H226" s="3">
        <v>99.99</v>
      </c>
      <c r="I226" s="3">
        <v>97.490249999999989</v>
      </c>
      <c r="J226" s="3">
        <v>94.990499999999997</v>
      </c>
      <c r="K226" s="3">
        <v>92.490750000000006</v>
      </c>
      <c r="L226" s="3">
        <v>89.991</v>
      </c>
      <c r="M226" s="3">
        <v>87.491249999999994</v>
      </c>
      <c r="N226" s="3">
        <v>84.991499999999988</v>
      </c>
      <c r="O226" s="3">
        <v>82.491749999999996</v>
      </c>
      <c r="P226" s="3">
        <v>79.992000000000004</v>
      </c>
      <c r="Q226" s="157">
        <v>77.492249999999999</v>
      </c>
    </row>
    <row r="227" spans="1:17" x14ac:dyDescent="0.15">
      <c r="A227" s="156" t="s">
        <v>2891</v>
      </c>
      <c r="B227" s="1" t="s">
        <v>2886</v>
      </c>
      <c r="C227" s="1" t="s">
        <v>2892</v>
      </c>
      <c r="D227" s="275" t="s">
        <v>1605</v>
      </c>
      <c r="E227" s="239">
        <v>94.99</v>
      </c>
      <c r="F227" s="2">
        <v>5.2637119696810196E-2</v>
      </c>
      <c r="G227" s="3">
        <v>99.99</v>
      </c>
      <c r="H227" s="3">
        <v>99.99</v>
      </c>
      <c r="I227" s="3">
        <v>97.490249999999989</v>
      </c>
      <c r="J227" s="3">
        <v>94.990499999999997</v>
      </c>
      <c r="K227" s="3">
        <v>92.490750000000006</v>
      </c>
      <c r="L227" s="3">
        <v>89.991</v>
      </c>
      <c r="M227" s="3">
        <v>87.491249999999994</v>
      </c>
      <c r="N227" s="3">
        <v>84.991499999999988</v>
      </c>
      <c r="O227" s="3">
        <v>82.491749999999996</v>
      </c>
      <c r="P227" s="3">
        <v>79.992000000000004</v>
      </c>
      <c r="Q227" s="157">
        <v>77.492249999999999</v>
      </c>
    </row>
    <row r="228" spans="1:17" x14ac:dyDescent="0.15">
      <c r="A228" s="156" t="s">
        <v>2889</v>
      </c>
      <c r="B228" s="1" t="s">
        <v>2886</v>
      </c>
      <c r="C228" s="1" t="s">
        <v>2890</v>
      </c>
      <c r="D228" s="275" t="s">
        <v>1605</v>
      </c>
      <c r="E228" s="239">
        <v>94.99</v>
      </c>
      <c r="F228" s="2">
        <v>5.2637119696810196E-2</v>
      </c>
      <c r="G228" s="3">
        <v>99.99</v>
      </c>
      <c r="H228" s="3">
        <v>99.99</v>
      </c>
      <c r="I228" s="3">
        <v>97.490249999999989</v>
      </c>
      <c r="J228" s="3">
        <v>94.990499999999997</v>
      </c>
      <c r="K228" s="3">
        <v>92.490750000000006</v>
      </c>
      <c r="L228" s="3">
        <v>89.991</v>
      </c>
      <c r="M228" s="3">
        <v>87.491249999999994</v>
      </c>
      <c r="N228" s="3">
        <v>84.991499999999988</v>
      </c>
      <c r="O228" s="3">
        <v>82.491749999999996</v>
      </c>
      <c r="P228" s="3">
        <v>79.992000000000004</v>
      </c>
      <c r="Q228" s="157">
        <v>77.492249999999999</v>
      </c>
    </row>
    <row r="229" spans="1:17" x14ac:dyDescent="0.15">
      <c r="A229" s="156" t="s">
        <v>2893</v>
      </c>
      <c r="B229" s="1" t="s">
        <v>2886</v>
      </c>
      <c r="C229" s="1" t="s">
        <v>2894</v>
      </c>
      <c r="D229" s="275" t="s">
        <v>1605</v>
      </c>
      <c r="E229" s="239">
        <v>94.99</v>
      </c>
      <c r="F229" s="2">
        <v>5.2637119696810196E-2</v>
      </c>
      <c r="G229" s="3">
        <v>99.99</v>
      </c>
      <c r="H229" s="3">
        <v>99.99</v>
      </c>
      <c r="I229" s="3">
        <v>97.490249999999989</v>
      </c>
      <c r="J229" s="3">
        <v>94.990499999999997</v>
      </c>
      <c r="K229" s="3">
        <v>92.490750000000006</v>
      </c>
      <c r="L229" s="3">
        <v>89.991</v>
      </c>
      <c r="M229" s="3">
        <v>87.491249999999994</v>
      </c>
      <c r="N229" s="3">
        <v>84.991499999999988</v>
      </c>
      <c r="O229" s="3">
        <v>82.491749999999996</v>
      </c>
      <c r="P229" s="3">
        <v>79.992000000000004</v>
      </c>
      <c r="Q229" s="157">
        <v>77.492249999999999</v>
      </c>
    </row>
    <row r="230" spans="1:17" x14ac:dyDescent="0.15">
      <c r="A230" s="156" t="s">
        <v>2896</v>
      </c>
      <c r="B230" s="1" t="s">
        <v>2895</v>
      </c>
      <c r="C230" s="1" t="s">
        <v>2897</v>
      </c>
      <c r="D230" s="275" t="s">
        <v>1605</v>
      </c>
      <c r="E230" s="239">
        <v>114.99</v>
      </c>
      <c r="F230" s="2">
        <v>-4.3482041916688412E-2</v>
      </c>
      <c r="G230" s="3">
        <v>109.99</v>
      </c>
      <c r="H230" s="3">
        <v>109.99</v>
      </c>
      <c r="I230" s="3">
        <v>107.24024999999999</v>
      </c>
      <c r="J230" s="3">
        <v>104.4905</v>
      </c>
      <c r="K230" s="3">
        <v>101.74075000000001</v>
      </c>
      <c r="L230" s="3">
        <v>98.991</v>
      </c>
      <c r="M230" s="3">
        <v>96.241249999999994</v>
      </c>
      <c r="N230" s="3">
        <v>93.491499999999988</v>
      </c>
      <c r="O230" s="3">
        <v>90.741749999999996</v>
      </c>
      <c r="P230" s="3">
        <v>87.992000000000004</v>
      </c>
      <c r="Q230" s="157">
        <v>85.242249999999999</v>
      </c>
    </row>
    <row r="231" spans="1:17" x14ac:dyDescent="0.15">
      <c r="A231" s="156" t="s">
        <v>2899</v>
      </c>
      <c r="B231" s="1" t="s">
        <v>2898</v>
      </c>
      <c r="C231" s="1" t="s">
        <v>2900</v>
      </c>
      <c r="D231" s="275" t="s">
        <v>1605</v>
      </c>
      <c r="E231" s="239">
        <v>25.99</v>
      </c>
      <c r="F231" s="2">
        <v>0</v>
      </c>
      <c r="G231" s="3">
        <v>25.99</v>
      </c>
      <c r="H231" s="3">
        <v>25.99</v>
      </c>
      <c r="I231" s="3">
        <v>25.340249999999997</v>
      </c>
      <c r="J231" s="3">
        <v>24.690499999999997</v>
      </c>
      <c r="K231" s="3">
        <v>24.040749999999999</v>
      </c>
      <c r="L231" s="3">
        <v>23.390999999999998</v>
      </c>
      <c r="M231" s="3">
        <v>22.741249999999997</v>
      </c>
      <c r="N231" s="3">
        <v>22.091499999999996</v>
      </c>
      <c r="O231" s="3">
        <v>21.441749999999999</v>
      </c>
      <c r="P231" s="3">
        <v>20.792000000000002</v>
      </c>
      <c r="Q231" s="157">
        <v>20.142250000000001</v>
      </c>
    </row>
    <row r="232" spans="1:17" x14ac:dyDescent="0.15">
      <c r="A232" s="156" t="s">
        <v>2905</v>
      </c>
      <c r="B232" s="1" t="s">
        <v>2898</v>
      </c>
      <c r="C232" s="1" t="s">
        <v>2906</v>
      </c>
      <c r="D232" s="275" t="s">
        <v>1605</v>
      </c>
      <c r="E232" s="239">
        <v>25.99</v>
      </c>
      <c r="F232" s="2">
        <v>0</v>
      </c>
      <c r="G232" s="3">
        <v>25.99</v>
      </c>
      <c r="H232" s="3">
        <v>25.99</v>
      </c>
      <c r="I232" s="3">
        <v>25.340249999999997</v>
      </c>
      <c r="J232" s="3">
        <v>24.690499999999997</v>
      </c>
      <c r="K232" s="3">
        <v>24.040749999999999</v>
      </c>
      <c r="L232" s="3">
        <v>23.390999999999998</v>
      </c>
      <c r="M232" s="3">
        <v>22.741249999999997</v>
      </c>
      <c r="N232" s="3">
        <v>22.091499999999996</v>
      </c>
      <c r="O232" s="3">
        <v>21.441749999999999</v>
      </c>
      <c r="P232" s="3">
        <v>20.792000000000002</v>
      </c>
      <c r="Q232" s="157">
        <v>20.142250000000001</v>
      </c>
    </row>
    <row r="233" spans="1:17" x14ac:dyDescent="0.15">
      <c r="A233" s="156" t="s">
        <v>2901</v>
      </c>
      <c r="B233" s="1" t="s">
        <v>2898</v>
      </c>
      <c r="C233" s="1" t="s">
        <v>2902</v>
      </c>
      <c r="D233" s="275" t="s">
        <v>1605</v>
      </c>
      <c r="E233" s="239">
        <v>25.99</v>
      </c>
      <c r="F233" s="2">
        <v>0</v>
      </c>
      <c r="G233" s="3">
        <v>25.99</v>
      </c>
      <c r="H233" s="3">
        <v>25.99</v>
      </c>
      <c r="I233" s="3">
        <v>25.340249999999997</v>
      </c>
      <c r="J233" s="3">
        <v>24.690499999999997</v>
      </c>
      <c r="K233" s="3">
        <v>24.040749999999999</v>
      </c>
      <c r="L233" s="3">
        <v>23.390999999999998</v>
      </c>
      <c r="M233" s="3">
        <v>22.741249999999997</v>
      </c>
      <c r="N233" s="3">
        <v>22.091499999999996</v>
      </c>
      <c r="O233" s="3">
        <v>21.441749999999999</v>
      </c>
      <c r="P233" s="3">
        <v>20.792000000000002</v>
      </c>
      <c r="Q233" s="157">
        <v>20.142250000000001</v>
      </c>
    </row>
    <row r="234" spans="1:17" x14ac:dyDescent="0.15">
      <c r="A234" s="156" t="s">
        <v>2907</v>
      </c>
      <c r="B234" s="1" t="s">
        <v>2898</v>
      </c>
      <c r="C234" s="1" t="s">
        <v>2908</v>
      </c>
      <c r="D234" s="275" t="s">
        <v>1605</v>
      </c>
      <c r="E234" s="239">
        <v>25.99</v>
      </c>
      <c r="F234" s="2">
        <v>0</v>
      </c>
      <c r="G234" s="3">
        <v>25.99</v>
      </c>
      <c r="H234" s="3">
        <v>25.99</v>
      </c>
      <c r="I234" s="3">
        <v>25.340249999999997</v>
      </c>
      <c r="J234" s="3">
        <v>24.690499999999997</v>
      </c>
      <c r="K234" s="3">
        <v>24.040749999999999</v>
      </c>
      <c r="L234" s="3">
        <v>23.390999999999998</v>
      </c>
      <c r="M234" s="3">
        <v>22.741249999999997</v>
      </c>
      <c r="N234" s="3">
        <v>22.091499999999996</v>
      </c>
      <c r="O234" s="3">
        <v>21.441749999999999</v>
      </c>
      <c r="P234" s="3">
        <v>20.792000000000002</v>
      </c>
      <c r="Q234" s="157">
        <v>20.142250000000001</v>
      </c>
    </row>
    <row r="235" spans="1:17" x14ac:dyDescent="0.15">
      <c r="A235" s="156" t="s">
        <v>2903</v>
      </c>
      <c r="B235" s="1" t="s">
        <v>2898</v>
      </c>
      <c r="C235" s="1" t="s">
        <v>2904</v>
      </c>
      <c r="D235" s="275" t="s">
        <v>1605</v>
      </c>
      <c r="E235" s="239">
        <v>25.99</v>
      </c>
      <c r="F235" s="2">
        <v>0</v>
      </c>
      <c r="G235" s="3">
        <v>25.99</v>
      </c>
      <c r="H235" s="3">
        <v>25.99</v>
      </c>
      <c r="I235" s="3">
        <v>25.340249999999997</v>
      </c>
      <c r="J235" s="3">
        <v>24.690499999999997</v>
      </c>
      <c r="K235" s="3">
        <v>24.040749999999999</v>
      </c>
      <c r="L235" s="3">
        <v>23.390999999999998</v>
      </c>
      <c r="M235" s="3">
        <v>22.741249999999997</v>
      </c>
      <c r="N235" s="3">
        <v>22.091499999999996</v>
      </c>
      <c r="O235" s="3">
        <v>21.441749999999999</v>
      </c>
      <c r="P235" s="3">
        <v>20.792000000000002</v>
      </c>
      <c r="Q235" s="157">
        <v>20.142250000000001</v>
      </c>
    </row>
    <row r="236" spans="1:17" x14ac:dyDescent="0.15">
      <c r="A236" s="156" t="s">
        <v>2914</v>
      </c>
      <c r="B236" s="1" t="s">
        <v>2909</v>
      </c>
      <c r="C236" s="1" t="s">
        <v>2915</v>
      </c>
      <c r="D236" s="275" t="s">
        <v>1605</v>
      </c>
      <c r="E236" s="239">
        <v>25.99</v>
      </c>
      <c r="F236" s="2">
        <v>0</v>
      </c>
      <c r="G236" s="3">
        <v>25.99</v>
      </c>
      <c r="H236" s="3">
        <v>25.99</v>
      </c>
      <c r="I236" s="3">
        <v>25.340249999999997</v>
      </c>
      <c r="J236" s="3">
        <v>24.690499999999997</v>
      </c>
      <c r="K236" s="3">
        <v>24.040749999999999</v>
      </c>
      <c r="L236" s="3">
        <v>23.390999999999998</v>
      </c>
      <c r="M236" s="3">
        <v>22.741249999999997</v>
      </c>
      <c r="N236" s="3">
        <v>22.091499999999996</v>
      </c>
      <c r="O236" s="3">
        <v>21.441749999999999</v>
      </c>
      <c r="P236" s="3">
        <v>20.792000000000002</v>
      </c>
      <c r="Q236" s="157">
        <v>20.142250000000001</v>
      </c>
    </row>
    <row r="237" spans="1:17" x14ac:dyDescent="0.15">
      <c r="A237" s="156" t="s">
        <v>2910</v>
      </c>
      <c r="B237" s="1" t="s">
        <v>2909</v>
      </c>
      <c r="C237" s="1" t="s">
        <v>2911</v>
      </c>
      <c r="D237" s="275" t="s">
        <v>1605</v>
      </c>
      <c r="E237" s="239">
        <v>25.99</v>
      </c>
      <c r="F237" s="2">
        <v>0</v>
      </c>
      <c r="G237" s="3">
        <v>25.99</v>
      </c>
      <c r="H237" s="3">
        <v>25.99</v>
      </c>
      <c r="I237" s="3">
        <v>25.340249999999997</v>
      </c>
      <c r="J237" s="3">
        <v>24.690499999999997</v>
      </c>
      <c r="K237" s="3">
        <v>24.040749999999999</v>
      </c>
      <c r="L237" s="3">
        <v>23.390999999999998</v>
      </c>
      <c r="M237" s="3">
        <v>22.741249999999997</v>
      </c>
      <c r="N237" s="3">
        <v>22.091499999999996</v>
      </c>
      <c r="O237" s="3">
        <v>21.441749999999999</v>
      </c>
      <c r="P237" s="3">
        <v>20.792000000000002</v>
      </c>
      <c r="Q237" s="157">
        <v>20.142250000000001</v>
      </c>
    </row>
    <row r="238" spans="1:17" x14ac:dyDescent="0.15">
      <c r="A238" s="156" t="s">
        <v>2916</v>
      </c>
      <c r="B238" s="1" t="s">
        <v>2909</v>
      </c>
      <c r="C238" s="1" t="s">
        <v>2917</v>
      </c>
      <c r="D238" s="275" t="s">
        <v>1605</v>
      </c>
      <c r="E238" s="239">
        <v>25.99</v>
      </c>
      <c r="F238" s="2">
        <v>0</v>
      </c>
      <c r="G238" s="3">
        <v>25.99</v>
      </c>
      <c r="H238" s="3">
        <v>25.99</v>
      </c>
      <c r="I238" s="3">
        <v>25.340249999999997</v>
      </c>
      <c r="J238" s="3">
        <v>24.690499999999997</v>
      </c>
      <c r="K238" s="3">
        <v>24.040749999999999</v>
      </c>
      <c r="L238" s="3">
        <v>23.390999999999998</v>
      </c>
      <c r="M238" s="3">
        <v>22.741249999999997</v>
      </c>
      <c r="N238" s="3">
        <v>22.091499999999996</v>
      </c>
      <c r="O238" s="3">
        <v>21.441749999999999</v>
      </c>
      <c r="P238" s="3">
        <v>20.792000000000002</v>
      </c>
      <c r="Q238" s="157">
        <v>20.142250000000001</v>
      </c>
    </row>
    <row r="239" spans="1:17" x14ac:dyDescent="0.15">
      <c r="A239" s="156" t="s">
        <v>2912</v>
      </c>
      <c r="B239" s="1" t="s">
        <v>2909</v>
      </c>
      <c r="C239" s="1" t="s">
        <v>2913</v>
      </c>
      <c r="D239" s="275" t="s">
        <v>1605</v>
      </c>
      <c r="E239" s="239">
        <v>25.99</v>
      </c>
      <c r="F239" s="2">
        <v>0</v>
      </c>
      <c r="G239" s="3">
        <v>25.99</v>
      </c>
      <c r="H239" s="3">
        <v>25.99</v>
      </c>
      <c r="I239" s="3">
        <v>25.340249999999997</v>
      </c>
      <c r="J239" s="3">
        <v>24.690499999999997</v>
      </c>
      <c r="K239" s="3">
        <v>24.040749999999999</v>
      </c>
      <c r="L239" s="3">
        <v>23.390999999999998</v>
      </c>
      <c r="M239" s="3">
        <v>22.741249999999997</v>
      </c>
      <c r="N239" s="3">
        <v>22.091499999999996</v>
      </c>
      <c r="O239" s="3">
        <v>21.441749999999999</v>
      </c>
      <c r="P239" s="3">
        <v>20.792000000000002</v>
      </c>
      <c r="Q239" s="157">
        <v>20.142250000000001</v>
      </c>
    </row>
    <row r="240" spans="1:17" x14ac:dyDescent="0.15">
      <c r="A240" s="156" t="s">
        <v>2918</v>
      </c>
      <c r="B240" s="1" t="s">
        <v>2909</v>
      </c>
      <c r="C240" s="1" t="s">
        <v>2919</v>
      </c>
      <c r="D240" s="275" t="s">
        <v>1605</v>
      </c>
      <c r="E240" s="239">
        <v>25.99</v>
      </c>
      <c r="F240" s="2">
        <v>0</v>
      </c>
      <c r="G240" s="3">
        <v>25.99</v>
      </c>
      <c r="H240" s="3">
        <v>25.99</v>
      </c>
      <c r="I240" s="3">
        <v>25.340249999999997</v>
      </c>
      <c r="J240" s="3">
        <v>24.690499999999997</v>
      </c>
      <c r="K240" s="3">
        <v>24.040749999999999</v>
      </c>
      <c r="L240" s="3">
        <v>23.390999999999998</v>
      </c>
      <c r="M240" s="3">
        <v>22.741249999999997</v>
      </c>
      <c r="N240" s="3">
        <v>22.091499999999996</v>
      </c>
      <c r="O240" s="3">
        <v>21.441749999999999</v>
      </c>
      <c r="P240" s="3">
        <v>20.792000000000002</v>
      </c>
      <c r="Q240" s="157">
        <v>20.142250000000001</v>
      </c>
    </row>
    <row r="241" spans="1:17" x14ac:dyDescent="0.15">
      <c r="A241" s="156" t="s">
        <v>2921</v>
      </c>
      <c r="B241" s="1" t="s">
        <v>2920</v>
      </c>
      <c r="C241" s="1" t="s">
        <v>2922</v>
      </c>
      <c r="D241" s="275" t="s">
        <v>1605</v>
      </c>
      <c r="E241" s="239">
        <v>42.99</v>
      </c>
      <c r="F241" s="2">
        <v>-2.3261223540358221E-2</v>
      </c>
      <c r="G241" s="3">
        <v>41.99</v>
      </c>
      <c r="H241" s="3">
        <v>41.99</v>
      </c>
      <c r="I241" s="3">
        <v>40.940249999999999</v>
      </c>
      <c r="J241" s="3">
        <v>39.890500000000003</v>
      </c>
      <c r="K241" s="3">
        <v>38.840750000000007</v>
      </c>
      <c r="L241" s="3">
        <v>37.791000000000004</v>
      </c>
      <c r="M241" s="3">
        <v>36.741250000000001</v>
      </c>
      <c r="N241" s="3">
        <v>35.691499999999998</v>
      </c>
      <c r="O241" s="3">
        <v>34.641750000000002</v>
      </c>
      <c r="P241" s="3">
        <v>33.592000000000006</v>
      </c>
      <c r="Q241" s="157">
        <v>32.542250000000003</v>
      </c>
    </row>
    <row r="242" spans="1:17" x14ac:dyDescent="0.15">
      <c r="A242" s="156" t="s">
        <v>2928</v>
      </c>
      <c r="B242" s="1" t="s">
        <v>2923</v>
      </c>
      <c r="C242" s="1" t="s">
        <v>2929</v>
      </c>
      <c r="D242" s="275" t="s">
        <v>1605</v>
      </c>
      <c r="E242" s="239">
        <v>89.99</v>
      </c>
      <c r="F242" s="2">
        <v>0</v>
      </c>
      <c r="G242" s="3">
        <v>89.99</v>
      </c>
      <c r="H242" s="3">
        <v>89.99</v>
      </c>
      <c r="I242" s="3">
        <v>87.740249999999989</v>
      </c>
      <c r="J242" s="3">
        <v>85.490499999999997</v>
      </c>
      <c r="K242" s="3">
        <v>83.240750000000006</v>
      </c>
      <c r="L242" s="3">
        <v>80.991</v>
      </c>
      <c r="M242" s="3">
        <v>78.741249999999994</v>
      </c>
      <c r="N242" s="3">
        <v>76.491499999999988</v>
      </c>
      <c r="O242" s="3">
        <v>74.241749999999996</v>
      </c>
      <c r="P242" s="3">
        <v>71.992000000000004</v>
      </c>
      <c r="Q242" s="157">
        <v>69.742249999999999</v>
      </c>
    </row>
    <row r="243" spans="1:17" x14ac:dyDescent="0.15">
      <c r="A243" s="156" t="s">
        <v>2924</v>
      </c>
      <c r="B243" s="1" t="s">
        <v>2923</v>
      </c>
      <c r="C243" s="1" t="s">
        <v>2925</v>
      </c>
      <c r="D243" s="275" t="s">
        <v>1605</v>
      </c>
      <c r="E243" s="239">
        <v>89.99</v>
      </c>
      <c r="F243" s="2">
        <v>0</v>
      </c>
      <c r="G243" s="3">
        <v>89.99</v>
      </c>
      <c r="H243" s="3">
        <v>89.99</v>
      </c>
      <c r="I243" s="3">
        <v>87.740249999999989</v>
      </c>
      <c r="J243" s="3">
        <v>85.490499999999997</v>
      </c>
      <c r="K243" s="3">
        <v>83.240750000000006</v>
      </c>
      <c r="L243" s="3">
        <v>80.991</v>
      </c>
      <c r="M243" s="3">
        <v>78.741249999999994</v>
      </c>
      <c r="N243" s="3">
        <v>76.491499999999988</v>
      </c>
      <c r="O243" s="3">
        <v>74.241749999999996</v>
      </c>
      <c r="P243" s="3">
        <v>71.992000000000004</v>
      </c>
      <c r="Q243" s="157">
        <v>69.742249999999999</v>
      </c>
    </row>
    <row r="244" spans="1:17" x14ac:dyDescent="0.15">
      <c r="A244" s="156" t="s">
        <v>2930</v>
      </c>
      <c r="B244" s="1" t="s">
        <v>2923</v>
      </c>
      <c r="C244" s="1" t="s">
        <v>2931</v>
      </c>
      <c r="D244" s="275" t="s">
        <v>1605</v>
      </c>
      <c r="E244" s="239">
        <v>89.99</v>
      </c>
      <c r="F244" s="2">
        <v>0</v>
      </c>
      <c r="G244" s="3">
        <v>89.99</v>
      </c>
      <c r="H244" s="3">
        <v>89.99</v>
      </c>
      <c r="I244" s="3">
        <v>87.740249999999989</v>
      </c>
      <c r="J244" s="3">
        <v>85.490499999999997</v>
      </c>
      <c r="K244" s="3">
        <v>83.240750000000006</v>
      </c>
      <c r="L244" s="3">
        <v>80.991</v>
      </c>
      <c r="M244" s="3">
        <v>78.741249999999994</v>
      </c>
      <c r="N244" s="3">
        <v>76.491499999999988</v>
      </c>
      <c r="O244" s="3">
        <v>74.241749999999996</v>
      </c>
      <c r="P244" s="3">
        <v>71.992000000000004</v>
      </c>
      <c r="Q244" s="157">
        <v>69.742249999999999</v>
      </c>
    </row>
    <row r="245" spans="1:17" x14ac:dyDescent="0.15">
      <c r="A245" s="156" t="s">
        <v>2926</v>
      </c>
      <c r="B245" s="1" t="s">
        <v>2923</v>
      </c>
      <c r="C245" s="1" t="s">
        <v>2927</v>
      </c>
      <c r="D245" s="275" t="s">
        <v>1605</v>
      </c>
      <c r="E245" s="239">
        <v>89.99</v>
      </c>
      <c r="F245" s="2">
        <v>0</v>
      </c>
      <c r="G245" s="3">
        <v>89.99</v>
      </c>
      <c r="H245" s="3">
        <v>89.99</v>
      </c>
      <c r="I245" s="3">
        <v>87.740249999999989</v>
      </c>
      <c r="J245" s="3">
        <v>85.490499999999997</v>
      </c>
      <c r="K245" s="3">
        <v>83.240750000000006</v>
      </c>
      <c r="L245" s="3">
        <v>80.991</v>
      </c>
      <c r="M245" s="3">
        <v>78.741249999999994</v>
      </c>
      <c r="N245" s="3">
        <v>76.491499999999988</v>
      </c>
      <c r="O245" s="3">
        <v>74.241749999999996</v>
      </c>
      <c r="P245" s="3">
        <v>71.992000000000004</v>
      </c>
      <c r="Q245" s="157">
        <v>69.742249999999999</v>
      </c>
    </row>
    <row r="246" spans="1:17" x14ac:dyDescent="0.15">
      <c r="A246" s="156" t="s">
        <v>2932</v>
      </c>
      <c r="B246" s="1" t="s">
        <v>2923</v>
      </c>
      <c r="C246" s="1" t="s">
        <v>2933</v>
      </c>
      <c r="D246" s="275" t="s">
        <v>1605</v>
      </c>
      <c r="E246" s="239">
        <v>89.99</v>
      </c>
      <c r="F246" s="2">
        <v>0</v>
      </c>
      <c r="G246" s="3">
        <v>89.99</v>
      </c>
      <c r="H246" s="3">
        <v>89.99</v>
      </c>
      <c r="I246" s="3">
        <v>87.740249999999989</v>
      </c>
      <c r="J246" s="3">
        <v>85.490499999999997</v>
      </c>
      <c r="K246" s="3">
        <v>83.240750000000006</v>
      </c>
      <c r="L246" s="3">
        <v>80.991</v>
      </c>
      <c r="M246" s="3">
        <v>78.741249999999994</v>
      </c>
      <c r="N246" s="3">
        <v>76.491499999999988</v>
      </c>
      <c r="O246" s="3">
        <v>74.241749999999996</v>
      </c>
      <c r="P246" s="3">
        <v>71.992000000000004</v>
      </c>
      <c r="Q246" s="157">
        <v>69.742249999999999</v>
      </c>
    </row>
    <row r="247" spans="1:17" x14ac:dyDescent="0.15">
      <c r="A247" s="156" t="s">
        <v>2935</v>
      </c>
      <c r="B247" s="1" t="s">
        <v>2934</v>
      </c>
      <c r="C247" s="1" t="s">
        <v>2936</v>
      </c>
      <c r="D247" s="275" t="s">
        <v>1605</v>
      </c>
      <c r="E247" s="239">
        <v>79.989999999999995</v>
      </c>
      <c r="F247" s="2">
        <v>-6.250781347668459E-2</v>
      </c>
      <c r="G247" s="3">
        <v>74.989999999999995</v>
      </c>
      <c r="H247" s="3">
        <v>74.989999999999995</v>
      </c>
      <c r="I247" s="3">
        <v>73.115249999999989</v>
      </c>
      <c r="J247" s="3">
        <v>71.240499999999997</v>
      </c>
      <c r="K247" s="3">
        <v>69.365750000000006</v>
      </c>
      <c r="L247" s="3">
        <v>67.491</v>
      </c>
      <c r="M247" s="3">
        <v>65.616249999999994</v>
      </c>
      <c r="N247" s="3">
        <v>63.741499999999995</v>
      </c>
      <c r="O247" s="3">
        <v>61.866749999999989</v>
      </c>
      <c r="P247" s="3">
        <v>59.991999999999997</v>
      </c>
      <c r="Q247" s="157">
        <v>58.117249999999999</v>
      </c>
    </row>
    <row r="248" spans="1:17" x14ac:dyDescent="0.15">
      <c r="A248" s="156" t="s">
        <v>2939</v>
      </c>
      <c r="B248" s="1" t="s">
        <v>2934</v>
      </c>
      <c r="C248" s="1" t="s">
        <v>2940</v>
      </c>
      <c r="D248" s="275" t="s">
        <v>1605</v>
      </c>
      <c r="E248" s="239">
        <v>79.989999999999995</v>
      </c>
      <c r="F248" s="2">
        <v>-6.250781347668459E-2</v>
      </c>
      <c r="G248" s="3">
        <v>74.989999999999995</v>
      </c>
      <c r="H248" s="3">
        <v>74.989999999999995</v>
      </c>
      <c r="I248" s="3">
        <v>73.115249999999989</v>
      </c>
      <c r="J248" s="3">
        <v>71.240499999999997</v>
      </c>
      <c r="K248" s="3">
        <v>69.365750000000006</v>
      </c>
      <c r="L248" s="3">
        <v>67.491</v>
      </c>
      <c r="M248" s="3">
        <v>65.616249999999994</v>
      </c>
      <c r="N248" s="3">
        <v>63.741499999999995</v>
      </c>
      <c r="O248" s="3">
        <v>61.866749999999989</v>
      </c>
      <c r="P248" s="3">
        <v>59.991999999999997</v>
      </c>
      <c r="Q248" s="157">
        <v>58.117249999999999</v>
      </c>
    </row>
    <row r="249" spans="1:17" x14ac:dyDescent="0.15">
      <c r="A249" s="156" t="s">
        <v>2937</v>
      </c>
      <c r="B249" s="1" t="s">
        <v>2934</v>
      </c>
      <c r="C249" s="1" t="s">
        <v>2938</v>
      </c>
      <c r="D249" s="275" t="s">
        <v>1605</v>
      </c>
      <c r="E249" s="239">
        <v>79.989999999999995</v>
      </c>
      <c r="F249" s="2">
        <v>-6.250781347668459E-2</v>
      </c>
      <c r="G249" s="3">
        <v>74.989999999999995</v>
      </c>
      <c r="H249" s="3">
        <v>74.989999999999995</v>
      </c>
      <c r="I249" s="3">
        <v>73.115249999999989</v>
      </c>
      <c r="J249" s="3">
        <v>71.240499999999997</v>
      </c>
      <c r="K249" s="3">
        <v>69.365750000000006</v>
      </c>
      <c r="L249" s="3">
        <v>67.491</v>
      </c>
      <c r="M249" s="3">
        <v>65.616249999999994</v>
      </c>
      <c r="N249" s="3">
        <v>63.741499999999995</v>
      </c>
      <c r="O249" s="3">
        <v>61.866749999999989</v>
      </c>
      <c r="P249" s="3">
        <v>59.991999999999997</v>
      </c>
      <c r="Q249" s="157">
        <v>58.117249999999999</v>
      </c>
    </row>
    <row r="250" spans="1:17" x14ac:dyDescent="0.15">
      <c r="A250" s="156" t="s">
        <v>2941</v>
      </c>
      <c r="B250" s="1" t="s">
        <v>2934</v>
      </c>
      <c r="C250" s="1" t="s">
        <v>2942</v>
      </c>
      <c r="D250" s="275" t="s">
        <v>1605</v>
      </c>
      <c r="E250" s="239">
        <v>79.989999999999995</v>
      </c>
      <c r="F250" s="2">
        <v>-6.250781347668459E-2</v>
      </c>
      <c r="G250" s="3">
        <v>74.989999999999995</v>
      </c>
      <c r="H250" s="3">
        <v>74.989999999999995</v>
      </c>
      <c r="I250" s="3">
        <v>73.115249999999989</v>
      </c>
      <c r="J250" s="3">
        <v>71.240499999999997</v>
      </c>
      <c r="K250" s="3">
        <v>69.365750000000006</v>
      </c>
      <c r="L250" s="3">
        <v>67.491</v>
      </c>
      <c r="M250" s="3">
        <v>65.616249999999994</v>
      </c>
      <c r="N250" s="3">
        <v>63.741499999999995</v>
      </c>
      <c r="O250" s="3">
        <v>61.866749999999989</v>
      </c>
      <c r="P250" s="3">
        <v>59.991999999999997</v>
      </c>
      <c r="Q250" s="157">
        <v>58.117249999999999</v>
      </c>
    </row>
    <row r="251" spans="1:17" x14ac:dyDescent="0.15">
      <c r="A251" s="156" t="s">
        <v>2950</v>
      </c>
      <c r="B251" s="1" t="s">
        <v>2949</v>
      </c>
      <c r="C251" s="1" t="s">
        <v>2951</v>
      </c>
      <c r="D251" s="275" t="s">
        <v>1605</v>
      </c>
      <c r="E251" s="239">
        <v>49.99</v>
      </c>
      <c r="F251" s="2">
        <v>0</v>
      </c>
      <c r="G251" s="3">
        <v>49.99</v>
      </c>
      <c r="H251" s="3">
        <v>49.99</v>
      </c>
      <c r="I251" s="3">
        <v>48.740250000000003</v>
      </c>
      <c r="J251" s="3">
        <v>47.490499999999997</v>
      </c>
      <c r="K251" s="3">
        <v>46.240750000000006</v>
      </c>
      <c r="L251" s="3">
        <v>44.991</v>
      </c>
      <c r="M251" s="3">
        <v>43.741250000000001</v>
      </c>
      <c r="N251" s="3">
        <v>42.491500000000002</v>
      </c>
      <c r="O251" s="3">
        <v>41.241749999999996</v>
      </c>
      <c r="P251" s="3">
        <v>39.992000000000004</v>
      </c>
      <c r="Q251" s="157">
        <v>38.742250000000006</v>
      </c>
    </row>
    <row r="252" spans="1:17" x14ac:dyDescent="0.15">
      <c r="A252" s="156" t="s">
        <v>2953</v>
      </c>
      <c r="B252" s="1" t="s">
        <v>2952</v>
      </c>
      <c r="C252" s="1" t="s">
        <v>2954</v>
      </c>
      <c r="D252" s="275" t="s">
        <v>1605</v>
      </c>
      <c r="E252" s="239">
        <v>152.99</v>
      </c>
      <c r="F252" s="2">
        <v>1.3072749852931564E-2</v>
      </c>
      <c r="G252" s="3">
        <v>154.99</v>
      </c>
      <c r="H252" s="3">
        <v>154.99</v>
      </c>
      <c r="I252" s="3">
        <v>151.11525</v>
      </c>
      <c r="J252" s="3">
        <v>147.2405</v>
      </c>
      <c r="K252" s="3">
        <v>143.36575000000002</v>
      </c>
      <c r="L252" s="3">
        <v>139.49100000000001</v>
      </c>
      <c r="M252" s="3">
        <v>135.61625000000001</v>
      </c>
      <c r="N252" s="3">
        <v>131.7415</v>
      </c>
      <c r="O252" s="3">
        <v>127.86675</v>
      </c>
      <c r="P252" s="3">
        <v>123.99200000000002</v>
      </c>
      <c r="Q252" s="157">
        <v>120.11725000000001</v>
      </c>
    </row>
    <row r="253" spans="1:17" x14ac:dyDescent="0.15">
      <c r="A253" s="156" t="s">
        <v>2956</v>
      </c>
      <c r="B253" s="1" t="s">
        <v>2955</v>
      </c>
      <c r="C253" s="1" t="s">
        <v>2957</v>
      </c>
      <c r="D253" s="275" t="s">
        <v>1605</v>
      </c>
      <c r="E253" s="239">
        <v>269.99</v>
      </c>
      <c r="F253" s="2">
        <v>7.4076817659913322E-2</v>
      </c>
      <c r="G253" s="3">
        <v>289.99</v>
      </c>
      <c r="H253" s="3">
        <v>289.99</v>
      </c>
      <c r="I253" s="3">
        <v>282.74025</v>
      </c>
      <c r="J253" s="3">
        <v>275.4905</v>
      </c>
      <c r="K253" s="3">
        <v>268.24075000000005</v>
      </c>
      <c r="L253" s="3">
        <v>260.99100000000004</v>
      </c>
      <c r="M253" s="3">
        <v>253.74125000000001</v>
      </c>
      <c r="N253" s="3">
        <v>246.4915</v>
      </c>
      <c r="O253" s="3">
        <v>239.24175</v>
      </c>
      <c r="P253" s="3">
        <v>231.99200000000002</v>
      </c>
      <c r="Q253" s="157">
        <v>224.74225000000001</v>
      </c>
    </row>
    <row r="254" spans="1:17" x14ac:dyDescent="0.15">
      <c r="A254" s="156" t="s">
        <v>2959</v>
      </c>
      <c r="B254" s="1" t="s">
        <v>2958</v>
      </c>
      <c r="C254" s="1" t="s">
        <v>2960</v>
      </c>
      <c r="D254" s="275" t="s">
        <v>1605</v>
      </c>
      <c r="E254" s="239">
        <v>209.99</v>
      </c>
      <c r="F254" s="2">
        <v>-4.7621315300728606E-2</v>
      </c>
      <c r="G254" s="3">
        <v>199.99</v>
      </c>
      <c r="H254" s="3">
        <v>199.99</v>
      </c>
      <c r="I254" s="3">
        <v>194.99025</v>
      </c>
      <c r="J254" s="3">
        <v>189.9905</v>
      </c>
      <c r="K254" s="3">
        <v>184.99075000000002</v>
      </c>
      <c r="L254" s="3">
        <v>179.99100000000001</v>
      </c>
      <c r="M254" s="3">
        <v>174.99125000000001</v>
      </c>
      <c r="N254" s="3">
        <v>169.9915</v>
      </c>
      <c r="O254" s="3">
        <v>164.99175</v>
      </c>
      <c r="P254" s="3">
        <v>159.99200000000002</v>
      </c>
      <c r="Q254" s="157">
        <v>154.99225000000001</v>
      </c>
    </row>
    <row r="255" spans="1:17" x14ac:dyDescent="0.15">
      <c r="A255" s="156" t="s">
        <v>2962</v>
      </c>
      <c r="B255" s="1" t="s">
        <v>2961</v>
      </c>
      <c r="C255" s="1" t="s">
        <v>2963</v>
      </c>
      <c r="D255" s="275" t="s">
        <v>1605</v>
      </c>
      <c r="E255" s="239">
        <v>109.9</v>
      </c>
      <c r="F255" s="2">
        <v>8.1892629663320464E-4</v>
      </c>
      <c r="G255" s="3">
        <v>109.99</v>
      </c>
      <c r="H255" s="3">
        <v>109.99</v>
      </c>
      <c r="I255" s="3">
        <v>107.24024999999999</v>
      </c>
      <c r="J255" s="3">
        <v>104.4905</v>
      </c>
      <c r="K255" s="3">
        <v>101.74075000000001</v>
      </c>
      <c r="L255" s="3">
        <v>98.991</v>
      </c>
      <c r="M255" s="3">
        <v>96.241249999999994</v>
      </c>
      <c r="N255" s="3">
        <v>93.491499999999988</v>
      </c>
      <c r="O255" s="3">
        <v>90.741749999999996</v>
      </c>
      <c r="P255" s="3">
        <v>87.992000000000004</v>
      </c>
      <c r="Q255" s="157">
        <v>85.242249999999999</v>
      </c>
    </row>
    <row r="256" spans="1:17" x14ac:dyDescent="0.15">
      <c r="A256" s="156" t="s">
        <v>2965</v>
      </c>
      <c r="B256" s="1" t="s">
        <v>2964</v>
      </c>
      <c r="C256" s="1" t="s">
        <v>2966</v>
      </c>
      <c r="D256" s="275" t="s">
        <v>1605</v>
      </c>
      <c r="E256" s="239">
        <v>124.99</v>
      </c>
      <c r="F256" s="2">
        <v>0</v>
      </c>
      <c r="G256" s="3">
        <v>124.99</v>
      </c>
      <c r="H256" s="3">
        <v>124.99</v>
      </c>
      <c r="I256" s="3">
        <v>121.86524999999999</v>
      </c>
      <c r="J256" s="3">
        <v>118.74049999999998</v>
      </c>
      <c r="K256" s="3">
        <v>115.61575000000001</v>
      </c>
      <c r="L256" s="3">
        <v>112.491</v>
      </c>
      <c r="M256" s="3">
        <v>109.36624999999999</v>
      </c>
      <c r="N256" s="3">
        <v>106.24149999999999</v>
      </c>
      <c r="O256" s="3">
        <v>103.11675</v>
      </c>
      <c r="P256" s="3">
        <v>99.992000000000004</v>
      </c>
      <c r="Q256" s="157">
        <v>96.867249999999999</v>
      </c>
    </row>
    <row r="257" spans="1:17" x14ac:dyDescent="0.15">
      <c r="A257" s="156" t="s">
        <v>2968</v>
      </c>
      <c r="B257" s="1" t="s">
        <v>2967</v>
      </c>
      <c r="C257" s="1" t="s">
        <v>2969</v>
      </c>
      <c r="D257" s="275" t="s">
        <v>1605</v>
      </c>
      <c r="E257" s="239">
        <v>159.99</v>
      </c>
      <c r="F257" s="2">
        <v>6.2503906494155881E-2</v>
      </c>
      <c r="G257" s="3">
        <v>169.99</v>
      </c>
      <c r="H257" s="3">
        <v>169.99</v>
      </c>
      <c r="I257" s="3">
        <v>165.74025</v>
      </c>
      <c r="J257" s="3">
        <v>161.4905</v>
      </c>
      <c r="K257" s="3">
        <v>157.24075000000002</v>
      </c>
      <c r="L257" s="3">
        <v>152.99100000000001</v>
      </c>
      <c r="M257" s="3">
        <v>148.74125000000001</v>
      </c>
      <c r="N257" s="3">
        <v>144.4915</v>
      </c>
      <c r="O257" s="3">
        <v>140.24175</v>
      </c>
      <c r="P257" s="3">
        <v>135.99200000000002</v>
      </c>
      <c r="Q257" s="157">
        <v>131.74225000000001</v>
      </c>
    </row>
    <row r="258" spans="1:17" x14ac:dyDescent="0.15">
      <c r="A258" s="156" t="s">
        <v>2971</v>
      </c>
      <c r="B258" s="1" t="s">
        <v>2970</v>
      </c>
      <c r="C258" s="1" t="s">
        <v>2972</v>
      </c>
      <c r="D258" s="275" t="s">
        <v>1605</v>
      </c>
      <c r="E258" s="239">
        <v>84.99</v>
      </c>
      <c r="F258" s="2">
        <v>0</v>
      </c>
      <c r="G258" s="3">
        <v>84.99</v>
      </c>
      <c r="H258" s="3">
        <v>84.99</v>
      </c>
      <c r="I258" s="3">
        <v>82.865249999999989</v>
      </c>
      <c r="J258" s="3">
        <v>80.740499999999997</v>
      </c>
      <c r="K258" s="3">
        <v>78.615750000000006</v>
      </c>
      <c r="L258" s="3">
        <v>76.491</v>
      </c>
      <c r="M258" s="3">
        <v>74.366249999999994</v>
      </c>
      <c r="N258" s="3">
        <v>72.241499999999988</v>
      </c>
      <c r="O258" s="3">
        <v>70.116749999999996</v>
      </c>
      <c r="P258" s="3">
        <v>67.992000000000004</v>
      </c>
      <c r="Q258" s="157">
        <v>65.867249999999999</v>
      </c>
    </row>
    <row r="259" spans="1:17" x14ac:dyDescent="0.15">
      <c r="A259" s="156" t="s">
        <v>2974</v>
      </c>
      <c r="B259" s="1" t="s">
        <v>2973</v>
      </c>
      <c r="C259" s="1" t="s">
        <v>2975</v>
      </c>
      <c r="D259" s="275" t="s">
        <v>1605</v>
      </c>
      <c r="E259" s="239">
        <v>134.99</v>
      </c>
      <c r="F259" s="2">
        <v>0</v>
      </c>
      <c r="G259" s="3">
        <v>134.99</v>
      </c>
      <c r="H259" s="3">
        <v>134.99</v>
      </c>
      <c r="I259" s="3">
        <v>131.61525</v>
      </c>
      <c r="J259" s="3">
        <v>128.2405</v>
      </c>
      <c r="K259" s="3">
        <v>124.86575000000002</v>
      </c>
      <c r="L259" s="3">
        <v>121.49100000000001</v>
      </c>
      <c r="M259" s="3">
        <v>118.11625000000001</v>
      </c>
      <c r="N259" s="3">
        <v>114.7415</v>
      </c>
      <c r="O259" s="3">
        <v>111.36675</v>
      </c>
      <c r="P259" s="3">
        <v>107.99200000000002</v>
      </c>
      <c r="Q259" s="157">
        <v>104.61725000000001</v>
      </c>
    </row>
    <row r="260" spans="1:17" x14ac:dyDescent="0.15">
      <c r="A260" s="156" t="s">
        <v>2977</v>
      </c>
      <c r="B260" s="1" t="s">
        <v>2976</v>
      </c>
      <c r="C260" s="1" t="s">
        <v>2978</v>
      </c>
      <c r="D260" s="275" t="s">
        <v>1605</v>
      </c>
      <c r="E260" s="239">
        <v>79.989999999999995</v>
      </c>
      <c r="F260" s="2">
        <v>0</v>
      </c>
      <c r="G260" s="3">
        <v>79.989999999999995</v>
      </c>
      <c r="H260" s="3">
        <v>79.989999999999995</v>
      </c>
      <c r="I260" s="3">
        <v>77.990249999999989</v>
      </c>
      <c r="J260" s="3">
        <v>75.990499999999997</v>
      </c>
      <c r="K260" s="3">
        <v>73.990750000000006</v>
      </c>
      <c r="L260" s="3">
        <v>71.991</v>
      </c>
      <c r="M260" s="3">
        <v>69.991249999999994</v>
      </c>
      <c r="N260" s="3">
        <v>67.991499999999988</v>
      </c>
      <c r="O260" s="3">
        <v>65.991749999999996</v>
      </c>
      <c r="P260" s="3">
        <v>63.991999999999997</v>
      </c>
      <c r="Q260" s="157">
        <v>61.992249999999999</v>
      </c>
    </row>
    <row r="261" spans="1:17" x14ac:dyDescent="0.15">
      <c r="A261" s="156" t="s">
        <v>2979</v>
      </c>
      <c r="B261" s="1" t="s">
        <v>2976</v>
      </c>
      <c r="C261" s="1" t="s">
        <v>2980</v>
      </c>
      <c r="D261" s="275" t="s">
        <v>1605</v>
      </c>
      <c r="E261" s="239">
        <v>79.989999999999995</v>
      </c>
      <c r="F261" s="2">
        <v>0</v>
      </c>
      <c r="G261" s="3">
        <v>79.989999999999995</v>
      </c>
      <c r="H261" s="3">
        <v>79.989999999999995</v>
      </c>
      <c r="I261" s="3">
        <v>77.990249999999989</v>
      </c>
      <c r="J261" s="3">
        <v>75.990499999999997</v>
      </c>
      <c r="K261" s="3">
        <v>73.990750000000006</v>
      </c>
      <c r="L261" s="3">
        <v>71.991</v>
      </c>
      <c r="M261" s="3">
        <v>69.991249999999994</v>
      </c>
      <c r="N261" s="3">
        <v>67.991499999999988</v>
      </c>
      <c r="O261" s="3">
        <v>65.991749999999996</v>
      </c>
      <c r="P261" s="3">
        <v>63.991999999999997</v>
      </c>
      <c r="Q261" s="157">
        <v>61.992249999999999</v>
      </c>
    </row>
    <row r="262" spans="1:17" x14ac:dyDescent="0.15">
      <c r="A262" s="156" t="s">
        <v>2982</v>
      </c>
      <c r="B262" s="1" t="s">
        <v>2981</v>
      </c>
      <c r="C262" s="1" t="s">
        <v>2983</v>
      </c>
      <c r="D262" s="275" t="s">
        <v>1605</v>
      </c>
      <c r="E262" s="239">
        <v>94.99</v>
      </c>
      <c r="F262" s="2">
        <v>0</v>
      </c>
      <c r="G262" s="3">
        <v>94.99</v>
      </c>
      <c r="H262" s="3">
        <v>94.99</v>
      </c>
      <c r="I262" s="3">
        <v>92.615249999999989</v>
      </c>
      <c r="J262" s="3">
        <v>90.240499999999997</v>
      </c>
      <c r="K262" s="3">
        <v>87.865750000000006</v>
      </c>
      <c r="L262" s="3">
        <v>85.491</v>
      </c>
      <c r="M262" s="3">
        <v>83.116249999999994</v>
      </c>
      <c r="N262" s="3">
        <v>80.741499999999988</v>
      </c>
      <c r="O262" s="3">
        <v>78.366749999999996</v>
      </c>
      <c r="P262" s="3">
        <v>75.992000000000004</v>
      </c>
      <c r="Q262" s="157">
        <v>73.617249999999999</v>
      </c>
    </row>
    <row r="263" spans="1:17" x14ac:dyDescent="0.15">
      <c r="A263" s="264" t="s">
        <v>3001</v>
      </c>
      <c r="B263" s="9" t="s">
        <v>2984</v>
      </c>
      <c r="C263" s="9" t="s">
        <v>3002</v>
      </c>
      <c r="D263" s="276" t="s">
        <v>2133</v>
      </c>
      <c r="E263" s="255">
        <v>8.49</v>
      </c>
      <c r="F263" s="256">
        <v>5.8892815076560655E-2</v>
      </c>
      <c r="G263" s="10">
        <v>8.99</v>
      </c>
      <c r="H263" s="10">
        <v>8.99</v>
      </c>
      <c r="I263" s="10">
        <v>8.99</v>
      </c>
      <c r="J263" s="10">
        <v>8.99</v>
      </c>
      <c r="K263" s="10">
        <v>8.99</v>
      </c>
      <c r="L263" s="10">
        <v>8.5404999999999998</v>
      </c>
      <c r="M263" s="10">
        <v>8.5404999999999998</v>
      </c>
      <c r="N263" s="10">
        <v>8.5404999999999998</v>
      </c>
      <c r="O263" s="10">
        <v>8.3157500000000013</v>
      </c>
      <c r="P263" s="10">
        <v>8.3157500000000013</v>
      </c>
      <c r="Q263" s="168">
        <v>8.0910000000000011</v>
      </c>
    </row>
    <row r="264" spans="1:17" x14ac:dyDescent="0.15">
      <c r="A264" s="264" t="s">
        <v>2985</v>
      </c>
      <c r="B264" s="9" t="s">
        <v>2984</v>
      </c>
      <c r="C264" s="9" t="s">
        <v>2986</v>
      </c>
      <c r="D264" s="276" t="s">
        <v>2133</v>
      </c>
      <c r="E264" s="255">
        <v>8.49</v>
      </c>
      <c r="F264" s="256">
        <v>5.8892815076560655E-2</v>
      </c>
      <c r="G264" s="10">
        <v>8.99</v>
      </c>
      <c r="H264" s="10">
        <v>8.99</v>
      </c>
      <c r="I264" s="10">
        <v>8.99</v>
      </c>
      <c r="J264" s="10">
        <v>8.99</v>
      </c>
      <c r="K264" s="10">
        <v>8.99</v>
      </c>
      <c r="L264" s="10">
        <v>8.5404999999999998</v>
      </c>
      <c r="M264" s="10">
        <v>8.5404999999999998</v>
      </c>
      <c r="N264" s="10">
        <v>8.5404999999999998</v>
      </c>
      <c r="O264" s="10">
        <v>8.3157500000000013</v>
      </c>
      <c r="P264" s="10">
        <v>8.3157500000000013</v>
      </c>
      <c r="Q264" s="168">
        <v>8.0910000000000011</v>
      </c>
    </row>
    <row r="265" spans="1:17" x14ac:dyDescent="0.15">
      <c r="A265" s="264" t="s">
        <v>2999</v>
      </c>
      <c r="B265" s="9" t="s">
        <v>2984</v>
      </c>
      <c r="C265" s="9" t="s">
        <v>3000</v>
      </c>
      <c r="D265" s="276" t="s">
        <v>2133</v>
      </c>
      <c r="E265" s="255">
        <v>8.49</v>
      </c>
      <c r="F265" s="256">
        <v>5.8892815076560655E-2</v>
      </c>
      <c r="G265" s="10">
        <v>8.99</v>
      </c>
      <c r="H265" s="10">
        <v>8.99</v>
      </c>
      <c r="I265" s="10">
        <v>8.99</v>
      </c>
      <c r="J265" s="10">
        <v>8.99</v>
      </c>
      <c r="K265" s="10">
        <v>8.99</v>
      </c>
      <c r="L265" s="10">
        <v>8.5404999999999998</v>
      </c>
      <c r="M265" s="10">
        <v>8.5404999999999998</v>
      </c>
      <c r="N265" s="10">
        <v>8.5404999999999998</v>
      </c>
      <c r="O265" s="10">
        <v>8.3157500000000013</v>
      </c>
      <c r="P265" s="10">
        <v>8.3157500000000013</v>
      </c>
      <c r="Q265" s="168">
        <v>8.0910000000000011</v>
      </c>
    </row>
    <row r="266" spans="1:17" x14ac:dyDescent="0.15">
      <c r="A266" s="264" t="s">
        <v>2987</v>
      </c>
      <c r="B266" s="9" t="s">
        <v>2984</v>
      </c>
      <c r="C266" s="9" t="s">
        <v>2988</v>
      </c>
      <c r="D266" s="276" t="s">
        <v>2133</v>
      </c>
      <c r="E266" s="255">
        <v>8.49</v>
      </c>
      <c r="F266" s="256">
        <v>5.8892815076560655E-2</v>
      </c>
      <c r="G266" s="10">
        <v>8.99</v>
      </c>
      <c r="H266" s="10">
        <v>8.99</v>
      </c>
      <c r="I266" s="10">
        <v>8.99</v>
      </c>
      <c r="J266" s="10">
        <v>8.99</v>
      </c>
      <c r="K266" s="10">
        <v>8.99</v>
      </c>
      <c r="L266" s="10">
        <v>8.5404999999999998</v>
      </c>
      <c r="M266" s="10">
        <v>8.5404999999999998</v>
      </c>
      <c r="N266" s="10">
        <v>8.5404999999999998</v>
      </c>
      <c r="O266" s="10">
        <v>8.3157500000000013</v>
      </c>
      <c r="P266" s="10">
        <v>8.3157500000000013</v>
      </c>
      <c r="Q266" s="168">
        <v>8.0910000000000011</v>
      </c>
    </row>
    <row r="267" spans="1:17" x14ac:dyDescent="0.15">
      <c r="A267" s="264" t="s">
        <v>2995</v>
      </c>
      <c r="B267" s="9" t="s">
        <v>2984</v>
      </c>
      <c r="C267" s="9" t="s">
        <v>2996</v>
      </c>
      <c r="D267" s="276" t="s">
        <v>2133</v>
      </c>
      <c r="E267" s="255">
        <v>8.49</v>
      </c>
      <c r="F267" s="256">
        <v>5.8892815076560655E-2</v>
      </c>
      <c r="G267" s="10">
        <v>8.99</v>
      </c>
      <c r="H267" s="10">
        <v>8.99</v>
      </c>
      <c r="I267" s="10">
        <v>8.99</v>
      </c>
      <c r="J267" s="10">
        <v>8.99</v>
      </c>
      <c r="K267" s="10">
        <v>8.99</v>
      </c>
      <c r="L267" s="10">
        <v>8.5404999999999998</v>
      </c>
      <c r="M267" s="10">
        <v>8.5404999999999998</v>
      </c>
      <c r="N267" s="10">
        <v>8.5404999999999998</v>
      </c>
      <c r="O267" s="10">
        <v>8.3157500000000013</v>
      </c>
      <c r="P267" s="10">
        <v>8.3157500000000013</v>
      </c>
      <c r="Q267" s="168">
        <v>8.0910000000000011</v>
      </c>
    </row>
    <row r="268" spans="1:17" x14ac:dyDescent="0.15">
      <c r="A268" s="264" t="s">
        <v>2989</v>
      </c>
      <c r="B268" s="9" t="s">
        <v>2984</v>
      </c>
      <c r="C268" s="9" t="s">
        <v>2990</v>
      </c>
      <c r="D268" s="276" t="s">
        <v>2133</v>
      </c>
      <c r="E268" s="255">
        <v>8.49</v>
      </c>
      <c r="F268" s="256">
        <v>5.8892815076560655E-2</v>
      </c>
      <c r="G268" s="10">
        <v>8.99</v>
      </c>
      <c r="H268" s="10">
        <v>8.99</v>
      </c>
      <c r="I268" s="10">
        <v>8.99</v>
      </c>
      <c r="J268" s="10">
        <v>8.99</v>
      </c>
      <c r="K268" s="10">
        <v>8.99</v>
      </c>
      <c r="L268" s="10">
        <v>8.5404999999999998</v>
      </c>
      <c r="M268" s="10">
        <v>8.5404999999999998</v>
      </c>
      <c r="N268" s="10">
        <v>8.5404999999999998</v>
      </c>
      <c r="O268" s="10">
        <v>8.3157500000000013</v>
      </c>
      <c r="P268" s="10">
        <v>8.3157500000000013</v>
      </c>
      <c r="Q268" s="168">
        <v>8.0910000000000011</v>
      </c>
    </row>
    <row r="269" spans="1:17" x14ac:dyDescent="0.15">
      <c r="A269" s="264" t="s">
        <v>3003</v>
      </c>
      <c r="B269" s="9" t="s">
        <v>2984</v>
      </c>
      <c r="C269" s="9" t="s">
        <v>3004</v>
      </c>
      <c r="D269" s="276" t="s">
        <v>2133</v>
      </c>
      <c r="E269" s="255">
        <v>8.49</v>
      </c>
      <c r="F269" s="256">
        <v>5.8892815076560655E-2</v>
      </c>
      <c r="G269" s="10">
        <v>8.99</v>
      </c>
      <c r="H269" s="10">
        <v>8.99</v>
      </c>
      <c r="I269" s="10">
        <v>8.99</v>
      </c>
      <c r="J269" s="10">
        <v>8.99</v>
      </c>
      <c r="K269" s="10">
        <v>8.99</v>
      </c>
      <c r="L269" s="10">
        <v>8.5404999999999998</v>
      </c>
      <c r="M269" s="10">
        <v>8.5404999999999998</v>
      </c>
      <c r="N269" s="10">
        <v>8.5404999999999998</v>
      </c>
      <c r="O269" s="10">
        <v>8.3157500000000013</v>
      </c>
      <c r="P269" s="10">
        <v>8.3157500000000013</v>
      </c>
      <c r="Q269" s="168">
        <v>8.0910000000000011</v>
      </c>
    </row>
    <row r="270" spans="1:17" x14ac:dyDescent="0.15">
      <c r="A270" s="264" t="s">
        <v>2991</v>
      </c>
      <c r="B270" s="9" t="s">
        <v>2984</v>
      </c>
      <c r="C270" s="9" t="s">
        <v>2992</v>
      </c>
      <c r="D270" s="276" t="s">
        <v>2133</v>
      </c>
      <c r="E270" s="255">
        <v>8.49</v>
      </c>
      <c r="F270" s="256">
        <v>5.8892815076560655E-2</v>
      </c>
      <c r="G270" s="10">
        <v>8.99</v>
      </c>
      <c r="H270" s="10">
        <v>8.99</v>
      </c>
      <c r="I270" s="10">
        <v>8.99</v>
      </c>
      <c r="J270" s="10">
        <v>8.99</v>
      </c>
      <c r="K270" s="10">
        <v>8.99</v>
      </c>
      <c r="L270" s="10">
        <v>8.5404999999999998</v>
      </c>
      <c r="M270" s="10">
        <v>8.5404999999999998</v>
      </c>
      <c r="N270" s="10">
        <v>8.5404999999999998</v>
      </c>
      <c r="O270" s="10">
        <v>8.3157500000000013</v>
      </c>
      <c r="P270" s="10">
        <v>8.3157500000000013</v>
      </c>
      <c r="Q270" s="168">
        <v>8.0910000000000011</v>
      </c>
    </row>
    <row r="271" spans="1:17" x14ac:dyDescent="0.15">
      <c r="A271" s="264" t="s">
        <v>3005</v>
      </c>
      <c r="B271" s="9" t="s">
        <v>2984</v>
      </c>
      <c r="C271" s="9" t="s">
        <v>3006</v>
      </c>
      <c r="D271" s="276" t="s">
        <v>2133</v>
      </c>
      <c r="E271" s="255">
        <v>8.49</v>
      </c>
      <c r="F271" s="256">
        <v>5.8892815076560655E-2</v>
      </c>
      <c r="G271" s="10">
        <v>8.99</v>
      </c>
      <c r="H271" s="10">
        <v>8.99</v>
      </c>
      <c r="I271" s="10">
        <v>8.99</v>
      </c>
      <c r="J271" s="10">
        <v>8.99</v>
      </c>
      <c r="K271" s="10">
        <v>8.99</v>
      </c>
      <c r="L271" s="10">
        <v>8.5404999999999998</v>
      </c>
      <c r="M271" s="10">
        <v>8.5404999999999998</v>
      </c>
      <c r="N271" s="10">
        <v>8.5404999999999998</v>
      </c>
      <c r="O271" s="10">
        <v>8.3157500000000013</v>
      </c>
      <c r="P271" s="10">
        <v>8.3157500000000013</v>
      </c>
      <c r="Q271" s="168">
        <v>8.0910000000000011</v>
      </c>
    </row>
    <row r="272" spans="1:17" x14ac:dyDescent="0.15">
      <c r="A272" s="264" t="s">
        <v>2993</v>
      </c>
      <c r="B272" s="9" t="s">
        <v>2984</v>
      </c>
      <c r="C272" s="9" t="s">
        <v>2994</v>
      </c>
      <c r="D272" s="276" t="s">
        <v>2133</v>
      </c>
      <c r="E272" s="255">
        <v>8.49</v>
      </c>
      <c r="F272" s="256">
        <v>5.8892815076560655E-2</v>
      </c>
      <c r="G272" s="10">
        <v>8.99</v>
      </c>
      <c r="H272" s="10">
        <v>8.99</v>
      </c>
      <c r="I272" s="10">
        <v>8.99</v>
      </c>
      <c r="J272" s="10">
        <v>8.99</v>
      </c>
      <c r="K272" s="10">
        <v>8.99</v>
      </c>
      <c r="L272" s="10">
        <v>8.5404999999999998</v>
      </c>
      <c r="M272" s="10">
        <v>8.5404999999999998</v>
      </c>
      <c r="N272" s="10">
        <v>8.5404999999999998</v>
      </c>
      <c r="O272" s="10">
        <v>8.3157500000000013</v>
      </c>
      <c r="P272" s="10">
        <v>8.3157500000000013</v>
      </c>
      <c r="Q272" s="168">
        <v>8.0910000000000011</v>
      </c>
    </row>
    <row r="273" spans="1:17" x14ac:dyDescent="0.15">
      <c r="A273" s="264" t="s">
        <v>2997</v>
      </c>
      <c r="B273" s="9" t="s">
        <v>2984</v>
      </c>
      <c r="C273" s="9" t="s">
        <v>2998</v>
      </c>
      <c r="D273" s="276" t="s">
        <v>2133</v>
      </c>
      <c r="E273" s="255">
        <v>8.49</v>
      </c>
      <c r="F273" s="256">
        <v>5.8892815076560655E-2</v>
      </c>
      <c r="G273" s="10">
        <v>8.99</v>
      </c>
      <c r="H273" s="10">
        <v>8.99</v>
      </c>
      <c r="I273" s="10">
        <v>8.99</v>
      </c>
      <c r="J273" s="10">
        <v>8.99</v>
      </c>
      <c r="K273" s="10">
        <v>8.99</v>
      </c>
      <c r="L273" s="10">
        <v>8.5404999999999998</v>
      </c>
      <c r="M273" s="10">
        <v>8.5404999999999998</v>
      </c>
      <c r="N273" s="10">
        <v>8.5404999999999998</v>
      </c>
      <c r="O273" s="10">
        <v>8.3157500000000013</v>
      </c>
      <c r="P273" s="10">
        <v>8.3157500000000013</v>
      </c>
      <c r="Q273" s="168">
        <v>8.0910000000000011</v>
      </c>
    </row>
    <row r="274" spans="1:17" x14ac:dyDescent="0.15">
      <c r="A274" s="156" t="s">
        <v>3008</v>
      </c>
      <c r="B274" s="1" t="s">
        <v>3007</v>
      </c>
      <c r="C274" s="1" t="s">
        <v>3009</v>
      </c>
      <c r="D274" s="275" t="s">
        <v>1605</v>
      </c>
      <c r="E274" s="239">
        <v>109.99</v>
      </c>
      <c r="F274" s="2">
        <v>4.5458678061641972E-2</v>
      </c>
      <c r="G274" s="3">
        <v>114.99</v>
      </c>
      <c r="H274" s="3">
        <v>114.99</v>
      </c>
      <c r="I274" s="3">
        <v>112.11524999999999</v>
      </c>
      <c r="J274" s="3">
        <v>109.24049999999998</v>
      </c>
      <c r="K274" s="3">
        <v>106.36575000000001</v>
      </c>
      <c r="L274" s="3">
        <v>103.491</v>
      </c>
      <c r="M274" s="3">
        <v>100.61624999999999</v>
      </c>
      <c r="N274" s="3">
        <v>97.741499999999988</v>
      </c>
      <c r="O274" s="3">
        <v>94.866749999999996</v>
      </c>
      <c r="P274" s="3">
        <v>91.992000000000004</v>
      </c>
      <c r="Q274" s="157">
        <v>89.117249999999999</v>
      </c>
    </row>
    <row r="275" spans="1:17" x14ac:dyDescent="0.15">
      <c r="A275" s="156" t="s">
        <v>3011</v>
      </c>
      <c r="B275" s="1" t="s">
        <v>3010</v>
      </c>
      <c r="C275" s="1" t="s">
        <v>3012</v>
      </c>
      <c r="D275" s="275" t="s">
        <v>1605</v>
      </c>
      <c r="E275" s="239">
        <v>289.99</v>
      </c>
      <c r="F275" s="2">
        <v>0</v>
      </c>
      <c r="G275" s="3">
        <v>289.99</v>
      </c>
      <c r="H275" s="3">
        <v>289.99</v>
      </c>
      <c r="I275" s="3">
        <v>282.74025</v>
      </c>
      <c r="J275" s="3">
        <v>275.4905</v>
      </c>
      <c r="K275" s="3">
        <v>268.24075000000005</v>
      </c>
      <c r="L275" s="3">
        <v>260.99100000000004</v>
      </c>
      <c r="M275" s="3">
        <v>253.74125000000001</v>
      </c>
      <c r="N275" s="3">
        <v>246.4915</v>
      </c>
      <c r="O275" s="3">
        <v>239.24175</v>
      </c>
      <c r="P275" s="3">
        <v>231.99200000000002</v>
      </c>
      <c r="Q275" s="157">
        <v>224.74225000000001</v>
      </c>
    </row>
    <row r="276" spans="1:17" x14ac:dyDescent="0.15">
      <c r="A276" s="156" t="s">
        <v>3014</v>
      </c>
      <c r="B276" s="1" t="s">
        <v>3013</v>
      </c>
      <c r="C276" s="1" t="s">
        <v>3015</v>
      </c>
      <c r="D276" s="275" t="s">
        <v>1605</v>
      </c>
      <c r="E276" s="239">
        <v>264.89999999999998</v>
      </c>
      <c r="F276" s="2">
        <v>5.6964892412231155E-2</v>
      </c>
      <c r="G276" s="3">
        <v>279.99</v>
      </c>
      <c r="H276" s="3">
        <v>279.99</v>
      </c>
      <c r="I276" s="3">
        <v>272.99025</v>
      </c>
      <c r="J276" s="3">
        <v>265.9905</v>
      </c>
      <c r="K276" s="3">
        <v>258.99075000000005</v>
      </c>
      <c r="L276" s="3">
        <v>251.99100000000001</v>
      </c>
      <c r="M276" s="3">
        <v>244.99125000000001</v>
      </c>
      <c r="N276" s="3">
        <v>237.9915</v>
      </c>
      <c r="O276" s="3">
        <v>230.99175</v>
      </c>
      <c r="P276" s="3">
        <v>223.99200000000002</v>
      </c>
      <c r="Q276" s="157">
        <v>216.99225000000001</v>
      </c>
    </row>
    <row r="277" spans="1:17" x14ac:dyDescent="0.15">
      <c r="A277" s="156" t="s">
        <v>3017</v>
      </c>
      <c r="B277" s="1" t="s">
        <v>3016</v>
      </c>
      <c r="C277" s="1" t="s">
        <v>3018</v>
      </c>
      <c r="D277" s="275" t="s">
        <v>1605</v>
      </c>
      <c r="E277" s="239">
        <v>119.99</v>
      </c>
      <c r="F277" s="2">
        <v>8.3340278356529837E-2</v>
      </c>
      <c r="G277" s="3">
        <v>129.99</v>
      </c>
      <c r="H277" s="3">
        <v>129.99</v>
      </c>
      <c r="I277" s="3">
        <v>126.74025</v>
      </c>
      <c r="J277" s="3">
        <v>123.4905</v>
      </c>
      <c r="K277" s="3">
        <v>120.24075000000002</v>
      </c>
      <c r="L277" s="3">
        <v>116.99100000000001</v>
      </c>
      <c r="M277" s="3">
        <v>113.74125000000001</v>
      </c>
      <c r="N277" s="3">
        <v>110.4915</v>
      </c>
      <c r="O277" s="3">
        <v>107.24175</v>
      </c>
      <c r="P277" s="3">
        <v>103.99200000000002</v>
      </c>
      <c r="Q277" s="157">
        <v>100.74225000000001</v>
      </c>
    </row>
    <row r="278" spans="1:17" x14ac:dyDescent="0.15">
      <c r="A278" s="156" t="s">
        <v>3020</v>
      </c>
      <c r="B278" s="1" t="s">
        <v>3019</v>
      </c>
      <c r="C278" s="1" t="s">
        <v>3021</v>
      </c>
      <c r="D278" s="275" t="s">
        <v>1605</v>
      </c>
      <c r="E278" s="239">
        <v>289.99</v>
      </c>
      <c r="F278" s="2">
        <v>3.4483947722335255E-2</v>
      </c>
      <c r="G278" s="3">
        <v>299.99</v>
      </c>
      <c r="H278" s="3">
        <v>299.99</v>
      </c>
      <c r="I278" s="3">
        <v>292.49025</v>
      </c>
      <c r="J278" s="3">
        <v>284.9905</v>
      </c>
      <c r="K278" s="3">
        <v>277.49075000000005</v>
      </c>
      <c r="L278" s="3">
        <v>269.99100000000004</v>
      </c>
      <c r="M278" s="3">
        <v>262.49125000000004</v>
      </c>
      <c r="N278" s="3">
        <v>254.9915</v>
      </c>
      <c r="O278" s="3">
        <v>247.49175</v>
      </c>
      <c r="P278" s="3">
        <v>239.99200000000002</v>
      </c>
      <c r="Q278" s="157">
        <v>232.49225000000001</v>
      </c>
    </row>
    <row r="279" spans="1:17" x14ac:dyDescent="0.15">
      <c r="A279" s="156" t="s">
        <v>3029</v>
      </c>
      <c r="B279" s="1" t="s">
        <v>3028</v>
      </c>
      <c r="C279" s="1" t="s">
        <v>3030</v>
      </c>
      <c r="D279" s="275" t="s">
        <v>1605</v>
      </c>
      <c r="E279" s="239">
        <v>109.99</v>
      </c>
      <c r="F279" s="2">
        <v>0</v>
      </c>
      <c r="G279" s="3">
        <v>109.99</v>
      </c>
      <c r="H279" s="3">
        <v>109.99</v>
      </c>
      <c r="I279" s="3">
        <v>107.24024999999999</v>
      </c>
      <c r="J279" s="3">
        <v>104.4905</v>
      </c>
      <c r="K279" s="3">
        <v>101.74075000000001</v>
      </c>
      <c r="L279" s="3">
        <v>98.991</v>
      </c>
      <c r="M279" s="3">
        <v>96.241249999999994</v>
      </c>
      <c r="N279" s="3">
        <v>93.491499999999988</v>
      </c>
      <c r="O279" s="3">
        <v>90.741749999999996</v>
      </c>
      <c r="P279" s="3">
        <v>87.992000000000004</v>
      </c>
      <c r="Q279" s="157">
        <v>85.242249999999999</v>
      </c>
    </row>
    <row r="280" spans="1:17" x14ac:dyDescent="0.15">
      <c r="A280" s="156" t="s">
        <v>3032</v>
      </c>
      <c r="B280" s="1" t="s">
        <v>3031</v>
      </c>
      <c r="C280" s="1" t="s">
        <v>3033</v>
      </c>
      <c r="D280" s="275" t="s">
        <v>1605</v>
      </c>
      <c r="E280" s="239">
        <v>749.99</v>
      </c>
      <c r="F280" s="2">
        <v>6.6667555567407569E-2</v>
      </c>
      <c r="G280" s="3">
        <v>799.99</v>
      </c>
      <c r="H280" s="3">
        <v>799.99</v>
      </c>
      <c r="I280" s="3">
        <v>779.99024999999995</v>
      </c>
      <c r="J280" s="3">
        <v>759.9905</v>
      </c>
      <c r="K280" s="3">
        <v>739.99075000000005</v>
      </c>
      <c r="L280" s="3">
        <v>719.99099999999999</v>
      </c>
      <c r="M280" s="3">
        <v>699.99125000000004</v>
      </c>
      <c r="N280" s="3">
        <v>679.99149999999997</v>
      </c>
      <c r="O280" s="3">
        <v>659.99175000000002</v>
      </c>
      <c r="P280" s="3">
        <v>639.99200000000008</v>
      </c>
      <c r="Q280" s="157">
        <v>619.99225000000001</v>
      </c>
    </row>
    <row r="281" spans="1:17" x14ac:dyDescent="0.15">
      <c r="A281" s="156" t="s">
        <v>3035</v>
      </c>
      <c r="B281" s="1" t="s">
        <v>3034</v>
      </c>
      <c r="C281" s="1" t="s">
        <v>3036</v>
      </c>
      <c r="D281" s="275" t="s">
        <v>1605</v>
      </c>
      <c r="E281" s="239">
        <v>79.989999999999995</v>
      </c>
      <c r="F281" s="2">
        <v>0</v>
      </c>
      <c r="G281" s="3">
        <v>79.989999999999995</v>
      </c>
      <c r="H281" s="3">
        <v>79.989999999999995</v>
      </c>
      <c r="I281" s="3">
        <v>77.990249999999989</v>
      </c>
      <c r="J281" s="3">
        <v>75.990499999999997</v>
      </c>
      <c r="K281" s="3">
        <v>73.990750000000006</v>
      </c>
      <c r="L281" s="3">
        <v>71.991</v>
      </c>
      <c r="M281" s="3">
        <v>69.991249999999994</v>
      </c>
      <c r="N281" s="3">
        <v>67.991499999999988</v>
      </c>
      <c r="O281" s="3">
        <v>65.991749999999996</v>
      </c>
      <c r="P281" s="3">
        <v>63.991999999999997</v>
      </c>
      <c r="Q281" s="157">
        <v>61.992249999999999</v>
      </c>
    </row>
    <row r="282" spans="1:17" x14ac:dyDescent="0.15">
      <c r="A282" s="156" t="s">
        <v>3038</v>
      </c>
      <c r="B282" s="1" t="s">
        <v>3037</v>
      </c>
      <c r="C282" s="1" t="s">
        <v>3039</v>
      </c>
      <c r="D282" s="275" t="s">
        <v>1605</v>
      </c>
      <c r="E282" s="239">
        <v>1099.99</v>
      </c>
      <c r="F282" s="2">
        <v>0</v>
      </c>
      <c r="G282" s="3">
        <v>1099.99</v>
      </c>
      <c r="H282" s="3">
        <v>1099.99</v>
      </c>
      <c r="I282" s="3">
        <v>1072.4902500000001</v>
      </c>
      <c r="J282" s="3">
        <v>1044.9904999999999</v>
      </c>
      <c r="K282" s="3">
        <v>1017.49075</v>
      </c>
      <c r="L282" s="3">
        <v>989.99099999999999</v>
      </c>
      <c r="M282" s="3">
        <v>962.49125000000004</v>
      </c>
      <c r="N282" s="3">
        <v>934.99149999999997</v>
      </c>
      <c r="O282" s="3">
        <v>907.49174999999991</v>
      </c>
      <c r="P282" s="3">
        <v>879.99200000000008</v>
      </c>
      <c r="Q282" s="157">
        <v>852.49225000000001</v>
      </c>
    </row>
    <row r="283" spans="1:17" x14ac:dyDescent="0.15">
      <c r="A283" s="264" t="s">
        <v>3049</v>
      </c>
      <c r="B283" s="9" t="s">
        <v>3040</v>
      </c>
      <c r="C283" s="9" t="s">
        <v>3050</v>
      </c>
      <c r="D283" s="276" t="s">
        <v>2133</v>
      </c>
      <c r="E283" s="255">
        <v>11.99</v>
      </c>
      <c r="F283" s="256">
        <v>8.3402835696413671E-2</v>
      </c>
      <c r="G283" s="10">
        <v>12.99</v>
      </c>
      <c r="H283" s="10">
        <v>12.99</v>
      </c>
      <c r="I283" s="10">
        <v>12.99</v>
      </c>
      <c r="J283" s="10">
        <v>12.99</v>
      </c>
      <c r="K283" s="10">
        <v>12.99</v>
      </c>
      <c r="L283" s="10">
        <v>12.3405</v>
      </c>
      <c r="M283" s="10">
        <v>12.3405</v>
      </c>
      <c r="N283" s="10">
        <v>12.3405</v>
      </c>
      <c r="O283" s="10">
        <v>12.015750000000001</v>
      </c>
      <c r="P283" s="10">
        <v>12.015750000000001</v>
      </c>
      <c r="Q283" s="168">
        <v>11.691000000000001</v>
      </c>
    </row>
    <row r="284" spans="1:17" x14ac:dyDescent="0.15">
      <c r="A284" s="264" t="s">
        <v>3041</v>
      </c>
      <c r="B284" s="9" t="s">
        <v>3040</v>
      </c>
      <c r="C284" s="9" t="s">
        <v>3042</v>
      </c>
      <c r="D284" s="276" t="s">
        <v>2133</v>
      </c>
      <c r="E284" s="255">
        <v>11.99</v>
      </c>
      <c r="F284" s="256">
        <v>8.3402835696413671E-2</v>
      </c>
      <c r="G284" s="10">
        <v>12.99</v>
      </c>
      <c r="H284" s="10">
        <v>12.99</v>
      </c>
      <c r="I284" s="10">
        <v>12.99</v>
      </c>
      <c r="J284" s="10">
        <v>12.99</v>
      </c>
      <c r="K284" s="10">
        <v>12.99</v>
      </c>
      <c r="L284" s="10">
        <v>12.3405</v>
      </c>
      <c r="M284" s="10">
        <v>12.3405</v>
      </c>
      <c r="N284" s="10">
        <v>12.3405</v>
      </c>
      <c r="O284" s="10">
        <v>12.015750000000001</v>
      </c>
      <c r="P284" s="10">
        <v>12.015750000000001</v>
      </c>
      <c r="Q284" s="168">
        <v>11.691000000000001</v>
      </c>
    </row>
    <row r="285" spans="1:17" x14ac:dyDescent="0.15">
      <c r="A285" s="264" t="s">
        <v>3047</v>
      </c>
      <c r="B285" s="9" t="s">
        <v>3040</v>
      </c>
      <c r="C285" s="9" t="s">
        <v>3048</v>
      </c>
      <c r="D285" s="276" t="s">
        <v>2133</v>
      </c>
      <c r="E285" s="255">
        <v>11.99</v>
      </c>
      <c r="F285" s="256">
        <v>8.3402835696413671E-2</v>
      </c>
      <c r="G285" s="10">
        <v>12.99</v>
      </c>
      <c r="H285" s="10">
        <v>12.99</v>
      </c>
      <c r="I285" s="10">
        <v>12.99</v>
      </c>
      <c r="J285" s="10">
        <v>12.99</v>
      </c>
      <c r="K285" s="10">
        <v>12.99</v>
      </c>
      <c r="L285" s="10">
        <v>12.3405</v>
      </c>
      <c r="M285" s="10">
        <v>12.3405</v>
      </c>
      <c r="N285" s="10">
        <v>12.3405</v>
      </c>
      <c r="O285" s="10">
        <v>12.015750000000001</v>
      </c>
      <c r="P285" s="10">
        <v>12.015750000000001</v>
      </c>
      <c r="Q285" s="168">
        <v>11.691000000000001</v>
      </c>
    </row>
    <row r="286" spans="1:17" x14ac:dyDescent="0.15">
      <c r="A286" s="264" t="s">
        <v>3043</v>
      </c>
      <c r="B286" s="9" t="s">
        <v>3040</v>
      </c>
      <c r="C286" s="9" t="s">
        <v>3044</v>
      </c>
      <c r="D286" s="276" t="s">
        <v>2133</v>
      </c>
      <c r="E286" s="255">
        <v>11.99</v>
      </c>
      <c r="F286" s="256">
        <v>8.3402835696413671E-2</v>
      </c>
      <c r="G286" s="10">
        <v>12.99</v>
      </c>
      <c r="H286" s="10">
        <v>12.99</v>
      </c>
      <c r="I286" s="10">
        <v>12.99</v>
      </c>
      <c r="J286" s="10">
        <v>12.99</v>
      </c>
      <c r="K286" s="10">
        <v>12.99</v>
      </c>
      <c r="L286" s="10">
        <v>12.3405</v>
      </c>
      <c r="M286" s="10">
        <v>12.3405</v>
      </c>
      <c r="N286" s="10">
        <v>12.3405</v>
      </c>
      <c r="O286" s="10">
        <v>12.015750000000001</v>
      </c>
      <c r="P286" s="10">
        <v>12.015750000000001</v>
      </c>
      <c r="Q286" s="168">
        <v>11.691000000000001</v>
      </c>
    </row>
    <row r="287" spans="1:17" x14ac:dyDescent="0.15">
      <c r="A287" s="264" t="s">
        <v>3051</v>
      </c>
      <c r="B287" s="9" t="s">
        <v>3040</v>
      </c>
      <c r="C287" s="9" t="s">
        <v>3052</v>
      </c>
      <c r="D287" s="276" t="s">
        <v>2133</v>
      </c>
      <c r="E287" s="255">
        <v>11.99</v>
      </c>
      <c r="F287" s="256">
        <v>8.3402835696413671E-2</v>
      </c>
      <c r="G287" s="10">
        <v>12.99</v>
      </c>
      <c r="H287" s="10">
        <v>12.99</v>
      </c>
      <c r="I287" s="10">
        <v>12.99</v>
      </c>
      <c r="J287" s="10">
        <v>12.99</v>
      </c>
      <c r="K287" s="10">
        <v>12.99</v>
      </c>
      <c r="L287" s="10">
        <v>12.3405</v>
      </c>
      <c r="M287" s="10">
        <v>12.3405</v>
      </c>
      <c r="N287" s="10">
        <v>12.3405</v>
      </c>
      <c r="O287" s="10">
        <v>12.015750000000001</v>
      </c>
      <c r="P287" s="10">
        <v>12.015750000000001</v>
      </c>
      <c r="Q287" s="168">
        <v>11.691000000000001</v>
      </c>
    </row>
    <row r="288" spans="1:17" x14ac:dyDescent="0.15">
      <c r="A288" s="264" t="s">
        <v>3045</v>
      </c>
      <c r="B288" s="9" t="s">
        <v>3040</v>
      </c>
      <c r="C288" s="9" t="s">
        <v>3046</v>
      </c>
      <c r="D288" s="276" t="s">
        <v>2133</v>
      </c>
      <c r="E288" s="255">
        <v>11.99</v>
      </c>
      <c r="F288" s="256">
        <v>8.3402835696413671E-2</v>
      </c>
      <c r="G288" s="10">
        <v>12.99</v>
      </c>
      <c r="H288" s="10">
        <v>12.99</v>
      </c>
      <c r="I288" s="10">
        <v>12.99</v>
      </c>
      <c r="J288" s="10">
        <v>12.99</v>
      </c>
      <c r="K288" s="10">
        <v>12.99</v>
      </c>
      <c r="L288" s="10">
        <v>12.3405</v>
      </c>
      <c r="M288" s="10">
        <v>12.3405</v>
      </c>
      <c r="N288" s="10">
        <v>12.3405</v>
      </c>
      <c r="O288" s="10">
        <v>12.015750000000001</v>
      </c>
      <c r="P288" s="10">
        <v>12.015750000000001</v>
      </c>
      <c r="Q288" s="168">
        <v>11.691000000000001</v>
      </c>
    </row>
    <row r="289" spans="1:17" x14ac:dyDescent="0.15">
      <c r="A289" s="264" t="s">
        <v>3062</v>
      </c>
      <c r="B289" s="9" t="s">
        <v>3053</v>
      </c>
      <c r="C289" s="9" t="s">
        <v>3063</v>
      </c>
      <c r="D289" s="276" t="s">
        <v>2133</v>
      </c>
      <c r="E289" s="255">
        <v>9.99</v>
      </c>
      <c r="F289" s="256">
        <v>0.10010010010010009</v>
      </c>
      <c r="G289" s="10">
        <v>10.99</v>
      </c>
      <c r="H289" s="10">
        <v>10.99</v>
      </c>
      <c r="I289" s="10">
        <v>10.99</v>
      </c>
      <c r="J289" s="10">
        <v>10.99</v>
      </c>
      <c r="K289" s="10">
        <v>10.99</v>
      </c>
      <c r="L289" s="10">
        <v>10.4405</v>
      </c>
      <c r="M289" s="10">
        <v>10.4405</v>
      </c>
      <c r="N289" s="10">
        <v>10.4405</v>
      </c>
      <c r="O289" s="10">
        <v>10.165750000000001</v>
      </c>
      <c r="P289" s="10">
        <v>10.165750000000001</v>
      </c>
      <c r="Q289" s="168">
        <v>9.891</v>
      </c>
    </row>
    <row r="290" spans="1:17" x14ac:dyDescent="0.15">
      <c r="A290" s="264" t="s">
        <v>3060</v>
      </c>
      <c r="B290" s="9" t="s">
        <v>3053</v>
      </c>
      <c r="C290" s="9" t="s">
        <v>3061</v>
      </c>
      <c r="D290" s="276" t="s">
        <v>2133</v>
      </c>
      <c r="E290" s="255">
        <v>9.99</v>
      </c>
      <c r="F290" s="256">
        <v>0.10010010010010009</v>
      </c>
      <c r="G290" s="10">
        <v>10.99</v>
      </c>
      <c r="H290" s="10">
        <v>10.99</v>
      </c>
      <c r="I290" s="10">
        <v>10.99</v>
      </c>
      <c r="J290" s="10">
        <v>10.99</v>
      </c>
      <c r="K290" s="10">
        <v>10.99</v>
      </c>
      <c r="L290" s="10">
        <v>10.4405</v>
      </c>
      <c r="M290" s="10">
        <v>10.4405</v>
      </c>
      <c r="N290" s="10">
        <v>10.4405</v>
      </c>
      <c r="O290" s="10">
        <v>10.165750000000001</v>
      </c>
      <c r="P290" s="10">
        <v>10.165750000000001</v>
      </c>
      <c r="Q290" s="168">
        <v>9.891</v>
      </c>
    </row>
    <row r="291" spans="1:17" x14ac:dyDescent="0.15">
      <c r="A291" s="264" t="s">
        <v>3068</v>
      </c>
      <c r="B291" s="9" t="s">
        <v>3053</v>
      </c>
      <c r="C291" s="9" t="s">
        <v>3069</v>
      </c>
      <c r="D291" s="276" t="s">
        <v>2133</v>
      </c>
      <c r="E291" s="255">
        <v>9.99</v>
      </c>
      <c r="F291" s="256">
        <v>0.10010010010010009</v>
      </c>
      <c r="G291" s="10">
        <v>10.99</v>
      </c>
      <c r="H291" s="10">
        <v>10.99</v>
      </c>
      <c r="I291" s="10">
        <v>10.99</v>
      </c>
      <c r="J291" s="10">
        <v>10.99</v>
      </c>
      <c r="K291" s="10">
        <v>10.99</v>
      </c>
      <c r="L291" s="10">
        <v>10.4405</v>
      </c>
      <c r="M291" s="10">
        <v>10.4405</v>
      </c>
      <c r="N291" s="10">
        <v>10.4405</v>
      </c>
      <c r="O291" s="10">
        <v>10.165750000000001</v>
      </c>
      <c r="P291" s="10">
        <v>10.165750000000001</v>
      </c>
      <c r="Q291" s="168">
        <v>9.891</v>
      </c>
    </row>
    <row r="292" spans="1:17" x14ac:dyDescent="0.15">
      <c r="A292" s="264" t="s">
        <v>3054</v>
      </c>
      <c r="B292" s="9" t="s">
        <v>3053</v>
      </c>
      <c r="C292" s="9" t="s">
        <v>3055</v>
      </c>
      <c r="D292" s="276" t="s">
        <v>2133</v>
      </c>
      <c r="E292" s="255">
        <v>9.99</v>
      </c>
      <c r="F292" s="256">
        <v>0.10010010010010009</v>
      </c>
      <c r="G292" s="10">
        <v>10.99</v>
      </c>
      <c r="H292" s="10">
        <v>10.99</v>
      </c>
      <c r="I292" s="10">
        <v>10.99</v>
      </c>
      <c r="J292" s="10">
        <v>10.99</v>
      </c>
      <c r="K292" s="10">
        <v>10.99</v>
      </c>
      <c r="L292" s="10">
        <v>10.4405</v>
      </c>
      <c r="M292" s="10">
        <v>10.4405</v>
      </c>
      <c r="N292" s="10">
        <v>10.4405</v>
      </c>
      <c r="O292" s="10">
        <v>10.165750000000001</v>
      </c>
      <c r="P292" s="10">
        <v>10.165750000000001</v>
      </c>
      <c r="Q292" s="168">
        <v>9.891</v>
      </c>
    </row>
    <row r="293" spans="1:17" x14ac:dyDescent="0.15">
      <c r="A293" s="264" t="s">
        <v>3066</v>
      </c>
      <c r="B293" s="9" t="s">
        <v>3053</v>
      </c>
      <c r="C293" s="9" t="s">
        <v>3067</v>
      </c>
      <c r="D293" s="276" t="s">
        <v>2133</v>
      </c>
      <c r="E293" s="255">
        <v>9.99</v>
      </c>
      <c r="F293" s="256">
        <v>0.10010010010010009</v>
      </c>
      <c r="G293" s="10">
        <v>10.99</v>
      </c>
      <c r="H293" s="10">
        <v>10.99</v>
      </c>
      <c r="I293" s="10">
        <v>10.99</v>
      </c>
      <c r="J293" s="10">
        <v>10.99</v>
      </c>
      <c r="K293" s="10">
        <v>10.99</v>
      </c>
      <c r="L293" s="10">
        <v>10.4405</v>
      </c>
      <c r="M293" s="10">
        <v>10.4405</v>
      </c>
      <c r="N293" s="10">
        <v>10.4405</v>
      </c>
      <c r="O293" s="10">
        <v>10.165750000000001</v>
      </c>
      <c r="P293" s="10">
        <v>10.165750000000001</v>
      </c>
      <c r="Q293" s="168">
        <v>9.891</v>
      </c>
    </row>
    <row r="294" spans="1:17" x14ac:dyDescent="0.15">
      <c r="A294" s="264" t="s">
        <v>3058</v>
      </c>
      <c r="B294" s="9" t="s">
        <v>3053</v>
      </c>
      <c r="C294" s="9" t="s">
        <v>3059</v>
      </c>
      <c r="D294" s="276" t="s">
        <v>2133</v>
      </c>
      <c r="E294" s="255">
        <v>9.99</v>
      </c>
      <c r="F294" s="256">
        <v>0.10010010010010009</v>
      </c>
      <c r="G294" s="10">
        <v>10.99</v>
      </c>
      <c r="H294" s="10">
        <v>10.99</v>
      </c>
      <c r="I294" s="10">
        <v>10.99</v>
      </c>
      <c r="J294" s="10">
        <v>10.99</v>
      </c>
      <c r="K294" s="10">
        <v>10.99</v>
      </c>
      <c r="L294" s="10">
        <v>10.4405</v>
      </c>
      <c r="M294" s="10">
        <v>10.4405</v>
      </c>
      <c r="N294" s="10">
        <v>10.4405</v>
      </c>
      <c r="O294" s="10">
        <v>10.165750000000001</v>
      </c>
      <c r="P294" s="10">
        <v>10.165750000000001</v>
      </c>
      <c r="Q294" s="168">
        <v>9.891</v>
      </c>
    </row>
    <row r="295" spans="1:17" x14ac:dyDescent="0.15">
      <c r="A295" s="264" t="s">
        <v>3064</v>
      </c>
      <c r="B295" s="9" t="s">
        <v>3053</v>
      </c>
      <c r="C295" s="9" t="s">
        <v>3065</v>
      </c>
      <c r="D295" s="276" t="s">
        <v>2133</v>
      </c>
      <c r="E295" s="255">
        <v>9.99</v>
      </c>
      <c r="F295" s="256">
        <v>0.10010010010010009</v>
      </c>
      <c r="G295" s="10">
        <v>10.99</v>
      </c>
      <c r="H295" s="10">
        <v>10.99</v>
      </c>
      <c r="I295" s="10">
        <v>10.99</v>
      </c>
      <c r="J295" s="10">
        <v>10.99</v>
      </c>
      <c r="K295" s="10">
        <v>10.99</v>
      </c>
      <c r="L295" s="10">
        <v>10.4405</v>
      </c>
      <c r="M295" s="10">
        <v>10.4405</v>
      </c>
      <c r="N295" s="10">
        <v>10.4405</v>
      </c>
      <c r="O295" s="10">
        <v>10.165750000000001</v>
      </c>
      <c r="P295" s="10">
        <v>10.165750000000001</v>
      </c>
      <c r="Q295" s="168">
        <v>9.891</v>
      </c>
    </row>
    <row r="296" spans="1:17" x14ac:dyDescent="0.15">
      <c r="A296" s="264" t="s">
        <v>3056</v>
      </c>
      <c r="B296" s="9" t="s">
        <v>3053</v>
      </c>
      <c r="C296" s="9" t="s">
        <v>3057</v>
      </c>
      <c r="D296" s="276" t="s">
        <v>2133</v>
      </c>
      <c r="E296" s="255">
        <v>9.99</v>
      </c>
      <c r="F296" s="256">
        <v>0.10010010010010009</v>
      </c>
      <c r="G296" s="10">
        <v>10.99</v>
      </c>
      <c r="H296" s="10">
        <v>10.99</v>
      </c>
      <c r="I296" s="10">
        <v>10.99</v>
      </c>
      <c r="J296" s="10">
        <v>10.99</v>
      </c>
      <c r="K296" s="10">
        <v>10.99</v>
      </c>
      <c r="L296" s="10">
        <v>10.4405</v>
      </c>
      <c r="M296" s="10">
        <v>10.4405</v>
      </c>
      <c r="N296" s="10">
        <v>10.4405</v>
      </c>
      <c r="O296" s="10">
        <v>10.165750000000001</v>
      </c>
      <c r="P296" s="10">
        <v>10.165750000000001</v>
      </c>
      <c r="Q296" s="168">
        <v>9.891</v>
      </c>
    </row>
    <row r="297" spans="1:17" x14ac:dyDescent="0.15">
      <c r="A297" s="264" t="s">
        <v>3070</v>
      </c>
      <c r="B297" s="9" t="s">
        <v>3053</v>
      </c>
      <c r="C297" s="9" t="s">
        <v>3071</v>
      </c>
      <c r="D297" s="276" t="s">
        <v>2133</v>
      </c>
      <c r="E297" s="255">
        <v>9.99</v>
      </c>
      <c r="F297" s="256">
        <v>0.10010010010010009</v>
      </c>
      <c r="G297" s="10">
        <v>10.99</v>
      </c>
      <c r="H297" s="10">
        <v>10.99</v>
      </c>
      <c r="I297" s="10">
        <v>10.99</v>
      </c>
      <c r="J297" s="10">
        <v>10.99</v>
      </c>
      <c r="K297" s="10">
        <v>10.99</v>
      </c>
      <c r="L297" s="10">
        <v>10.4405</v>
      </c>
      <c r="M297" s="10">
        <v>10.4405</v>
      </c>
      <c r="N297" s="10">
        <v>10.4405</v>
      </c>
      <c r="O297" s="10">
        <v>10.165750000000001</v>
      </c>
      <c r="P297" s="10">
        <v>10.165750000000001</v>
      </c>
      <c r="Q297" s="168">
        <v>9.891</v>
      </c>
    </row>
    <row r="298" spans="1:17" x14ac:dyDescent="0.15">
      <c r="A298" s="156" t="s">
        <v>3073</v>
      </c>
      <c r="B298" s="1" t="s">
        <v>3072</v>
      </c>
      <c r="C298" s="1" t="s">
        <v>3074</v>
      </c>
      <c r="D298" s="275" t="s">
        <v>1605</v>
      </c>
      <c r="E298" s="239">
        <v>74.989999999999995</v>
      </c>
      <c r="F298" s="2">
        <v>0</v>
      </c>
      <c r="G298" s="3">
        <v>74.989999999999995</v>
      </c>
      <c r="H298" s="3">
        <v>74.989999999999995</v>
      </c>
      <c r="I298" s="3">
        <v>73.115249999999989</v>
      </c>
      <c r="J298" s="3">
        <v>71.240499999999997</v>
      </c>
      <c r="K298" s="3">
        <v>69.365750000000006</v>
      </c>
      <c r="L298" s="3">
        <v>67.491</v>
      </c>
      <c r="M298" s="3">
        <v>65.616249999999994</v>
      </c>
      <c r="N298" s="3">
        <v>63.741499999999995</v>
      </c>
      <c r="O298" s="3">
        <v>61.866749999999989</v>
      </c>
      <c r="P298" s="3">
        <v>59.991999999999997</v>
      </c>
      <c r="Q298" s="157">
        <v>58.117249999999999</v>
      </c>
    </row>
    <row r="299" spans="1:17" x14ac:dyDescent="0.15">
      <c r="A299" s="156" t="s">
        <v>3083</v>
      </c>
      <c r="B299" s="1" t="s">
        <v>3082</v>
      </c>
      <c r="C299" s="1" t="s">
        <v>3084</v>
      </c>
      <c r="D299" s="275" t="s">
        <v>1605</v>
      </c>
      <c r="E299" s="239">
        <v>104.9</v>
      </c>
      <c r="F299" s="2">
        <v>4.8522402287893125E-2</v>
      </c>
      <c r="G299" s="3">
        <v>109.99</v>
      </c>
      <c r="H299" s="3">
        <v>109.99</v>
      </c>
      <c r="I299" s="3">
        <v>107.24024999999999</v>
      </c>
      <c r="J299" s="3">
        <v>104.4905</v>
      </c>
      <c r="K299" s="3">
        <v>101.74075000000001</v>
      </c>
      <c r="L299" s="3">
        <v>98.991</v>
      </c>
      <c r="M299" s="3">
        <v>96.241249999999994</v>
      </c>
      <c r="N299" s="3">
        <v>93.491499999999988</v>
      </c>
      <c r="O299" s="3">
        <v>90.741749999999996</v>
      </c>
      <c r="P299" s="3">
        <v>87.992000000000004</v>
      </c>
      <c r="Q299" s="157">
        <v>85.242249999999999</v>
      </c>
    </row>
    <row r="300" spans="1:17" x14ac:dyDescent="0.15">
      <c r="A300" s="264" t="s">
        <v>3094</v>
      </c>
      <c r="B300" s="9" t="s">
        <v>3085</v>
      </c>
      <c r="C300" s="9" t="s">
        <v>3095</v>
      </c>
      <c r="D300" s="276" t="s">
        <v>2133</v>
      </c>
      <c r="E300" s="255">
        <v>8.2899999999999991</v>
      </c>
      <c r="F300" s="256">
        <v>8.4439083232810755E-2</v>
      </c>
      <c r="G300" s="10">
        <v>8.99</v>
      </c>
      <c r="H300" s="10">
        <v>8.99</v>
      </c>
      <c r="I300" s="10">
        <v>8.99</v>
      </c>
      <c r="J300" s="10">
        <v>8.99</v>
      </c>
      <c r="K300" s="10">
        <v>8.99</v>
      </c>
      <c r="L300" s="10">
        <v>8.5404999999999998</v>
      </c>
      <c r="M300" s="10">
        <v>8.5404999999999998</v>
      </c>
      <c r="N300" s="10">
        <v>8.5404999999999998</v>
      </c>
      <c r="O300" s="10">
        <v>8.3157500000000013</v>
      </c>
      <c r="P300" s="10">
        <v>8.3157500000000013</v>
      </c>
      <c r="Q300" s="168">
        <v>8.0910000000000011</v>
      </c>
    </row>
    <row r="301" spans="1:17" x14ac:dyDescent="0.15">
      <c r="A301" s="264" t="s">
        <v>3088</v>
      </c>
      <c r="B301" s="9" t="s">
        <v>3085</v>
      </c>
      <c r="C301" s="9" t="s">
        <v>3089</v>
      </c>
      <c r="D301" s="276" t="s">
        <v>2133</v>
      </c>
      <c r="E301" s="255">
        <v>8.2899999999999991</v>
      </c>
      <c r="F301" s="256">
        <v>8.4439083232810755E-2</v>
      </c>
      <c r="G301" s="10">
        <v>8.99</v>
      </c>
      <c r="H301" s="10">
        <v>8.99</v>
      </c>
      <c r="I301" s="10">
        <v>8.99</v>
      </c>
      <c r="J301" s="10">
        <v>8.99</v>
      </c>
      <c r="K301" s="10">
        <v>8.99</v>
      </c>
      <c r="L301" s="10">
        <v>8.5404999999999998</v>
      </c>
      <c r="M301" s="10">
        <v>8.5404999999999998</v>
      </c>
      <c r="N301" s="10">
        <v>8.5404999999999998</v>
      </c>
      <c r="O301" s="10">
        <v>8.3157500000000013</v>
      </c>
      <c r="P301" s="10">
        <v>8.3157500000000013</v>
      </c>
      <c r="Q301" s="168">
        <v>8.0910000000000011</v>
      </c>
    </row>
    <row r="302" spans="1:17" x14ac:dyDescent="0.15">
      <c r="A302" s="264" t="s">
        <v>3096</v>
      </c>
      <c r="B302" s="9" t="s">
        <v>3085</v>
      </c>
      <c r="C302" s="9" t="s">
        <v>3097</v>
      </c>
      <c r="D302" s="276" t="s">
        <v>2133</v>
      </c>
      <c r="E302" s="255">
        <v>8.2899999999999991</v>
      </c>
      <c r="F302" s="256">
        <v>8.4439083232810755E-2</v>
      </c>
      <c r="G302" s="10">
        <v>8.99</v>
      </c>
      <c r="H302" s="10">
        <v>8.99</v>
      </c>
      <c r="I302" s="10">
        <v>8.99</v>
      </c>
      <c r="J302" s="10">
        <v>8.99</v>
      </c>
      <c r="K302" s="10">
        <v>8.99</v>
      </c>
      <c r="L302" s="10">
        <v>8.5404999999999998</v>
      </c>
      <c r="M302" s="10">
        <v>8.5404999999999998</v>
      </c>
      <c r="N302" s="10">
        <v>8.5404999999999998</v>
      </c>
      <c r="O302" s="10">
        <v>8.3157500000000013</v>
      </c>
      <c r="P302" s="10">
        <v>8.3157500000000013</v>
      </c>
      <c r="Q302" s="168">
        <v>8.0910000000000011</v>
      </c>
    </row>
    <row r="303" spans="1:17" x14ac:dyDescent="0.15">
      <c r="A303" s="264" t="s">
        <v>3090</v>
      </c>
      <c r="B303" s="9" t="s">
        <v>3085</v>
      </c>
      <c r="C303" s="9" t="s">
        <v>3091</v>
      </c>
      <c r="D303" s="276" t="s">
        <v>2133</v>
      </c>
      <c r="E303" s="255">
        <v>8.2899999999999991</v>
      </c>
      <c r="F303" s="256">
        <v>8.4439083232810755E-2</v>
      </c>
      <c r="G303" s="10">
        <v>8.99</v>
      </c>
      <c r="H303" s="10">
        <v>8.99</v>
      </c>
      <c r="I303" s="10">
        <v>8.99</v>
      </c>
      <c r="J303" s="10">
        <v>8.99</v>
      </c>
      <c r="K303" s="10">
        <v>8.99</v>
      </c>
      <c r="L303" s="10">
        <v>8.5404999999999998</v>
      </c>
      <c r="M303" s="10">
        <v>8.5404999999999998</v>
      </c>
      <c r="N303" s="10">
        <v>8.5404999999999998</v>
      </c>
      <c r="O303" s="10">
        <v>8.3157500000000013</v>
      </c>
      <c r="P303" s="10">
        <v>8.3157500000000013</v>
      </c>
      <c r="Q303" s="168">
        <v>8.0910000000000011</v>
      </c>
    </row>
    <row r="304" spans="1:17" x14ac:dyDescent="0.15">
      <c r="A304" s="264" t="s">
        <v>3098</v>
      </c>
      <c r="B304" s="9" t="s">
        <v>3085</v>
      </c>
      <c r="C304" s="9" t="s">
        <v>3099</v>
      </c>
      <c r="D304" s="276" t="s">
        <v>2133</v>
      </c>
      <c r="E304" s="255">
        <v>8.2899999999999991</v>
      </c>
      <c r="F304" s="256">
        <v>8.4439083232810755E-2</v>
      </c>
      <c r="G304" s="10">
        <v>8.99</v>
      </c>
      <c r="H304" s="10">
        <v>8.99</v>
      </c>
      <c r="I304" s="10">
        <v>8.99</v>
      </c>
      <c r="J304" s="10">
        <v>8.99</v>
      </c>
      <c r="K304" s="10">
        <v>8.99</v>
      </c>
      <c r="L304" s="10">
        <v>8.5404999999999998</v>
      </c>
      <c r="M304" s="10">
        <v>8.5404999999999998</v>
      </c>
      <c r="N304" s="10">
        <v>8.5404999999999998</v>
      </c>
      <c r="O304" s="10">
        <v>8.3157500000000013</v>
      </c>
      <c r="P304" s="10">
        <v>8.3157500000000013</v>
      </c>
      <c r="Q304" s="168">
        <v>8.0910000000000011</v>
      </c>
    </row>
    <row r="305" spans="1:17" x14ac:dyDescent="0.15">
      <c r="A305" s="264" t="s">
        <v>3092</v>
      </c>
      <c r="B305" s="9" t="s">
        <v>3085</v>
      </c>
      <c r="C305" s="9" t="s">
        <v>3093</v>
      </c>
      <c r="D305" s="276" t="s">
        <v>2133</v>
      </c>
      <c r="E305" s="255">
        <v>8.2899999999999991</v>
      </c>
      <c r="F305" s="256">
        <v>8.4439083232810755E-2</v>
      </c>
      <c r="G305" s="10">
        <v>8.99</v>
      </c>
      <c r="H305" s="10">
        <v>8.99</v>
      </c>
      <c r="I305" s="10">
        <v>8.99</v>
      </c>
      <c r="J305" s="10">
        <v>8.99</v>
      </c>
      <c r="K305" s="10">
        <v>8.99</v>
      </c>
      <c r="L305" s="10">
        <v>8.5404999999999998</v>
      </c>
      <c r="M305" s="10">
        <v>8.5404999999999998</v>
      </c>
      <c r="N305" s="10">
        <v>8.5404999999999998</v>
      </c>
      <c r="O305" s="10">
        <v>8.3157500000000013</v>
      </c>
      <c r="P305" s="10">
        <v>8.3157500000000013</v>
      </c>
      <c r="Q305" s="168">
        <v>8.0910000000000011</v>
      </c>
    </row>
    <row r="306" spans="1:17" x14ac:dyDescent="0.15">
      <c r="A306" s="264" t="s">
        <v>3102</v>
      </c>
      <c r="B306" s="9" t="s">
        <v>3085</v>
      </c>
      <c r="C306" s="9" t="s">
        <v>3103</v>
      </c>
      <c r="D306" s="276" t="s">
        <v>2133</v>
      </c>
      <c r="E306" s="255">
        <v>8.2899999999999991</v>
      </c>
      <c r="F306" s="256">
        <v>8.4439083232810755E-2</v>
      </c>
      <c r="G306" s="10">
        <v>8.99</v>
      </c>
      <c r="H306" s="10">
        <v>8.99</v>
      </c>
      <c r="I306" s="10">
        <v>8.99</v>
      </c>
      <c r="J306" s="10">
        <v>8.99</v>
      </c>
      <c r="K306" s="10">
        <v>8.99</v>
      </c>
      <c r="L306" s="10">
        <v>8.5404999999999998</v>
      </c>
      <c r="M306" s="10">
        <v>8.5404999999999998</v>
      </c>
      <c r="N306" s="10">
        <v>8.5404999999999998</v>
      </c>
      <c r="O306" s="10">
        <v>8.3157500000000013</v>
      </c>
      <c r="P306" s="10">
        <v>8.3157500000000013</v>
      </c>
      <c r="Q306" s="168">
        <v>8.0910000000000011</v>
      </c>
    </row>
    <row r="307" spans="1:17" x14ac:dyDescent="0.15">
      <c r="A307" s="264" t="s">
        <v>3086</v>
      </c>
      <c r="B307" s="9" t="s">
        <v>3085</v>
      </c>
      <c r="C307" s="9" t="s">
        <v>3087</v>
      </c>
      <c r="D307" s="276" t="s">
        <v>2133</v>
      </c>
      <c r="E307" s="255">
        <v>8.2899999999999991</v>
      </c>
      <c r="F307" s="256">
        <v>8.4439083232810755E-2</v>
      </c>
      <c r="G307" s="10">
        <v>8.99</v>
      </c>
      <c r="H307" s="10">
        <v>8.99</v>
      </c>
      <c r="I307" s="10">
        <v>8.99</v>
      </c>
      <c r="J307" s="10">
        <v>8.99</v>
      </c>
      <c r="K307" s="10">
        <v>8.99</v>
      </c>
      <c r="L307" s="10">
        <v>8.5404999999999998</v>
      </c>
      <c r="M307" s="10">
        <v>8.5404999999999998</v>
      </c>
      <c r="N307" s="10">
        <v>8.5404999999999998</v>
      </c>
      <c r="O307" s="10">
        <v>8.3157500000000013</v>
      </c>
      <c r="P307" s="10">
        <v>8.3157500000000013</v>
      </c>
      <c r="Q307" s="168">
        <v>8.0910000000000011</v>
      </c>
    </row>
    <row r="308" spans="1:17" x14ac:dyDescent="0.15">
      <c r="A308" s="264" t="s">
        <v>3100</v>
      </c>
      <c r="B308" s="9" t="s">
        <v>3085</v>
      </c>
      <c r="C308" s="9" t="s">
        <v>3101</v>
      </c>
      <c r="D308" s="276" t="s">
        <v>2133</v>
      </c>
      <c r="E308" s="255">
        <v>8.2899999999999991</v>
      </c>
      <c r="F308" s="256">
        <v>8.4439083232810755E-2</v>
      </c>
      <c r="G308" s="10">
        <v>8.99</v>
      </c>
      <c r="H308" s="10">
        <v>8.99</v>
      </c>
      <c r="I308" s="10">
        <v>8.99</v>
      </c>
      <c r="J308" s="10">
        <v>8.99</v>
      </c>
      <c r="K308" s="10">
        <v>8.99</v>
      </c>
      <c r="L308" s="10">
        <v>8.5404999999999998</v>
      </c>
      <c r="M308" s="10">
        <v>8.5404999999999998</v>
      </c>
      <c r="N308" s="10">
        <v>8.5404999999999998</v>
      </c>
      <c r="O308" s="10">
        <v>8.3157500000000013</v>
      </c>
      <c r="P308" s="10">
        <v>8.3157500000000013</v>
      </c>
      <c r="Q308" s="168">
        <v>8.0910000000000011</v>
      </c>
    </row>
    <row r="309" spans="1:17" x14ac:dyDescent="0.15">
      <c r="A309" s="264" t="s">
        <v>3111</v>
      </c>
      <c r="B309" s="9" t="s">
        <v>3104</v>
      </c>
      <c r="C309" s="9" t="s">
        <v>3112</v>
      </c>
      <c r="D309" s="276" t="s">
        <v>2133</v>
      </c>
      <c r="E309" s="255">
        <v>7.29</v>
      </c>
      <c r="F309" s="256">
        <v>0.16460905349794241</v>
      </c>
      <c r="G309" s="10">
        <v>8.49</v>
      </c>
      <c r="H309" s="10">
        <v>8.49</v>
      </c>
      <c r="I309" s="10">
        <v>8.49</v>
      </c>
      <c r="J309" s="10">
        <v>8.49</v>
      </c>
      <c r="K309" s="10">
        <v>8.49</v>
      </c>
      <c r="L309" s="10">
        <v>8.0655000000000001</v>
      </c>
      <c r="M309" s="10">
        <v>8.0655000000000001</v>
      </c>
      <c r="N309" s="10">
        <v>8.0655000000000001</v>
      </c>
      <c r="O309" s="10">
        <v>7.853250000000001</v>
      </c>
      <c r="P309" s="10">
        <v>7.853250000000001</v>
      </c>
      <c r="Q309" s="168">
        <v>7.641</v>
      </c>
    </row>
    <row r="310" spans="1:17" x14ac:dyDescent="0.15">
      <c r="A310" s="264" t="s">
        <v>3117</v>
      </c>
      <c r="B310" s="9" t="s">
        <v>3104</v>
      </c>
      <c r="C310" s="9" t="s">
        <v>3118</v>
      </c>
      <c r="D310" s="276" t="s">
        <v>2133</v>
      </c>
      <c r="E310" s="255">
        <v>7.29</v>
      </c>
      <c r="F310" s="256">
        <v>0.16460905349794241</v>
      </c>
      <c r="G310" s="10">
        <v>8.49</v>
      </c>
      <c r="H310" s="10">
        <v>8.49</v>
      </c>
      <c r="I310" s="10">
        <v>8.49</v>
      </c>
      <c r="J310" s="10">
        <v>8.49</v>
      </c>
      <c r="K310" s="10">
        <v>8.49</v>
      </c>
      <c r="L310" s="10">
        <v>8.0655000000000001</v>
      </c>
      <c r="M310" s="10">
        <v>8.0655000000000001</v>
      </c>
      <c r="N310" s="10">
        <v>8.0655000000000001</v>
      </c>
      <c r="O310" s="10">
        <v>7.853250000000001</v>
      </c>
      <c r="P310" s="10">
        <v>7.853250000000001</v>
      </c>
      <c r="Q310" s="168">
        <v>7.641</v>
      </c>
    </row>
    <row r="311" spans="1:17" x14ac:dyDescent="0.15">
      <c r="A311" s="264" t="s">
        <v>3105</v>
      </c>
      <c r="B311" s="9" t="s">
        <v>3104</v>
      </c>
      <c r="C311" s="9" t="s">
        <v>3106</v>
      </c>
      <c r="D311" s="276" t="s">
        <v>2133</v>
      </c>
      <c r="E311" s="255">
        <v>7.29</v>
      </c>
      <c r="F311" s="256">
        <v>0.16460905349794241</v>
      </c>
      <c r="G311" s="10">
        <v>8.49</v>
      </c>
      <c r="H311" s="10">
        <v>8.49</v>
      </c>
      <c r="I311" s="10">
        <v>8.49</v>
      </c>
      <c r="J311" s="10">
        <v>8.49</v>
      </c>
      <c r="K311" s="10">
        <v>8.49</v>
      </c>
      <c r="L311" s="10">
        <v>8.0655000000000001</v>
      </c>
      <c r="M311" s="10">
        <v>8.0655000000000001</v>
      </c>
      <c r="N311" s="10">
        <v>8.0655000000000001</v>
      </c>
      <c r="O311" s="10">
        <v>7.853250000000001</v>
      </c>
      <c r="P311" s="10">
        <v>7.853250000000001</v>
      </c>
      <c r="Q311" s="168">
        <v>7.641</v>
      </c>
    </row>
    <row r="312" spans="1:17" x14ac:dyDescent="0.15">
      <c r="A312" s="264" t="s">
        <v>3115</v>
      </c>
      <c r="B312" s="9" t="s">
        <v>3104</v>
      </c>
      <c r="C312" s="9" t="s">
        <v>3116</v>
      </c>
      <c r="D312" s="276" t="s">
        <v>2133</v>
      </c>
      <c r="E312" s="255">
        <v>7.29</v>
      </c>
      <c r="F312" s="256">
        <v>0.16460905349794241</v>
      </c>
      <c r="G312" s="10">
        <v>8.49</v>
      </c>
      <c r="H312" s="10">
        <v>8.49</v>
      </c>
      <c r="I312" s="10">
        <v>8.49</v>
      </c>
      <c r="J312" s="10">
        <v>8.49</v>
      </c>
      <c r="K312" s="10">
        <v>8.49</v>
      </c>
      <c r="L312" s="10">
        <v>8.0655000000000001</v>
      </c>
      <c r="M312" s="10">
        <v>8.0655000000000001</v>
      </c>
      <c r="N312" s="10">
        <v>8.0655000000000001</v>
      </c>
      <c r="O312" s="10">
        <v>7.853250000000001</v>
      </c>
      <c r="P312" s="10">
        <v>7.853250000000001</v>
      </c>
      <c r="Q312" s="168">
        <v>7.641</v>
      </c>
    </row>
    <row r="313" spans="1:17" x14ac:dyDescent="0.15">
      <c r="A313" s="264" t="s">
        <v>3107</v>
      </c>
      <c r="B313" s="9" t="s">
        <v>3104</v>
      </c>
      <c r="C313" s="9" t="s">
        <v>3108</v>
      </c>
      <c r="D313" s="276" t="s">
        <v>2133</v>
      </c>
      <c r="E313" s="255">
        <v>7.29</v>
      </c>
      <c r="F313" s="256">
        <v>0.16460905349794241</v>
      </c>
      <c r="G313" s="10">
        <v>8.49</v>
      </c>
      <c r="H313" s="10">
        <v>8.49</v>
      </c>
      <c r="I313" s="10">
        <v>8.49</v>
      </c>
      <c r="J313" s="10">
        <v>8.49</v>
      </c>
      <c r="K313" s="10">
        <v>8.49</v>
      </c>
      <c r="L313" s="10">
        <v>8.0655000000000001</v>
      </c>
      <c r="M313" s="10">
        <v>8.0655000000000001</v>
      </c>
      <c r="N313" s="10">
        <v>8.0655000000000001</v>
      </c>
      <c r="O313" s="10">
        <v>7.853250000000001</v>
      </c>
      <c r="P313" s="10">
        <v>7.853250000000001</v>
      </c>
      <c r="Q313" s="168">
        <v>7.641</v>
      </c>
    </row>
    <row r="314" spans="1:17" x14ac:dyDescent="0.15">
      <c r="A314" s="264" t="s">
        <v>3113</v>
      </c>
      <c r="B314" s="9" t="s">
        <v>3104</v>
      </c>
      <c r="C314" s="9" t="s">
        <v>3114</v>
      </c>
      <c r="D314" s="276" t="s">
        <v>2133</v>
      </c>
      <c r="E314" s="255">
        <v>7.29</v>
      </c>
      <c r="F314" s="256">
        <v>0.16460905349794241</v>
      </c>
      <c r="G314" s="10">
        <v>8.49</v>
      </c>
      <c r="H314" s="10">
        <v>8.49</v>
      </c>
      <c r="I314" s="10">
        <v>8.49</v>
      </c>
      <c r="J314" s="10">
        <v>8.49</v>
      </c>
      <c r="K314" s="10">
        <v>8.49</v>
      </c>
      <c r="L314" s="10">
        <v>8.0655000000000001</v>
      </c>
      <c r="M314" s="10">
        <v>8.0655000000000001</v>
      </c>
      <c r="N314" s="10">
        <v>8.0655000000000001</v>
      </c>
      <c r="O314" s="10">
        <v>7.853250000000001</v>
      </c>
      <c r="P314" s="10">
        <v>7.853250000000001</v>
      </c>
      <c r="Q314" s="168">
        <v>7.641</v>
      </c>
    </row>
    <row r="315" spans="1:17" x14ac:dyDescent="0.15">
      <c r="A315" s="264" t="s">
        <v>3109</v>
      </c>
      <c r="B315" s="9" t="s">
        <v>3104</v>
      </c>
      <c r="C315" s="9" t="s">
        <v>3110</v>
      </c>
      <c r="D315" s="276" t="s">
        <v>2133</v>
      </c>
      <c r="E315" s="255">
        <v>7.29</v>
      </c>
      <c r="F315" s="256">
        <v>0.16460905349794241</v>
      </c>
      <c r="G315" s="10">
        <v>8.49</v>
      </c>
      <c r="H315" s="10">
        <v>8.49</v>
      </c>
      <c r="I315" s="10">
        <v>8.49</v>
      </c>
      <c r="J315" s="10">
        <v>8.49</v>
      </c>
      <c r="K315" s="10">
        <v>8.49</v>
      </c>
      <c r="L315" s="10">
        <v>8.0655000000000001</v>
      </c>
      <c r="M315" s="10">
        <v>8.0655000000000001</v>
      </c>
      <c r="N315" s="10">
        <v>8.0655000000000001</v>
      </c>
      <c r="O315" s="10">
        <v>7.853250000000001</v>
      </c>
      <c r="P315" s="10">
        <v>7.853250000000001</v>
      </c>
      <c r="Q315" s="168">
        <v>7.641</v>
      </c>
    </row>
    <row r="316" spans="1:17" x14ac:dyDescent="0.15">
      <c r="A316" s="264" t="s">
        <v>3119</v>
      </c>
      <c r="B316" s="9" t="s">
        <v>3104</v>
      </c>
      <c r="C316" s="9" t="s">
        <v>3120</v>
      </c>
      <c r="D316" s="276" t="s">
        <v>2133</v>
      </c>
      <c r="E316" s="255">
        <v>7.29</v>
      </c>
      <c r="F316" s="256">
        <v>0.16460905349794241</v>
      </c>
      <c r="G316" s="10">
        <v>8.49</v>
      </c>
      <c r="H316" s="10">
        <v>8.49</v>
      </c>
      <c r="I316" s="10">
        <v>8.49</v>
      </c>
      <c r="J316" s="10">
        <v>8.49</v>
      </c>
      <c r="K316" s="10">
        <v>8.49</v>
      </c>
      <c r="L316" s="10">
        <v>8.0655000000000001</v>
      </c>
      <c r="M316" s="10">
        <v>8.0655000000000001</v>
      </c>
      <c r="N316" s="10">
        <v>8.0655000000000001</v>
      </c>
      <c r="O316" s="10">
        <v>7.853250000000001</v>
      </c>
      <c r="P316" s="10">
        <v>7.853250000000001</v>
      </c>
      <c r="Q316" s="168">
        <v>7.641</v>
      </c>
    </row>
    <row r="317" spans="1:17" x14ac:dyDescent="0.15">
      <c r="A317" s="156" t="s">
        <v>3122</v>
      </c>
      <c r="B317" s="1" t="s">
        <v>3121</v>
      </c>
      <c r="C317" s="1" t="s">
        <v>3123</v>
      </c>
      <c r="D317" s="275" t="s">
        <v>1605</v>
      </c>
      <c r="E317" s="239">
        <v>149.99</v>
      </c>
      <c r="F317" s="2">
        <v>0</v>
      </c>
      <c r="G317" s="3">
        <v>149.99</v>
      </c>
      <c r="H317" s="3">
        <v>149.99</v>
      </c>
      <c r="I317" s="3">
        <v>146.24025</v>
      </c>
      <c r="J317" s="3">
        <v>142.4905</v>
      </c>
      <c r="K317" s="3">
        <v>138.74075000000002</v>
      </c>
      <c r="L317" s="3">
        <v>134.99100000000001</v>
      </c>
      <c r="M317" s="3">
        <v>131.24125000000001</v>
      </c>
      <c r="N317" s="3">
        <v>127.4915</v>
      </c>
      <c r="O317" s="3">
        <v>123.74175</v>
      </c>
      <c r="P317" s="3">
        <v>119.99200000000002</v>
      </c>
      <c r="Q317" s="157">
        <v>116.24225000000001</v>
      </c>
    </row>
    <row r="318" spans="1:17" x14ac:dyDescent="0.15">
      <c r="A318" s="156" t="s">
        <v>3127</v>
      </c>
      <c r="B318" s="1" t="s">
        <v>3124</v>
      </c>
      <c r="C318" s="1" t="s">
        <v>3128</v>
      </c>
      <c r="D318" s="275" t="s">
        <v>1605</v>
      </c>
      <c r="E318" s="239">
        <v>114.99</v>
      </c>
      <c r="F318" s="2">
        <v>0</v>
      </c>
      <c r="G318" s="3">
        <v>114.99</v>
      </c>
      <c r="H318" s="3">
        <v>114.99</v>
      </c>
      <c r="I318" s="3">
        <v>112.11524999999999</v>
      </c>
      <c r="J318" s="3">
        <v>109.24049999999998</v>
      </c>
      <c r="K318" s="3">
        <v>106.36575000000001</v>
      </c>
      <c r="L318" s="3">
        <v>103.491</v>
      </c>
      <c r="M318" s="3">
        <v>100.61624999999999</v>
      </c>
      <c r="N318" s="3">
        <v>97.741499999999988</v>
      </c>
      <c r="O318" s="3">
        <v>94.866749999999996</v>
      </c>
      <c r="P318" s="3">
        <v>91.992000000000004</v>
      </c>
      <c r="Q318" s="157">
        <v>89.117249999999999</v>
      </c>
    </row>
    <row r="319" spans="1:17" x14ac:dyDescent="0.15">
      <c r="A319" s="156" t="s">
        <v>3125</v>
      </c>
      <c r="B319" s="1" t="s">
        <v>3124</v>
      </c>
      <c r="C319" s="1" t="s">
        <v>3126</v>
      </c>
      <c r="D319" s="275" t="s">
        <v>1605</v>
      </c>
      <c r="E319" s="239">
        <v>114.99</v>
      </c>
      <c r="F319" s="2">
        <v>0</v>
      </c>
      <c r="G319" s="3">
        <v>114.99</v>
      </c>
      <c r="H319" s="3">
        <v>114.99</v>
      </c>
      <c r="I319" s="3">
        <v>112.11524999999999</v>
      </c>
      <c r="J319" s="3">
        <v>109.24049999999998</v>
      </c>
      <c r="K319" s="3">
        <v>106.36575000000001</v>
      </c>
      <c r="L319" s="3">
        <v>103.491</v>
      </c>
      <c r="M319" s="3">
        <v>100.61624999999999</v>
      </c>
      <c r="N319" s="3">
        <v>97.741499999999988</v>
      </c>
      <c r="O319" s="3">
        <v>94.866749999999996</v>
      </c>
      <c r="P319" s="3">
        <v>91.992000000000004</v>
      </c>
      <c r="Q319" s="157">
        <v>89.117249999999999</v>
      </c>
    </row>
    <row r="320" spans="1:17" x14ac:dyDescent="0.15">
      <c r="A320" s="156" t="s">
        <v>3130</v>
      </c>
      <c r="B320" s="1" t="s">
        <v>3129</v>
      </c>
      <c r="C320" s="1" t="s">
        <v>3131</v>
      </c>
      <c r="D320" s="275" t="s">
        <v>1605</v>
      </c>
      <c r="E320" s="239">
        <v>129.99</v>
      </c>
      <c r="F320" s="2">
        <v>7.6928994538041376E-2</v>
      </c>
      <c r="G320" s="3">
        <v>139.99</v>
      </c>
      <c r="H320" s="3">
        <v>139.99</v>
      </c>
      <c r="I320" s="3">
        <v>136.49025</v>
      </c>
      <c r="J320" s="3">
        <v>132.9905</v>
      </c>
      <c r="K320" s="3">
        <v>129.49075000000002</v>
      </c>
      <c r="L320" s="3">
        <v>125.99100000000001</v>
      </c>
      <c r="M320" s="3">
        <v>122.49125000000001</v>
      </c>
      <c r="N320" s="3">
        <v>118.9915</v>
      </c>
      <c r="O320" s="3">
        <v>115.49175</v>
      </c>
      <c r="P320" s="3">
        <v>111.99200000000002</v>
      </c>
      <c r="Q320" s="157">
        <v>108.49225000000001</v>
      </c>
    </row>
    <row r="321" spans="1:17" x14ac:dyDescent="0.15">
      <c r="A321" s="156" t="s">
        <v>3138</v>
      </c>
      <c r="B321" s="1" t="s">
        <v>3137</v>
      </c>
      <c r="C321" s="1" t="s">
        <v>3139</v>
      </c>
      <c r="D321" s="275" t="s">
        <v>1605</v>
      </c>
      <c r="E321" s="239">
        <v>64.989999999999995</v>
      </c>
      <c r="F321" s="2">
        <v>0</v>
      </c>
      <c r="G321" s="3">
        <v>64.989999999999995</v>
      </c>
      <c r="H321" s="3">
        <v>64.989999999999995</v>
      </c>
      <c r="I321" s="3">
        <v>63.365249999999996</v>
      </c>
      <c r="J321" s="3">
        <v>61.74049999999999</v>
      </c>
      <c r="K321" s="3">
        <v>60.115749999999998</v>
      </c>
      <c r="L321" s="3">
        <v>58.491</v>
      </c>
      <c r="M321" s="3">
        <v>56.866249999999994</v>
      </c>
      <c r="N321" s="3">
        <v>55.241499999999995</v>
      </c>
      <c r="O321" s="3">
        <v>53.616749999999996</v>
      </c>
      <c r="P321" s="3">
        <v>51.991999999999997</v>
      </c>
      <c r="Q321" s="157">
        <v>50.367249999999999</v>
      </c>
    </row>
    <row r="322" spans="1:17" x14ac:dyDescent="0.15">
      <c r="A322" s="156" t="s">
        <v>3141</v>
      </c>
      <c r="B322" s="1" t="s">
        <v>3140</v>
      </c>
      <c r="C322" s="1" t="s">
        <v>3142</v>
      </c>
      <c r="D322" s="275" t="s">
        <v>1605</v>
      </c>
      <c r="E322" s="239">
        <v>114.99</v>
      </c>
      <c r="F322" s="2">
        <v>4.3482041916688412E-2</v>
      </c>
      <c r="G322" s="3">
        <v>119.99</v>
      </c>
      <c r="H322" s="3">
        <v>119.99</v>
      </c>
      <c r="I322" s="3">
        <v>116.99024999999999</v>
      </c>
      <c r="J322" s="3">
        <v>113.99049999999998</v>
      </c>
      <c r="K322" s="3">
        <v>110.99075000000001</v>
      </c>
      <c r="L322" s="3">
        <v>107.991</v>
      </c>
      <c r="M322" s="3">
        <v>104.99124999999999</v>
      </c>
      <c r="N322" s="3">
        <v>101.99149999999999</v>
      </c>
      <c r="O322" s="3">
        <v>98.991749999999996</v>
      </c>
      <c r="P322" s="3">
        <v>95.992000000000004</v>
      </c>
      <c r="Q322" s="157">
        <v>92.992249999999999</v>
      </c>
    </row>
    <row r="323" spans="1:17" x14ac:dyDescent="0.15">
      <c r="A323" s="156" t="s">
        <v>3151</v>
      </c>
      <c r="B323" s="1" t="s">
        <v>3150</v>
      </c>
      <c r="C323" s="1" t="s">
        <v>3152</v>
      </c>
      <c r="D323" s="275" t="s">
        <v>1605</v>
      </c>
      <c r="E323" s="239">
        <v>149.99</v>
      </c>
      <c r="F323" s="2">
        <v>0</v>
      </c>
      <c r="G323" s="3">
        <v>149.99</v>
      </c>
      <c r="H323" s="3">
        <v>149.99</v>
      </c>
      <c r="I323" s="3">
        <v>146.24025</v>
      </c>
      <c r="J323" s="3">
        <v>142.4905</v>
      </c>
      <c r="K323" s="3">
        <v>138.74075000000002</v>
      </c>
      <c r="L323" s="3">
        <v>134.99100000000001</v>
      </c>
      <c r="M323" s="3">
        <v>131.24125000000001</v>
      </c>
      <c r="N323" s="3">
        <v>127.4915</v>
      </c>
      <c r="O323" s="3">
        <v>123.74175</v>
      </c>
      <c r="P323" s="3">
        <v>119.99200000000002</v>
      </c>
      <c r="Q323" s="157">
        <v>116.24225000000001</v>
      </c>
    </row>
    <row r="324" spans="1:17" x14ac:dyDescent="0.15">
      <c r="A324" s="156" t="s">
        <v>3154</v>
      </c>
      <c r="B324" s="1" t="s">
        <v>3153</v>
      </c>
      <c r="C324" s="1" t="s">
        <v>3155</v>
      </c>
      <c r="D324" s="275" t="s">
        <v>1605</v>
      </c>
      <c r="E324" s="239">
        <v>189.99</v>
      </c>
      <c r="F324" s="2">
        <v>0</v>
      </c>
      <c r="G324" s="3">
        <v>189.99</v>
      </c>
      <c r="H324" s="3">
        <v>189.99</v>
      </c>
      <c r="I324" s="3">
        <v>185.24025</v>
      </c>
      <c r="J324" s="3">
        <v>180.4905</v>
      </c>
      <c r="K324" s="3">
        <v>175.74075000000002</v>
      </c>
      <c r="L324" s="3">
        <v>170.99100000000001</v>
      </c>
      <c r="M324" s="3">
        <v>166.24125000000001</v>
      </c>
      <c r="N324" s="3">
        <v>161.4915</v>
      </c>
      <c r="O324" s="3">
        <v>156.74175</v>
      </c>
      <c r="P324" s="3">
        <v>151.99200000000002</v>
      </c>
      <c r="Q324" s="157">
        <v>147.24225000000001</v>
      </c>
    </row>
    <row r="325" spans="1:17" x14ac:dyDescent="0.15">
      <c r="A325" s="156" t="s">
        <v>3159</v>
      </c>
      <c r="B325" s="1" t="s">
        <v>3158</v>
      </c>
      <c r="C325" s="1" t="s">
        <v>3160</v>
      </c>
      <c r="D325" s="275" t="s">
        <v>1605</v>
      </c>
      <c r="E325" s="239">
        <v>69.989999999999995</v>
      </c>
      <c r="F325" s="2">
        <v>0</v>
      </c>
      <c r="G325" s="3">
        <v>69.989999999999995</v>
      </c>
      <c r="H325" s="3">
        <v>69.989999999999995</v>
      </c>
      <c r="I325" s="3">
        <v>68.240249999999989</v>
      </c>
      <c r="J325" s="3">
        <v>66.490499999999997</v>
      </c>
      <c r="K325" s="3">
        <v>64.740749999999991</v>
      </c>
      <c r="L325" s="3">
        <v>62.991</v>
      </c>
      <c r="M325" s="3">
        <v>61.241249999999994</v>
      </c>
      <c r="N325" s="3">
        <v>59.491499999999995</v>
      </c>
      <c r="O325" s="3">
        <v>57.741749999999996</v>
      </c>
      <c r="P325" s="3">
        <v>55.991999999999997</v>
      </c>
      <c r="Q325" s="157">
        <v>54.242249999999999</v>
      </c>
    </row>
    <row r="326" spans="1:17" x14ac:dyDescent="0.15">
      <c r="A326" s="156" t="s">
        <v>3162</v>
      </c>
      <c r="B326" s="1" t="s">
        <v>3161</v>
      </c>
      <c r="C326" s="1" t="s">
        <v>3163</v>
      </c>
      <c r="D326" s="275" t="s">
        <v>1605</v>
      </c>
      <c r="E326" s="239">
        <v>10.99</v>
      </c>
      <c r="F326" s="2">
        <v>0</v>
      </c>
      <c r="G326" s="3">
        <v>10.99</v>
      </c>
      <c r="H326" s="3">
        <v>10.99</v>
      </c>
      <c r="I326" s="3">
        <v>10.715249999999999</v>
      </c>
      <c r="J326" s="3">
        <v>10.4405</v>
      </c>
      <c r="K326" s="3">
        <v>10.165750000000001</v>
      </c>
      <c r="L326" s="3">
        <v>9.891</v>
      </c>
      <c r="M326" s="3">
        <v>9.6162500000000009</v>
      </c>
      <c r="N326" s="3">
        <v>9.3414999999999999</v>
      </c>
      <c r="O326" s="3">
        <v>9.066749999999999</v>
      </c>
      <c r="P326" s="3">
        <v>8.7919999999999998</v>
      </c>
      <c r="Q326" s="157">
        <v>8.5172500000000007</v>
      </c>
    </row>
    <row r="327" spans="1:17" x14ac:dyDescent="0.15">
      <c r="A327" s="156" t="s">
        <v>3165</v>
      </c>
      <c r="B327" s="1" t="s">
        <v>3164</v>
      </c>
      <c r="C327" s="1" t="s">
        <v>3166</v>
      </c>
      <c r="D327" s="275" t="s">
        <v>1605</v>
      </c>
      <c r="E327" s="239">
        <v>104.99</v>
      </c>
      <c r="F327" s="2">
        <v>0</v>
      </c>
      <c r="G327" s="3">
        <v>104.99</v>
      </c>
      <c r="H327" s="3">
        <v>104.99</v>
      </c>
      <c r="I327" s="3">
        <v>102.36524999999999</v>
      </c>
      <c r="J327" s="3">
        <v>99.740499999999997</v>
      </c>
      <c r="K327" s="3">
        <v>97.115750000000006</v>
      </c>
      <c r="L327" s="3">
        <v>94.491</v>
      </c>
      <c r="M327" s="3">
        <v>91.866249999999994</v>
      </c>
      <c r="N327" s="3">
        <v>89.241499999999988</v>
      </c>
      <c r="O327" s="3">
        <v>86.616749999999996</v>
      </c>
      <c r="P327" s="3">
        <v>83.992000000000004</v>
      </c>
      <c r="Q327" s="157">
        <v>81.367249999999999</v>
      </c>
    </row>
    <row r="328" spans="1:17" x14ac:dyDescent="0.15">
      <c r="A328" s="156" t="s">
        <v>3168</v>
      </c>
      <c r="B328" s="1" t="s">
        <v>3167</v>
      </c>
      <c r="C328" s="1" t="s">
        <v>3169</v>
      </c>
      <c r="D328" s="275" t="s">
        <v>1605</v>
      </c>
      <c r="E328" s="239">
        <v>10.99</v>
      </c>
      <c r="F328" s="2">
        <v>0</v>
      </c>
      <c r="G328" s="3">
        <v>10.99</v>
      </c>
      <c r="H328" s="3">
        <v>10.99</v>
      </c>
      <c r="I328" s="3">
        <v>10.715249999999999</v>
      </c>
      <c r="J328" s="3">
        <v>10.4405</v>
      </c>
      <c r="K328" s="3">
        <v>10.165750000000001</v>
      </c>
      <c r="L328" s="3">
        <v>9.891</v>
      </c>
      <c r="M328" s="3">
        <v>9.6162500000000009</v>
      </c>
      <c r="N328" s="3">
        <v>9.3414999999999999</v>
      </c>
      <c r="O328" s="3">
        <v>9.066749999999999</v>
      </c>
      <c r="P328" s="3">
        <v>8.7919999999999998</v>
      </c>
      <c r="Q328" s="157">
        <v>8.5172500000000007</v>
      </c>
    </row>
    <row r="329" spans="1:17" x14ac:dyDescent="0.15">
      <c r="A329" s="156" t="s">
        <v>3173</v>
      </c>
      <c r="B329" s="1" t="s">
        <v>3170</v>
      </c>
      <c r="C329" s="1" t="s">
        <v>3174</v>
      </c>
      <c r="D329" s="275" t="s">
        <v>1605</v>
      </c>
      <c r="E329" s="239">
        <v>82.99</v>
      </c>
      <c r="F329" s="2">
        <v>2.4099289070972408E-2</v>
      </c>
      <c r="G329" s="3">
        <v>84.99</v>
      </c>
      <c r="H329" s="3">
        <v>84.99</v>
      </c>
      <c r="I329" s="3">
        <v>82.865249999999989</v>
      </c>
      <c r="J329" s="3">
        <v>80.740499999999997</v>
      </c>
      <c r="K329" s="3">
        <v>78.615750000000006</v>
      </c>
      <c r="L329" s="3">
        <v>76.491</v>
      </c>
      <c r="M329" s="3">
        <v>74.366249999999994</v>
      </c>
      <c r="N329" s="3">
        <v>72.241499999999988</v>
      </c>
      <c r="O329" s="3">
        <v>70.116749999999996</v>
      </c>
      <c r="P329" s="3">
        <v>67.992000000000004</v>
      </c>
      <c r="Q329" s="157">
        <v>65.867249999999999</v>
      </c>
    </row>
    <row r="330" spans="1:17" x14ac:dyDescent="0.15">
      <c r="A330" s="156" t="s">
        <v>3171</v>
      </c>
      <c r="B330" s="1" t="s">
        <v>3170</v>
      </c>
      <c r="C330" s="1" t="s">
        <v>3172</v>
      </c>
      <c r="D330" s="275" t="s">
        <v>1605</v>
      </c>
      <c r="E330" s="239">
        <v>82.99</v>
      </c>
      <c r="F330" s="2">
        <v>2.4099289070972408E-2</v>
      </c>
      <c r="G330" s="3">
        <v>84.99</v>
      </c>
      <c r="H330" s="3">
        <v>84.99</v>
      </c>
      <c r="I330" s="3">
        <v>82.865249999999989</v>
      </c>
      <c r="J330" s="3">
        <v>80.740499999999997</v>
      </c>
      <c r="K330" s="3">
        <v>78.615750000000006</v>
      </c>
      <c r="L330" s="3">
        <v>76.491</v>
      </c>
      <c r="M330" s="3">
        <v>74.366249999999994</v>
      </c>
      <c r="N330" s="3">
        <v>72.241499999999988</v>
      </c>
      <c r="O330" s="3">
        <v>70.116749999999996</v>
      </c>
      <c r="P330" s="3">
        <v>67.992000000000004</v>
      </c>
      <c r="Q330" s="157">
        <v>65.867249999999999</v>
      </c>
    </row>
    <row r="331" spans="1:17" x14ac:dyDescent="0.15">
      <c r="A331" s="156" t="s">
        <v>3175</v>
      </c>
      <c r="B331" s="1" t="s">
        <v>3170</v>
      </c>
      <c r="C331" s="1" t="s">
        <v>3176</v>
      </c>
      <c r="D331" s="275" t="s">
        <v>1605</v>
      </c>
      <c r="E331" s="239">
        <v>82.99</v>
      </c>
      <c r="F331" s="2">
        <v>2.4099289070972408E-2</v>
      </c>
      <c r="G331" s="3">
        <v>84.99</v>
      </c>
      <c r="H331" s="3">
        <v>84.99</v>
      </c>
      <c r="I331" s="3">
        <v>82.865249999999989</v>
      </c>
      <c r="J331" s="3">
        <v>80.740499999999997</v>
      </c>
      <c r="K331" s="3">
        <v>78.615750000000006</v>
      </c>
      <c r="L331" s="3">
        <v>76.491</v>
      </c>
      <c r="M331" s="3">
        <v>74.366249999999994</v>
      </c>
      <c r="N331" s="3">
        <v>72.241499999999988</v>
      </c>
      <c r="O331" s="3">
        <v>70.116749999999996</v>
      </c>
      <c r="P331" s="3">
        <v>67.992000000000004</v>
      </c>
      <c r="Q331" s="157">
        <v>65.867249999999999</v>
      </c>
    </row>
    <row r="332" spans="1:17" x14ac:dyDescent="0.15">
      <c r="A332" s="156" t="s">
        <v>3178</v>
      </c>
      <c r="B332" s="1" t="s">
        <v>3177</v>
      </c>
      <c r="C332" s="1" t="s">
        <v>3179</v>
      </c>
      <c r="D332" s="275" t="s">
        <v>1605</v>
      </c>
      <c r="E332" s="239">
        <v>11.99</v>
      </c>
      <c r="F332" s="2">
        <v>0</v>
      </c>
      <c r="G332" s="3">
        <v>11.99</v>
      </c>
      <c r="H332" s="3">
        <v>11.99</v>
      </c>
      <c r="I332" s="3">
        <v>11.690250000000001</v>
      </c>
      <c r="J332" s="3">
        <v>11.390499999999999</v>
      </c>
      <c r="K332" s="3">
        <v>11.09075</v>
      </c>
      <c r="L332" s="3">
        <v>10.791</v>
      </c>
      <c r="M332" s="3">
        <v>10.491250000000001</v>
      </c>
      <c r="N332" s="3">
        <v>10.1915</v>
      </c>
      <c r="O332" s="3">
        <v>9.89175</v>
      </c>
      <c r="P332" s="3">
        <v>9.5920000000000005</v>
      </c>
      <c r="Q332" s="157">
        <v>9.292250000000001</v>
      </c>
    </row>
    <row r="333" spans="1:17" x14ac:dyDescent="0.15">
      <c r="A333" s="156" t="s">
        <v>3181</v>
      </c>
      <c r="B333" s="1" t="s">
        <v>3180</v>
      </c>
      <c r="C333" s="1" t="s">
        <v>3182</v>
      </c>
      <c r="D333" s="275" t="s">
        <v>1605</v>
      </c>
      <c r="E333" s="239">
        <v>9.99</v>
      </c>
      <c r="F333" s="2">
        <v>0</v>
      </c>
      <c r="G333" s="3">
        <v>9.99</v>
      </c>
      <c r="H333" s="3">
        <v>9.99</v>
      </c>
      <c r="I333" s="3">
        <v>9.7402499999999996</v>
      </c>
      <c r="J333" s="3">
        <v>9.490499999999999</v>
      </c>
      <c r="K333" s="3">
        <v>9.2407500000000002</v>
      </c>
      <c r="L333" s="3">
        <v>8.9909999999999997</v>
      </c>
      <c r="M333" s="3">
        <v>8.7412500000000009</v>
      </c>
      <c r="N333" s="3">
        <v>8.4915000000000003</v>
      </c>
      <c r="O333" s="3">
        <v>8.2417499999999997</v>
      </c>
      <c r="P333" s="3">
        <v>7.9920000000000009</v>
      </c>
      <c r="Q333" s="157">
        <v>7.7422500000000003</v>
      </c>
    </row>
    <row r="334" spans="1:17" x14ac:dyDescent="0.15">
      <c r="A334" s="156" t="s">
        <v>3184</v>
      </c>
      <c r="B334" s="1" t="s">
        <v>3183</v>
      </c>
      <c r="C334" s="1" t="s">
        <v>3185</v>
      </c>
      <c r="D334" s="275" t="s">
        <v>1605</v>
      </c>
      <c r="E334" s="239">
        <v>279.99</v>
      </c>
      <c r="F334" s="2">
        <v>3.5715561270045361E-2</v>
      </c>
      <c r="G334" s="3">
        <v>289.99</v>
      </c>
      <c r="H334" s="3">
        <v>289.99</v>
      </c>
      <c r="I334" s="3">
        <v>282.74025</v>
      </c>
      <c r="J334" s="3">
        <v>275.4905</v>
      </c>
      <c r="K334" s="3">
        <v>268.24075000000005</v>
      </c>
      <c r="L334" s="3">
        <v>260.99100000000004</v>
      </c>
      <c r="M334" s="3">
        <v>253.74125000000001</v>
      </c>
      <c r="N334" s="3">
        <v>246.4915</v>
      </c>
      <c r="O334" s="3">
        <v>239.24175</v>
      </c>
      <c r="P334" s="3">
        <v>231.99200000000002</v>
      </c>
      <c r="Q334" s="157">
        <v>224.74225000000001</v>
      </c>
    </row>
    <row r="335" spans="1:17" x14ac:dyDescent="0.15">
      <c r="A335" s="156" t="s">
        <v>3187</v>
      </c>
      <c r="B335" s="1" t="s">
        <v>3186</v>
      </c>
      <c r="C335" s="1" t="s">
        <v>3188</v>
      </c>
      <c r="D335" s="275" t="s">
        <v>1605</v>
      </c>
      <c r="E335" s="239">
        <v>39.99</v>
      </c>
      <c r="F335" s="2">
        <v>7.5018754688672168E-2</v>
      </c>
      <c r="G335" s="3">
        <v>42.99</v>
      </c>
      <c r="H335" s="3">
        <v>42.99</v>
      </c>
      <c r="I335" s="3">
        <v>41.91525</v>
      </c>
      <c r="J335" s="3">
        <v>40.840499999999999</v>
      </c>
      <c r="K335" s="3">
        <v>39.765750000000004</v>
      </c>
      <c r="L335" s="3">
        <v>38.691000000000003</v>
      </c>
      <c r="M335" s="3">
        <v>37.616250000000001</v>
      </c>
      <c r="N335" s="3">
        <v>36.541499999999999</v>
      </c>
      <c r="O335" s="3">
        <v>35.466749999999998</v>
      </c>
      <c r="P335" s="3">
        <v>34.392000000000003</v>
      </c>
      <c r="Q335" s="157">
        <v>33.317250000000001</v>
      </c>
    </row>
    <row r="336" spans="1:17" x14ac:dyDescent="0.15">
      <c r="A336" s="156" t="s">
        <v>7747</v>
      </c>
      <c r="B336" s="1" t="s">
        <v>7627</v>
      </c>
      <c r="C336" s="1" t="s">
        <v>7756</v>
      </c>
      <c r="D336" s="275" t="s">
        <v>1605</v>
      </c>
      <c r="E336" s="239" t="s">
        <v>958</v>
      </c>
      <c r="F336" s="2"/>
      <c r="G336" s="3">
        <v>1299.99</v>
      </c>
      <c r="H336" s="3">
        <v>1299.99</v>
      </c>
      <c r="I336" s="3">
        <v>1267.4902500000001</v>
      </c>
      <c r="J336" s="3">
        <v>1234.9904999999999</v>
      </c>
      <c r="K336" s="3">
        <v>1202.4907500000002</v>
      </c>
      <c r="L336" s="3">
        <v>1169.991</v>
      </c>
      <c r="M336" s="3">
        <v>1137.49125</v>
      </c>
      <c r="N336" s="3">
        <v>1104.9915000000001</v>
      </c>
      <c r="O336" s="3">
        <v>1072.4917499999999</v>
      </c>
      <c r="P336" s="3">
        <v>1039.992</v>
      </c>
      <c r="Q336" s="157">
        <v>1007.49225</v>
      </c>
    </row>
    <row r="337" spans="1:17" x14ac:dyDescent="0.15">
      <c r="A337" s="156" t="s">
        <v>7746</v>
      </c>
      <c r="B337" s="1" t="s">
        <v>7626</v>
      </c>
      <c r="C337" s="1" t="s">
        <v>7757</v>
      </c>
      <c r="D337" s="275" t="s">
        <v>1605</v>
      </c>
      <c r="E337" s="239" t="s">
        <v>958</v>
      </c>
      <c r="F337" s="2"/>
      <c r="G337" s="3">
        <v>899.99</v>
      </c>
      <c r="H337" s="3">
        <v>899.99</v>
      </c>
      <c r="I337" s="3">
        <v>877.49024999999995</v>
      </c>
      <c r="J337" s="3">
        <v>854.9905</v>
      </c>
      <c r="K337" s="3">
        <v>832.49075000000005</v>
      </c>
      <c r="L337" s="3">
        <v>809.99099999999999</v>
      </c>
      <c r="M337" s="3">
        <v>787.49125000000004</v>
      </c>
      <c r="N337" s="3">
        <v>764.99149999999997</v>
      </c>
      <c r="O337" s="3">
        <v>742.49174999999991</v>
      </c>
      <c r="P337" s="3">
        <v>719.99200000000008</v>
      </c>
      <c r="Q337" s="157">
        <v>697.49225000000001</v>
      </c>
    </row>
    <row r="338" spans="1:17" x14ac:dyDescent="0.15">
      <c r="A338" s="156" t="s">
        <v>3189</v>
      </c>
      <c r="B338" s="1" t="s">
        <v>3189</v>
      </c>
      <c r="C338" s="1" t="s">
        <v>3190</v>
      </c>
      <c r="D338" s="275" t="s">
        <v>1605</v>
      </c>
      <c r="E338" s="239">
        <v>319.99</v>
      </c>
      <c r="F338" s="2">
        <v>0</v>
      </c>
      <c r="G338" s="3">
        <v>319.99</v>
      </c>
      <c r="H338" s="3">
        <v>319.99</v>
      </c>
      <c r="I338" s="3">
        <v>311.99025</v>
      </c>
      <c r="J338" s="3">
        <v>303.9905</v>
      </c>
      <c r="K338" s="3">
        <v>295.99075000000005</v>
      </c>
      <c r="L338" s="3">
        <v>287.99100000000004</v>
      </c>
      <c r="M338" s="3">
        <v>279.99125000000004</v>
      </c>
      <c r="N338" s="3">
        <v>271.99149999999997</v>
      </c>
      <c r="O338" s="3">
        <v>263.99174999999997</v>
      </c>
      <c r="P338" s="3">
        <v>255.99200000000002</v>
      </c>
      <c r="Q338" s="157">
        <v>247.99225000000001</v>
      </c>
    </row>
    <row r="339" spans="1:17" x14ac:dyDescent="0.15">
      <c r="A339" s="156" t="s">
        <v>3192</v>
      </c>
      <c r="B339" s="1" t="s">
        <v>3191</v>
      </c>
      <c r="C339" s="1" t="s">
        <v>3193</v>
      </c>
      <c r="D339" s="275" t="s">
        <v>1605</v>
      </c>
      <c r="E339" s="239">
        <v>679.99</v>
      </c>
      <c r="F339" s="2">
        <v>2.941219723819468E-2</v>
      </c>
      <c r="G339" s="3">
        <v>699.99</v>
      </c>
      <c r="H339" s="3">
        <v>699.99</v>
      </c>
      <c r="I339" s="3">
        <v>682.49024999999995</v>
      </c>
      <c r="J339" s="3">
        <v>664.9905</v>
      </c>
      <c r="K339" s="3">
        <v>647.49075000000005</v>
      </c>
      <c r="L339" s="3">
        <v>629.99099999999999</v>
      </c>
      <c r="M339" s="3">
        <v>612.49125000000004</v>
      </c>
      <c r="N339" s="3">
        <v>594.99149999999997</v>
      </c>
      <c r="O339" s="3">
        <v>577.49175000000002</v>
      </c>
      <c r="P339" s="3">
        <v>559.99200000000008</v>
      </c>
      <c r="Q339" s="157">
        <v>542.49225000000001</v>
      </c>
    </row>
    <row r="340" spans="1:17" x14ac:dyDescent="0.15">
      <c r="A340" s="264" t="s">
        <v>3195</v>
      </c>
      <c r="B340" s="9" t="s">
        <v>3194</v>
      </c>
      <c r="C340" s="9" t="s">
        <v>3196</v>
      </c>
      <c r="D340" s="276" t="s">
        <v>2133</v>
      </c>
      <c r="E340" s="255">
        <v>15.99</v>
      </c>
      <c r="F340" s="256">
        <v>6.2539086929330717E-2</v>
      </c>
      <c r="G340" s="10">
        <v>16.989999999999998</v>
      </c>
      <c r="H340" s="10">
        <v>16.989999999999998</v>
      </c>
      <c r="I340" s="10">
        <v>16.989999999999998</v>
      </c>
      <c r="J340" s="10">
        <v>16.989999999999998</v>
      </c>
      <c r="K340" s="10">
        <v>16.989999999999998</v>
      </c>
      <c r="L340" s="10">
        <v>16.140499999999999</v>
      </c>
      <c r="M340" s="10">
        <v>16.140499999999999</v>
      </c>
      <c r="N340" s="10">
        <v>16.140499999999999</v>
      </c>
      <c r="O340" s="10">
        <v>15.71575</v>
      </c>
      <c r="P340" s="10">
        <v>15.71575</v>
      </c>
      <c r="Q340" s="168">
        <v>15.290999999999999</v>
      </c>
    </row>
    <row r="341" spans="1:17" x14ac:dyDescent="0.15">
      <c r="A341" s="264" t="s">
        <v>3199</v>
      </c>
      <c r="B341" s="9" t="s">
        <v>3194</v>
      </c>
      <c r="C341" s="9" t="s">
        <v>3200</v>
      </c>
      <c r="D341" s="276" t="s">
        <v>2133</v>
      </c>
      <c r="E341" s="255">
        <v>15.99</v>
      </c>
      <c r="F341" s="256">
        <v>6.2539086929330717E-2</v>
      </c>
      <c r="G341" s="10">
        <v>16.989999999999998</v>
      </c>
      <c r="H341" s="10">
        <v>16.989999999999998</v>
      </c>
      <c r="I341" s="10">
        <v>16.989999999999998</v>
      </c>
      <c r="J341" s="10">
        <v>16.989999999999998</v>
      </c>
      <c r="K341" s="10">
        <v>16.989999999999998</v>
      </c>
      <c r="L341" s="10">
        <v>16.140499999999999</v>
      </c>
      <c r="M341" s="10">
        <v>16.140499999999999</v>
      </c>
      <c r="N341" s="10">
        <v>16.140499999999999</v>
      </c>
      <c r="O341" s="10">
        <v>15.71575</v>
      </c>
      <c r="P341" s="10">
        <v>15.71575</v>
      </c>
      <c r="Q341" s="168">
        <v>15.290999999999999</v>
      </c>
    </row>
    <row r="342" spans="1:17" x14ac:dyDescent="0.15">
      <c r="A342" s="264" t="s">
        <v>3197</v>
      </c>
      <c r="B342" s="9" t="s">
        <v>3194</v>
      </c>
      <c r="C342" s="9" t="s">
        <v>3198</v>
      </c>
      <c r="D342" s="276" t="s">
        <v>2133</v>
      </c>
      <c r="E342" s="255">
        <v>15.99</v>
      </c>
      <c r="F342" s="256">
        <v>6.2539086929330717E-2</v>
      </c>
      <c r="G342" s="10">
        <v>16.989999999999998</v>
      </c>
      <c r="H342" s="10">
        <v>16.989999999999998</v>
      </c>
      <c r="I342" s="10">
        <v>16.989999999999998</v>
      </c>
      <c r="J342" s="10">
        <v>16.989999999999998</v>
      </c>
      <c r="K342" s="10">
        <v>16.989999999999998</v>
      </c>
      <c r="L342" s="10">
        <v>16.140499999999999</v>
      </c>
      <c r="M342" s="10">
        <v>16.140499999999999</v>
      </c>
      <c r="N342" s="10">
        <v>16.140499999999999</v>
      </c>
      <c r="O342" s="10">
        <v>15.71575</v>
      </c>
      <c r="P342" s="10">
        <v>15.71575</v>
      </c>
      <c r="Q342" s="168">
        <v>15.290999999999999</v>
      </c>
    </row>
    <row r="343" spans="1:17" x14ac:dyDescent="0.15">
      <c r="A343" s="264" t="s">
        <v>3201</v>
      </c>
      <c r="B343" s="9" t="s">
        <v>3194</v>
      </c>
      <c r="C343" s="9" t="s">
        <v>3202</v>
      </c>
      <c r="D343" s="276" t="s">
        <v>2133</v>
      </c>
      <c r="E343" s="255">
        <v>15.99</v>
      </c>
      <c r="F343" s="256">
        <v>6.2539086929330717E-2</v>
      </c>
      <c r="G343" s="10">
        <v>16.989999999999998</v>
      </c>
      <c r="H343" s="10">
        <v>16.989999999999998</v>
      </c>
      <c r="I343" s="10">
        <v>16.989999999999998</v>
      </c>
      <c r="J343" s="10">
        <v>16.989999999999998</v>
      </c>
      <c r="K343" s="10">
        <v>16.989999999999998</v>
      </c>
      <c r="L343" s="10">
        <v>16.140499999999999</v>
      </c>
      <c r="M343" s="10">
        <v>16.140499999999999</v>
      </c>
      <c r="N343" s="10">
        <v>16.140499999999999</v>
      </c>
      <c r="O343" s="10">
        <v>15.71575</v>
      </c>
      <c r="P343" s="10">
        <v>15.71575</v>
      </c>
      <c r="Q343" s="168">
        <v>15.290999999999999</v>
      </c>
    </row>
    <row r="344" spans="1:17" x14ac:dyDescent="0.15">
      <c r="A344" s="264" t="s">
        <v>3203</v>
      </c>
      <c r="B344" s="9" t="s">
        <v>3194</v>
      </c>
      <c r="C344" s="9" t="s">
        <v>3204</v>
      </c>
      <c r="D344" s="276" t="s">
        <v>2133</v>
      </c>
      <c r="E344" s="255">
        <v>15.99</v>
      </c>
      <c r="F344" s="256">
        <v>6.2539086929330717E-2</v>
      </c>
      <c r="G344" s="10">
        <v>16.989999999999998</v>
      </c>
      <c r="H344" s="10">
        <v>16.989999999999998</v>
      </c>
      <c r="I344" s="10">
        <v>16.989999999999998</v>
      </c>
      <c r="J344" s="10">
        <v>16.989999999999998</v>
      </c>
      <c r="K344" s="10">
        <v>16.989999999999998</v>
      </c>
      <c r="L344" s="10">
        <v>16.140499999999999</v>
      </c>
      <c r="M344" s="10">
        <v>16.140499999999999</v>
      </c>
      <c r="N344" s="10">
        <v>16.140499999999999</v>
      </c>
      <c r="O344" s="10">
        <v>15.71575</v>
      </c>
      <c r="P344" s="10">
        <v>15.71575</v>
      </c>
      <c r="Q344" s="168">
        <v>15.290999999999999</v>
      </c>
    </row>
    <row r="345" spans="1:17" x14ac:dyDescent="0.15">
      <c r="A345" s="264" t="s">
        <v>3205</v>
      </c>
      <c r="B345" s="9" t="s">
        <v>3194</v>
      </c>
      <c r="C345" s="9" t="s">
        <v>3206</v>
      </c>
      <c r="D345" s="276" t="s">
        <v>2133</v>
      </c>
      <c r="E345" s="255">
        <v>15.99</v>
      </c>
      <c r="F345" s="256">
        <v>6.2539086929330717E-2</v>
      </c>
      <c r="G345" s="10">
        <v>16.989999999999998</v>
      </c>
      <c r="H345" s="10">
        <v>16.989999999999998</v>
      </c>
      <c r="I345" s="10">
        <v>16.989999999999998</v>
      </c>
      <c r="J345" s="10">
        <v>16.989999999999998</v>
      </c>
      <c r="K345" s="10">
        <v>16.989999999999998</v>
      </c>
      <c r="L345" s="10">
        <v>16.140499999999999</v>
      </c>
      <c r="M345" s="10">
        <v>16.140499999999999</v>
      </c>
      <c r="N345" s="10">
        <v>16.140499999999999</v>
      </c>
      <c r="O345" s="10">
        <v>15.71575</v>
      </c>
      <c r="P345" s="10">
        <v>15.71575</v>
      </c>
      <c r="Q345" s="168">
        <v>15.290999999999999</v>
      </c>
    </row>
    <row r="346" spans="1:17" x14ac:dyDescent="0.15">
      <c r="A346" s="264" t="s">
        <v>3207</v>
      </c>
      <c r="B346" s="9" t="s">
        <v>3194</v>
      </c>
      <c r="C346" s="9" t="s">
        <v>3208</v>
      </c>
      <c r="D346" s="276" t="s">
        <v>2133</v>
      </c>
      <c r="E346" s="255">
        <v>15.99</v>
      </c>
      <c r="F346" s="256">
        <v>6.2539086929330717E-2</v>
      </c>
      <c r="G346" s="10">
        <v>16.989999999999998</v>
      </c>
      <c r="H346" s="10">
        <v>16.989999999999998</v>
      </c>
      <c r="I346" s="10">
        <v>16.989999999999998</v>
      </c>
      <c r="J346" s="10">
        <v>16.989999999999998</v>
      </c>
      <c r="K346" s="10">
        <v>16.989999999999998</v>
      </c>
      <c r="L346" s="10">
        <v>16.140499999999999</v>
      </c>
      <c r="M346" s="10">
        <v>16.140499999999999</v>
      </c>
      <c r="N346" s="10">
        <v>16.140499999999999</v>
      </c>
      <c r="O346" s="10">
        <v>15.71575</v>
      </c>
      <c r="P346" s="10">
        <v>15.71575</v>
      </c>
      <c r="Q346" s="168">
        <v>15.290999999999999</v>
      </c>
    </row>
    <row r="347" spans="1:17" x14ac:dyDescent="0.15">
      <c r="A347" s="264" t="s">
        <v>3209</v>
      </c>
      <c r="B347" s="9" t="s">
        <v>3194</v>
      </c>
      <c r="C347" s="9" t="s">
        <v>3210</v>
      </c>
      <c r="D347" s="276" t="s">
        <v>2133</v>
      </c>
      <c r="E347" s="255">
        <v>15.99</v>
      </c>
      <c r="F347" s="256">
        <v>6.2539086929330717E-2</v>
      </c>
      <c r="G347" s="10">
        <v>16.989999999999998</v>
      </c>
      <c r="H347" s="10">
        <v>16.989999999999998</v>
      </c>
      <c r="I347" s="10">
        <v>16.989999999999998</v>
      </c>
      <c r="J347" s="10">
        <v>16.989999999999998</v>
      </c>
      <c r="K347" s="10">
        <v>16.989999999999998</v>
      </c>
      <c r="L347" s="10">
        <v>16.140499999999999</v>
      </c>
      <c r="M347" s="10">
        <v>16.140499999999999</v>
      </c>
      <c r="N347" s="10">
        <v>16.140499999999999</v>
      </c>
      <c r="O347" s="10">
        <v>15.71575</v>
      </c>
      <c r="P347" s="10">
        <v>15.71575</v>
      </c>
      <c r="Q347" s="168">
        <v>15.290999999999999</v>
      </c>
    </row>
    <row r="348" spans="1:17" x14ac:dyDescent="0.15">
      <c r="A348" s="264" t="s">
        <v>3211</v>
      </c>
      <c r="B348" s="9" t="s">
        <v>3194</v>
      </c>
      <c r="C348" s="9" t="s">
        <v>3212</v>
      </c>
      <c r="D348" s="276" t="s">
        <v>2133</v>
      </c>
      <c r="E348" s="255">
        <v>15.99</v>
      </c>
      <c r="F348" s="256">
        <v>6.2539086929330717E-2</v>
      </c>
      <c r="G348" s="10">
        <v>16.989999999999998</v>
      </c>
      <c r="H348" s="10">
        <v>16.989999999999998</v>
      </c>
      <c r="I348" s="10">
        <v>16.989999999999998</v>
      </c>
      <c r="J348" s="10">
        <v>16.989999999999998</v>
      </c>
      <c r="K348" s="10">
        <v>16.989999999999998</v>
      </c>
      <c r="L348" s="10">
        <v>16.140499999999999</v>
      </c>
      <c r="M348" s="10">
        <v>16.140499999999999</v>
      </c>
      <c r="N348" s="10">
        <v>16.140499999999999</v>
      </c>
      <c r="O348" s="10">
        <v>15.71575</v>
      </c>
      <c r="P348" s="10">
        <v>15.71575</v>
      </c>
      <c r="Q348" s="168">
        <v>15.290999999999999</v>
      </c>
    </row>
    <row r="349" spans="1:17" x14ac:dyDescent="0.15">
      <c r="A349" s="264" t="s">
        <v>3214</v>
      </c>
      <c r="B349" s="9" t="s">
        <v>3213</v>
      </c>
      <c r="C349" s="9" t="s">
        <v>3215</v>
      </c>
      <c r="D349" s="276" t="s">
        <v>2133</v>
      </c>
      <c r="E349" s="255">
        <v>8.99</v>
      </c>
      <c r="F349" s="256">
        <v>5.5617352614015569E-2</v>
      </c>
      <c r="G349" s="10">
        <v>9.49</v>
      </c>
      <c r="H349" s="10">
        <v>9.49</v>
      </c>
      <c r="I349" s="10">
        <v>9.49</v>
      </c>
      <c r="J349" s="10">
        <v>9.49</v>
      </c>
      <c r="K349" s="10">
        <v>9.49</v>
      </c>
      <c r="L349" s="10">
        <v>9.0154999999999994</v>
      </c>
      <c r="M349" s="10">
        <v>9.0154999999999994</v>
      </c>
      <c r="N349" s="10">
        <v>9.0154999999999994</v>
      </c>
      <c r="O349" s="10">
        <v>8.7782499999999999</v>
      </c>
      <c r="P349" s="10">
        <v>8.7782499999999999</v>
      </c>
      <c r="Q349" s="168">
        <v>8.5410000000000004</v>
      </c>
    </row>
    <row r="350" spans="1:17" x14ac:dyDescent="0.15">
      <c r="A350" s="264" t="s">
        <v>3224</v>
      </c>
      <c r="B350" s="9" t="s">
        <v>3213</v>
      </c>
      <c r="C350" s="9" t="s">
        <v>3225</v>
      </c>
      <c r="D350" s="276" t="s">
        <v>2133</v>
      </c>
      <c r="E350" s="255">
        <v>8.99</v>
      </c>
      <c r="F350" s="256">
        <v>5.5617352614015569E-2</v>
      </c>
      <c r="G350" s="10">
        <v>9.49</v>
      </c>
      <c r="H350" s="10">
        <v>9.49</v>
      </c>
      <c r="I350" s="10">
        <v>9.49</v>
      </c>
      <c r="J350" s="10">
        <v>9.49</v>
      </c>
      <c r="K350" s="10">
        <v>9.49</v>
      </c>
      <c r="L350" s="10">
        <v>9.0154999999999994</v>
      </c>
      <c r="M350" s="10">
        <v>9.0154999999999994</v>
      </c>
      <c r="N350" s="10">
        <v>9.0154999999999994</v>
      </c>
      <c r="O350" s="10">
        <v>8.7782499999999999</v>
      </c>
      <c r="P350" s="10">
        <v>8.7782499999999999</v>
      </c>
      <c r="Q350" s="168">
        <v>8.5410000000000004</v>
      </c>
    </row>
    <row r="351" spans="1:17" x14ac:dyDescent="0.15">
      <c r="A351" s="264" t="s">
        <v>3216</v>
      </c>
      <c r="B351" s="9" t="s">
        <v>3213</v>
      </c>
      <c r="C351" s="9" t="s">
        <v>3217</v>
      </c>
      <c r="D351" s="276" t="s">
        <v>2133</v>
      </c>
      <c r="E351" s="255">
        <v>8.99</v>
      </c>
      <c r="F351" s="256">
        <v>5.5617352614015569E-2</v>
      </c>
      <c r="G351" s="10">
        <v>9.49</v>
      </c>
      <c r="H351" s="10">
        <v>9.49</v>
      </c>
      <c r="I351" s="10">
        <v>9.49</v>
      </c>
      <c r="J351" s="10">
        <v>9.49</v>
      </c>
      <c r="K351" s="10">
        <v>9.49</v>
      </c>
      <c r="L351" s="10">
        <v>9.0154999999999994</v>
      </c>
      <c r="M351" s="10">
        <v>9.0154999999999994</v>
      </c>
      <c r="N351" s="10">
        <v>9.0154999999999994</v>
      </c>
      <c r="O351" s="10">
        <v>8.7782499999999999</v>
      </c>
      <c r="P351" s="10">
        <v>8.7782499999999999</v>
      </c>
      <c r="Q351" s="168">
        <v>8.5410000000000004</v>
      </c>
    </row>
    <row r="352" spans="1:17" x14ac:dyDescent="0.15">
      <c r="A352" s="264" t="s">
        <v>3226</v>
      </c>
      <c r="B352" s="9" t="s">
        <v>3213</v>
      </c>
      <c r="C352" s="9" t="s">
        <v>3227</v>
      </c>
      <c r="D352" s="276" t="s">
        <v>2133</v>
      </c>
      <c r="E352" s="255">
        <v>8.99</v>
      </c>
      <c r="F352" s="256">
        <v>5.5617352614015569E-2</v>
      </c>
      <c r="G352" s="10">
        <v>9.49</v>
      </c>
      <c r="H352" s="10">
        <v>9.49</v>
      </c>
      <c r="I352" s="10">
        <v>9.49</v>
      </c>
      <c r="J352" s="10">
        <v>9.49</v>
      </c>
      <c r="K352" s="10">
        <v>9.49</v>
      </c>
      <c r="L352" s="10">
        <v>9.0154999999999994</v>
      </c>
      <c r="M352" s="10">
        <v>9.0154999999999994</v>
      </c>
      <c r="N352" s="10">
        <v>9.0154999999999994</v>
      </c>
      <c r="O352" s="10">
        <v>8.7782499999999999</v>
      </c>
      <c r="P352" s="10">
        <v>8.7782499999999999</v>
      </c>
      <c r="Q352" s="168">
        <v>8.5410000000000004</v>
      </c>
    </row>
    <row r="353" spans="1:17" x14ac:dyDescent="0.15">
      <c r="A353" s="264" t="s">
        <v>3218</v>
      </c>
      <c r="B353" s="9" t="s">
        <v>3213</v>
      </c>
      <c r="C353" s="9" t="s">
        <v>3219</v>
      </c>
      <c r="D353" s="276" t="s">
        <v>2133</v>
      </c>
      <c r="E353" s="255">
        <v>8.99</v>
      </c>
      <c r="F353" s="256">
        <v>5.5617352614015569E-2</v>
      </c>
      <c r="G353" s="10">
        <v>9.49</v>
      </c>
      <c r="H353" s="10">
        <v>9.49</v>
      </c>
      <c r="I353" s="10">
        <v>9.49</v>
      </c>
      <c r="J353" s="10">
        <v>9.49</v>
      </c>
      <c r="K353" s="10">
        <v>9.49</v>
      </c>
      <c r="L353" s="10">
        <v>9.0154999999999994</v>
      </c>
      <c r="M353" s="10">
        <v>9.0154999999999994</v>
      </c>
      <c r="N353" s="10">
        <v>9.0154999999999994</v>
      </c>
      <c r="O353" s="10">
        <v>8.7782499999999999</v>
      </c>
      <c r="P353" s="10">
        <v>8.7782499999999999</v>
      </c>
      <c r="Q353" s="168">
        <v>8.5410000000000004</v>
      </c>
    </row>
    <row r="354" spans="1:17" x14ac:dyDescent="0.15">
      <c r="A354" s="264" t="s">
        <v>3220</v>
      </c>
      <c r="B354" s="9" t="s">
        <v>3213</v>
      </c>
      <c r="C354" s="9" t="s">
        <v>3221</v>
      </c>
      <c r="D354" s="276" t="s">
        <v>2133</v>
      </c>
      <c r="E354" s="255">
        <v>8.99</v>
      </c>
      <c r="F354" s="256">
        <v>5.5617352614015569E-2</v>
      </c>
      <c r="G354" s="10">
        <v>9.49</v>
      </c>
      <c r="H354" s="10">
        <v>9.49</v>
      </c>
      <c r="I354" s="10">
        <v>9.49</v>
      </c>
      <c r="J354" s="10">
        <v>9.49</v>
      </c>
      <c r="K354" s="10">
        <v>9.49</v>
      </c>
      <c r="L354" s="10">
        <v>9.0154999999999994</v>
      </c>
      <c r="M354" s="10">
        <v>9.0154999999999994</v>
      </c>
      <c r="N354" s="10">
        <v>9.0154999999999994</v>
      </c>
      <c r="O354" s="10">
        <v>8.7782499999999999</v>
      </c>
      <c r="P354" s="10">
        <v>8.7782499999999999</v>
      </c>
      <c r="Q354" s="168">
        <v>8.5410000000000004</v>
      </c>
    </row>
    <row r="355" spans="1:17" x14ac:dyDescent="0.15">
      <c r="A355" s="264" t="s">
        <v>3222</v>
      </c>
      <c r="B355" s="9" t="s">
        <v>3213</v>
      </c>
      <c r="C355" s="9" t="s">
        <v>3223</v>
      </c>
      <c r="D355" s="276" t="s">
        <v>2133</v>
      </c>
      <c r="E355" s="255">
        <v>8.99</v>
      </c>
      <c r="F355" s="256">
        <v>5.5617352614015569E-2</v>
      </c>
      <c r="G355" s="10">
        <v>9.49</v>
      </c>
      <c r="H355" s="10">
        <v>9.49</v>
      </c>
      <c r="I355" s="10">
        <v>9.49</v>
      </c>
      <c r="J355" s="10">
        <v>9.49</v>
      </c>
      <c r="K355" s="10">
        <v>9.49</v>
      </c>
      <c r="L355" s="10">
        <v>9.0154999999999994</v>
      </c>
      <c r="M355" s="10">
        <v>9.0154999999999994</v>
      </c>
      <c r="N355" s="10">
        <v>9.0154999999999994</v>
      </c>
      <c r="O355" s="10">
        <v>8.7782499999999999</v>
      </c>
      <c r="P355" s="10">
        <v>8.7782499999999999</v>
      </c>
      <c r="Q355" s="168">
        <v>8.5410000000000004</v>
      </c>
    </row>
    <row r="356" spans="1:17" x14ac:dyDescent="0.15">
      <c r="A356" s="156" t="s">
        <v>3229</v>
      </c>
      <c r="B356" s="1" t="s">
        <v>3228</v>
      </c>
      <c r="C356" s="1" t="s">
        <v>3230</v>
      </c>
      <c r="D356" s="275" t="s">
        <v>1605</v>
      </c>
      <c r="E356" s="239">
        <v>34.99</v>
      </c>
      <c r="F356" s="2">
        <v>0</v>
      </c>
      <c r="G356" s="3">
        <v>34.99</v>
      </c>
      <c r="H356" s="3">
        <v>34.99</v>
      </c>
      <c r="I356" s="3">
        <v>34.115250000000003</v>
      </c>
      <c r="J356" s="3">
        <v>33.240499999999997</v>
      </c>
      <c r="K356" s="3">
        <v>32.365750000000006</v>
      </c>
      <c r="L356" s="3">
        <v>31.491000000000003</v>
      </c>
      <c r="M356" s="3">
        <v>30.616250000000001</v>
      </c>
      <c r="N356" s="3">
        <v>29.741500000000002</v>
      </c>
      <c r="O356" s="3">
        <v>28.86675</v>
      </c>
      <c r="P356" s="3">
        <v>27.992000000000004</v>
      </c>
      <c r="Q356" s="157">
        <v>27.117250000000002</v>
      </c>
    </row>
    <row r="357" spans="1:17" x14ac:dyDescent="0.15">
      <c r="A357" s="156" t="s">
        <v>3232</v>
      </c>
      <c r="B357" s="1" t="s">
        <v>3231</v>
      </c>
      <c r="C357" s="1" t="s">
        <v>3233</v>
      </c>
      <c r="D357" s="275" t="s">
        <v>1605</v>
      </c>
      <c r="E357" s="239">
        <v>62.99</v>
      </c>
      <c r="F357" s="2">
        <v>0</v>
      </c>
      <c r="G357" s="3">
        <v>62.99</v>
      </c>
      <c r="H357" s="3">
        <v>62.99</v>
      </c>
      <c r="I357" s="3">
        <v>61.41525</v>
      </c>
      <c r="J357" s="3">
        <v>59.840499999999999</v>
      </c>
      <c r="K357" s="3">
        <v>58.265750000000004</v>
      </c>
      <c r="L357" s="3">
        <v>56.691000000000003</v>
      </c>
      <c r="M357" s="3">
        <v>55.116250000000001</v>
      </c>
      <c r="N357" s="3">
        <v>53.541499999999999</v>
      </c>
      <c r="O357" s="3">
        <v>51.966749999999998</v>
      </c>
      <c r="P357" s="3">
        <v>50.392000000000003</v>
      </c>
      <c r="Q357" s="157">
        <v>48.817250000000001</v>
      </c>
    </row>
    <row r="358" spans="1:17" x14ac:dyDescent="0.15">
      <c r="A358" s="156" t="s">
        <v>3234</v>
      </c>
      <c r="B358" s="1" t="s">
        <v>3231</v>
      </c>
      <c r="C358" s="1" t="s">
        <v>3235</v>
      </c>
      <c r="D358" s="275" t="s">
        <v>1605</v>
      </c>
      <c r="E358" s="239">
        <v>62.99</v>
      </c>
      <c r="F358" s="2">
        <v>0</v>
      </c>
      <c r="G358" s="3">
        <v>62.99</v>
      </c>
      <c r="H358" s="3">
        <v>62.99</v>
      </c>
      <c r="I358" s="3">
        <v>61.41525</v>
      </c>
      <c r="J358" s="3">
        <v>59.840499999999999</v>
      </c>
      <c r="K358" s="3">
        <v>58.265750000000004</v>
      </c>
      <c r="L358" s="3">
        <v>56.691000000000003</v>
      </c>
      <c r="M358" s="3">
        <v>55.116250000000001</v>
      </c>
      <c r="N358" s="3">
        <v>53.541499999999999</v>
      </c>
      <c r="O358" s="3">
        <v>51.966749999999998</v>
      </c>
      <c r="P358" s="3">
        <v>50.392000000000003</v>
      </c>
      <c r="Q358" s="157">
        <v>48.817250000000001</v>
      </c>
    </row>
    <row r="359" spans="1:17" x14ac:dyDescent="0.15">
      <c r="A359" s="156" t="s">
        <v>3237</v>
      </c>
      <c r="B359" s="1" t="s">
        <v>3236</v>
      </c>
      <c r="C359" s="1" t="s">
        <v>3238</v>
      </c>
      <c r="D359" s="275" t="s">
        <v>1605</v>
      </c>
      <c r="E359" s="239">
        <v>29.99</v>
      </c>
      <c r="F359" s="2">
        <v>0</v>
      </c>
      <c r="G359" s="3">
        <v>29.99</v>
      </c>
      <c r="H359" s="3">
        <v>29.99</v>
      </c>
      <c r="I359" s="3">
        <v>29.240249999999996</v>
      </c>
      <c r="J359" s="3">
        <v>28.490499999999997</v>
      </c>
      <c r="K359" s="3">
        <v>27.740749999999998</v>
      </c>
      <c r="L359" s="3">
        <v>26.991</v>
      </c>
      <c r="M359" s="3">
        <v>26.241249999999997</v>
      </c>
      <c r="N359" s="3">
        <v>25.491499999999998</v>
      </c>
      <c r="O359" s="3">
        <v>24.741749999999996</v>
      </c>
      <c r="P359" s="3">
        <v>23.992000000000001</v>
      </c>
      <c r="Q359" s="157">
        <v>23.242249999999999</v>
      </c>
    </row>
    <row r="360" spans="1:17" x14ac:dyDescent="0.15">
      <c r="A360" s="156" t="s">
        <v>3239</v>
      </c>
      <c r="B360" s="1" t="s">
        <v>3236</v>
      </c>
      <c r="C360" s="1" t="s">
        <v>3240</v>
      </c>
      <c r="D360" s="275" t="s">
        <v>1605</v>
      </c>
      <c r="E360" s="239">
        <v>29.99</v>
      </c>
      <c r="F360" s="2">
        <v>0</v>
      </c>
      <c r="G360" s="3">
        <v>29.99</v>
      </c>
      <c r="H360" s="3">
        <v>29.99</v>
      </c>
      <c r="I360" s="3">
        <v>29.240249999999996</v>
      </c>
      <c r="J360" s="3">
        <v>28.490499999999997</v>
      </c>
      <c r="K360" s="3">
        <v>27.740749999999998</v>
      </c>
      <c r="L360" s="3">
        <v>26.991</v>
      </c>
      <c r="M360" s="3">
        <v>26.241249999999997</v>
      </c>
      <c r="N360" s="3">
        <v>25.491499999999998</v>
      </c>
      <c r="O360" s="3">
        <v>24.741749999999996</v>
      </c>
      <c r="P360" s="3">
        <v>23.992000000000001</v>
      </c>
      <c r="Q360" s="157">
        <v>23.242249999999999</v>
      </c>
    </row>
    <row r="361" spans="1:17" x14ac:dyDescent="0.15">
      <c r="A361" s="156" t="s">
        <v>3242</v>
      </c>
      <c r="B361" s="1" t="s">
        <v>3241</v>
      </c>
      <c r="C361" s="1" t="s">
        <v>3243</v>
      </c>
      <c r="D361" s="275" t="s">
        <v>1605</v>
      </c>
      <c r="E361" s="239">
        <v>129.99</v>
      </c>
      <c r="F361" s="2">
        <v>0</v>
      </c>
      <c r="G361" s="3">
        <v>129.99</v>
      </c>
      <c r="H361" s="3">
        <v>129.99</v>
      </c>
      <c r="I361" s="3">
        <v>126.74025</v>
      </c>
      <c r="J361" s="3">
        <v>123.4905</v>
      </c>
      <c r="K361" s="3">
        <v>120.24075000000002</v>
      </c>
      <c r="L361" s="3">
        <v>116.99100000000001</v>
      </c>
      <c r="M361" s="3">
        <v>113.74125000000001</v>
      </c>
      <c r="N361" s="3">
        <v>110.4915</v>
      </c>
      <c r="O361" s="3">
        <v>107.24175</v>
      </c>
      <c r="P361" s="3">
        <v>103.99200000000002</v>
      </c>
      <c r="Q361" s="157">
        <v>100.74225000000001</v>
      </c>
    </row>
    <row r="362" spans="1:17" x14ac:dyDescent="0.15">
      <c r="A362" s="156" t="s">
        <v>3244</v>
      </c>
      <c r="B362" s="1" t="s">
        <v>3241</v>
      </c>
      <c r="C362" s="1" t="s">
        <v>3245</v>
      </c>
      <c r="D362" s="275" t="s">
        <v>1605</v>
      </c>
      <c r="E362" s="239">
        <v>129.99</v>
      </c>
      <c r="F362" s="2">
        <v>0</v>
      </c>
      <c r="G362" s="3">
        <v>129.99</v>
      </c>
      <c r="H362" s="3">
        <v>129.99</v>
      </c>
      <c r="I362" s="3">
        <v>126.74025</v>
      </c>
      <c r="J362" s="3">
        <v>123.4905</v>
      </c>
      <c r="K362" s="3">
        <v>120.24075000000002</v>
      </c>
      <c r="L362" s="3">
        <v>116.99100000000001</v>
      </c>
      <c r="M362" s="3">
        <v>113.74125000000001</v>
      </c>
      <c r="N362" s="3">
        <v>110.4915</v>
      </c>
      <c r="O362" s="3">
        <v>107.24175</v>
      </c>
      <c r="P362" s="3">
        <v>103.99200000000002</v>
      </c>
      <c r="Q362" s="157">
        <v>100.74225000000001</v>
      </c>
    </row>
    <row r="363" spans="1:17" x14ac:dyDescent="0.15">
      <c r="A363" s="156" t="s">
        <v>3246</v>
      </c>
      <c r="B363" s="1" t="s">
        <v>2246</v>
      </c>
      <c r="C363" s="1" t="s">
        <v>2247</v>
      </c>
      <c r="D363" s="275" t="s">
        <v>1605</v>
      </c>
      <c r="E363" s="239">
        <v>61.99</v>
      </c>
      <c r="F363" s="2">
        <v>0</v>
      </c>
      <c r="G363" s="3">
        <v>61.99</v>
      </c>
      <c r="H363" s="3">
        <v>61.99</v>
      </c>
      <c r="I363" s="3">
        <v>60.440249999999999</v>
      </c>
      <c r="J363" s="3">
        <v>58.890499999999996</v>
      </c>
      <c r="K363" s="3">
        <v>57.340750000000007</v>
      </c>
      <c r="L363" s="3">
        <v>55.791000000000004</v>
      </c>
      <c r="M363" s="3">
        <v>54.241250000000001</v>
      </c>
      <c r="N363" s="3">
        <v>52.691499999999998</v>
      </c>
      <c r="O363" s="3">
        <v>51.141750000000002</v>
      </c>
      <c r="P363" s="3">
        <v>49.592000000000006</v>
      </c>
      <c r="Q363" s="157">
        <v>48.042250000000003</v>
      </c>
    </row>
    <row r="364" spans="1:17" x14ac:dyDescent="0.15">
      <c r="A364" s="156" t="s">
        <v>3254</v>
      </c>
      <c r="B364" s="1" t="s">
        <v>3247</v>
      </c>
      <c r="C364" s="1" t="s">
        <v>3255</v>
      </c>
      <c r="D364" s="275" t="s">
        <v>1605</v>
      </c>
      <c r="E364" s="239">
        <v>75.989999999999995</v>
      </c>
      <c r="F364" s="2">
        <v>0</v>
      </c>
      <c r="G364" s="3">
        <v>75.989999999999995</v>
      </c>
      <c r="H364" s="3">
        <v>75.989999999999995</v>
      </c>
      <c r="I364" s="3">
        <v>74.090249999999997</v>
      </c>
      <c r="J364" s="3">
        <v>72.190499999999986</v>
      </c>
      <c r="K364" s="3">
        <v>70.290750000000003</v>
      </c>
      <c r="L364" s="3">
        <v>68.390999999999991</v>
      </c>
      <c r="M364" s="3">
        <v>66.491249999999994</v>
      </c>
      <c r="N364" s="3">
        <v>64.591499999999996</v>
      </c>
      <c r="O364" s="3">
        <v>62.691749999999992</v>
      </c>
      <c r="P364" s="3">
        <v>60.792000000000002</v>
      </c>
      <c r="Q364" s="157">
        <v>58.892249999999997</v>
      </c>
    </row>
    <row r="365" spans="1:17" x14ac:dyDescent="0.15">
      <c r="A365" s="156" t="s">
        <v>3248</v>
      </c>
      <c r="B365" s="1" t="s">
        <v>3247</v>
      </c>
      <c r="C365" s="1" t="s">
        <v>3249</v>
      </c>
      <c r="D365" s="275" t="s">
        <v>1605</v>
      </c>
      <c r="E365" s="239">
        <v>75.989999999999995</v>
      </c>
      <c r="F365" s="2">
        <v>0</v>
      </c>
      <c r="G365" s="3">
        <v>75.989999999999995</v>
      </c>
      <c r="H365" s="3">
        <v>75.989999999999995</v>
      </c>
      <c r="I365" s="3">
        <v>74.090249999999997</v>
      </c>
      <c r="J365" s="3">
        <v>72.190499999999986</v>
      </c>
      <c r="K365" s="3">
        <v>70.290750000000003</v>
      </c>
      <c r="L365" s="3">
        <v>68.390999999999991</v>
      </c>
      <c r="M365" s="3">
        <v>66.491249999999994</v>
      </c>
      <c r="N365" s="3">
        <v>64.591499999999996</v>
      </c>
      <c r="O365" s="3">
        <v>62.691749999999992</v>
      </c>
      <c r="P365" s="3">
        <v>60.792000000000002</v>
      </c>
      <c r="Q365" s="157">
        <v>58.892249999999997</v>
      </c>
    </row>
    <row r="366" spans="1:17" x14ac:dyDescent="0.15">
      <c r="A366" s="156" t="s">
        <v>3256</v>
      </c>
      <c r="B366" s="1" t="s">
        <v>3247</v>
      </c>
      <c r="C366" s="1" t="s">
        <v>3257</v>
      </c>
      <c r="D366" s="275" t="s">
        <v>1605</v>
      </c>
      <c r="E366" s="239">
        <v>75.989999999999995</v>
      </c>
      <c r="F366" s="2">
        <v>0</v>
      </c>
      <c r="G366" s="3">
        <v>75.989999999999995</v>
      </c>
      <c r="H366" s="3">
        <v>75.989999999999995</v>
      </c>
      <c r="I366" s="3">
        <v>74.090249999999997</v>
      </c>
      <c r="J366" s="3">
        <v>72.190499999999986</v>
      </c>
      <c r="K366" s="3">
        <v>70.290750000000003</v>
      </c>
      <c r="L366" s="3">
        <v>68.390999999999991</v>
      </c>
      <c r="M366" s="3">
        <v>66.491249999999994</v>
      </c>
      <c r="N366" s="3">
        <v>64.591499999999996</v>
      </c>
      <c r="O366" s="3">
        <v>62.691749999999992</v>
      </c>
      <c r="P366" s="3">
        <v>60.792000000000002</v>
      </c>
      <c r="Q366" s="157">
        <v>58.892249999999997</v>
      </c>
    </row>
    <row r="367" spans="1:17" x14ac:dyDescent="0.15">
      <c r="A367" s="156" t="s">
        <v>3250</v>
      </c>
      <c r="B367" s="1" t="s">
        <v>3247</v>
      </c>
      <c r="C367" s="1" t="s">
        <v>3251</v>
      </c>
      <c r="D367" s="275" t="s">
        <v>1605</v>
      </c>
      <c r="E367" s="239">
        <v>75.989999999999995</v>
      </c>
      <c r="F367" s="2">
        <v>0</v>
      </c>
      <c r="G367" s="3">
        <v>75.989999999999995</v>
      </c>
      <c r="H367" s="3">
        <v>75.989999999999995</v>
      </c>
      <c r="I367" s="3">
        <v>74.090249999999997</v>
      </c>
      <c r="J367" s="3">
        <v>72.190499999999986</v>
      </c>
      <c r="K367" s="3">
        <v>70.290750000000003</v>
      </c>
      <c r="L367" s="3">
        <v>68.390999999999991</v>
      </c>
      <c r="M367" s="3">
        <v>66.491249999999994</v>
      </c>
      <c r="N367" s="3">
        <v>64.591499999999996</v>
      </c>
      <c r="O367" s="3">
        <v>62.691749999999992</v>
      </c>
      <c r="P367" s="3">
        <v>60.792000000000002</v>
      </c>
      <c r="Q367" s="157">
        <v>58.892249999999997</v>
      </c>
    </row>
    <row r="368" spans="1:17" x14ac:dyDescent="0.15">
      <c r="A368" s="156" t="s">
        <v>3258</v>
      </c>
      <c r="B368" s="1" t="s">
        <v>3247</v>
      </c>
      <c r="C368" s="1" t="s">
        <v>3259</v>
      </c>
      <c r="D368" s="275" t="s">
        <v>1605</v>
      </c>
      <c r="E368" s="239">
        <v>75.989999999999995</v>
      </c>
      <c r="F368" s="2">
        <v>0</v>
      </c>
      <c r="G368" s="3">
        <v>75.989999999999995</v>
      </c>
      <c r="H368" s="3">
        <v>75.989999999999995</v>
      </c>
      <c r="I368" s="3">
        <v>74.090249999999997</v>
      </c>
      <c r="J368" s="3">
        <v>72.190499999999986</v>
      </c>
      <c r="K368" s="3">
        <v>70.290750000000003</v>
      </c>
      <c r="L368" s="3">
        <v>68.390999999999991</v>
      </c>
      <c r="M368" s="3">
        <v>66.491249999999994</v>
      </c>
      <c r="N368" s="3">
        <v>64.591499999999996</v>
      </c>
      <c r="O368" s="3">
        <v>62.691749999999992</v>
      </c>
      <c r="P368" s="3">
        <v>60.792000000000002</v>
      </c>
      <c r="Q368" s="157">
        <v>58.892249999999997</v>
      </c>
    </row>
    <row r="369" spans="1:17" x14ac:dyDescent="0.15">
      <c r="A369" s="156" t="s">
        <v>3252</v>
      </c>
      <c r="B369" s="1" t="s">
        <v>3247</v>
      </c>
      <c r="C369" s="1" t="s">
        <v>3253</v>
      </c>
      <c r="D369" s="275" t="s">
        <v>1605</v>
      </c>
      <c r="E369" s="239">
        <v>75.989999999999995</v>
      </c>
      <c r="F369" s="2">
        <v>0</v>
      </c>
      <c r="G369" s="3">
        <v>75.989999999999995</v>
      </c>
      <c r="H369" s="3">
        <v>75.989999999999995</v>
      </c>
      <c r="I369" s="3">
        <v>74.090249999999997</v>
      </c>
      <c r="J369" s="3">
        <v>72.190499999999986</v>
      </c>
      <c r="K369" s="3">
        <v>70.290750000000003</v>
      </c>
      <c r="L369" s="3">
        <v>68.390999999999991</v>
      </c>
      <c r="M369" s="3">
        <v>66.491249999999994</v>
      </c>
      <c r="N369" s="3">
        <v>64.591499999999996</v>
      </c>
      <c r="O369" s="3">
        <v>62.691749999999992</v>
      </c>
      <c r="P369" s="3">
        <v>60.792000000000002</v>
      </c>
      <c r="Q369" s="157">
        <v>58.892249999999997</v>
      </c>
    </row>
    <row r="370" spans="1:17" x14ac:dyDescent="0.15">
      <c r="A370" s="156" t="s">
        <v>3261</v>
      </c>
      <c r="B370" s="1" t="s">
        <v>3260</v>
      </c>
      <c r="C370" s="1" t="s">
        <v>3262</v>
      </c>
      <c r="D370" s="275" t="s">
        <v>1605</v>
      </c>
      <c r="E370" s="239">
        <v>6.99</v>
      </c>
      <c r="F370" s="2">
        <v>0.14306151645207438</v>
      </c>
      <c r="G370" s="3">
        <v>7.99</v>
      </c>
      <c r="H370" s="3">
        <v>7.99</v>
      </c>
      <c r="I370" s="3">
        <v>7.7902500000000003</v>
      </c>
      <c r="J370" s="3">
        <v>7.5904999999999996</v>
      </c>
      <c r="K370" s="3">
        <v>7.3907500000000006</v>
      </c>
      <c r="L370" s="3">
        <v>7.1910000000000007</v>
      </c>
      <c r="M370" s="3">
        <v>6.99125</v>
      </c>
      <c r="N370" s="3">
        <v>6.7915000000000001</v>
      </c>
      <c r="O370" s="3">
        <v>6.5917500000000002</v>
      </c>
      <c r="P370" s="3">
        <v>6.3920000000000003</v>
      </c>
      <c r="Q370" s="157">
        <v>6.1922500000000005</v>
      </c>
    </row>
    <row r="371" spans="1:17" x14ac:dyDescent="0.15">
      <c r="A371" s="156" t="s">
        <v>3263</v>
      </c>
      <c r="B371" s="1" t="s">
        <v>3263</v>
      </c>
      <c r="C371" s="1" t="s">
        <v>3264</v>
      </c>
      <c r="D371" s="275" t="s">
        <v>1605</v>
      </c>
      <c r="E371" s="239">
        <v>26.99</v>
      </c>
      <c r="F371" s="2">
        <v>0</v>
      </c>
      <c r="G371" s="3">
        <v>26.99</v>
      </c>
      <c r="H371" s="3">
        <v>26.99</v>
      </c>
      <c r="I371" s="3">
        <v>26.315249999999999</v>
      </c>
      <c r="J371" s="3">
        <v>25.640499999999996</v>
      </c>
      <c r="K371" s="3">
        <v>24.96575</v>
      </c>
      <c r="L371" s="3">
        <v>24.291</v>
      </c>
      <c r="M371" s="3">
        <v>23.616249999999997</v>
      </c>
      <c r="N371" s="3">
        <v>22.941499999999998</v>
      </c>
      <c r="O371" s="3">
        <v>22.266749999999998</v>
      </c>
      <c r="P371" s="3">
        <v>21.591999999999999</v>
      </c>
      <c r="Q371" s="157">
        <v>20.917249999999999</v>
      </c>
    </row>
    <row r="372" spans="1:17" x14ac:dyDescent="0.15">
      <c r="A372" s="156" t="s">
        <v>3266</v>
      </c>
      <c r="B372" s="1" t="s">
        <v>3265</v>
      </c>
      <c r="C372" s="1" t="s">
        <v>3267</v>
      </c>
      <c r="D372" s="275" t="s">
        <v>1605</v>
      </c>
      <c r="E372" s="239">
        <v>9.99</v>
      </c>
      <c r="F372" s="2">
        <v>0</v>
      </c>
      <c r="G372" s="3">
        <v>9.99</v>
      </c>
      <c r="H372" s="3">
        <v>9.99</v>
      </c>
      <c r="I372" s="3">
        <v>9.7402499999999996</v>
      </c>
      <c r="J372" s="3">
        <v>9.490499999999999</v>
      </c>
      <c r="K372" s="3">
        <v>9.2407500000000002</v>
      </c>
      <c r="L372" s="3">
        <v>8.9909999999999997</v>
      </c>
      <c r="M372" s="3">
        <v>8.7412500000000009</v>
      </c>
      <c r="N372" s="3">
        <v>8.4915000000000003</v>
      </c>
      <c r="O372" s="3">
        <v>8.2417499999999997</v>
      </c>
      <c r="P372" s="3">
        <v>7.9920000000000009</v>
      </c>
      <c r="Q372" s="157">
        <v>7.7422500000000003</v>
      </c>
    </row>
    <row r="373" spans="1:17" x14ac:dyDescent="0.15">
      <c r="A373" s="156" t="s">
        <v>3269</v>
      </c>
      <c r="B373" s="1" t="s">
        <v>3268</v>
      </c>
      <c r="C373" s="1" t="s">
        <v>3270</v>
      </c>
      <c r="D373" s="275" t="s">
        <v>1605</v>
      </c>
      <c r="E373" s="239">
        <v>19.989999999999998</v>
      </c>
      <c r="F373" s="2">
        <v>5.002501250625313E-2</v>
      </c>
      <c r="G373" s="3">
        <v>20.99</v>
      </c>
      <c r="H373" s="3">
        <v>20.99</v>
      </c>
      <c r="I373" s="3">
        <v>20.465249999999997</v>
      </c>
      <c r="J373" s="3">
        <v>19.940499999999997</v>
      </c>
      <c r="K373" s="3">
        <v>19.415749999999999</v>
      </c>
      <c r="L373" s="3">
        <v>18.890999999999998</v>
      </c>
      <c r="M373" s="3">
        <v>18.366249999999997</v>
      </c>
      <c r="N373" s="3">
        <v>17.8415</v>
      </c>
      <c r="O373" s="3">
        <v>17.316749999999999</v>
      </c>
      <c r="P373" s="3">
        <v>16.791999999999998</v>
      </c>
      <c r="Q373" s="157">
        <v>16.267250000000001</v>
      </c>
    </row>
    <row r="374" spans="1:17" x14ac:dyDescent="0.15">
      <c r="A374" s="156" t="s">
        <v>3272</v>
      </c>
      <c r="B374" s="1" t="s">
        <v>3271</v>
      </c>
      <c r="C374" s="1" t="s">
        <v>3273</v>
      </c>
      <c r="D374" s="275" t="s">
        <v>1605</v>
      </c>
      <c r="E374" s="239">
        <v>29.99</v>
      </c>
      <c r="F374" s="2">
        <v>0</v>
      </c>
      <c r="G374" s="3">
        <v>29.99</v>
      </c>
      <c r="H374" s="3">
        <v>29.99</v>
      </c>
      <c r="I374" s="3">
        <v>29.240249999999996</v>
      </c>
      <c r="J374" s="3">
        <v>28.490499999999997</v>
      </c>
      <c r="K374" s="3">
        <v>27.740749999999998</v>
      </c>
      <c r="L374" s="3">
        <v>26.991</v>
      </c>
      <c r="M374" s="3">
        <v>26.241249999999997</v>
      </c>
      <c r="N374" s="3">
        <v>25.491499999999998</v>
      </c>
      <c r="O374" s="3">
        <v>24.741749999999996</v>
      </c>
      <c r="P374" s="3">
        <v>23.992000000000001</v>
      </c>
      <c r="Q374" s="157">
        <v>23.242249999999999</v>
      </c>
    </row>
    <row r="375" spans="1:17" x14ac:dyDescent="0.15">
      <c r="A375" s="156" t="s">
        <v>3280</v>
      </c>
      <c r="B375" s="1" t="s">
        <v>3279</v>
      </c>
      <c r="C375" s="1" t="s">
        <v>3281</v>
      </c>
      <c r="D375" s="275" t="s">
        <v>1605</v>
      </c>
      <c r="E375" s="239">
        <v>94.99</v>
      </c>
      <c r="F375" s="2">
        <v>0</v>
      </c>
      <c r="G375" s="3">
        <v>94.99</v>
      </c>
      <c r="H375" s="3">
        <v>94.99</v>
      </c>
      <c r="I375" s="3">
        <v>92.615249999999989</v>
      </c>
      <c r="J375" s="3">
        <v>90.240499999999997</v>
      </c>
      <c r="K375" s="3">
        <v>87.865750000000006</v>
      </c>
      <c r="L375" s="3">
        <v>85.491</v>
      </c>
      <c r="M375" s="3">
        <v>83.116249999999994</v>
      </c>
      <c r="N375" s="3">
        <v>80.741499999999988</v>
      </c>
      <c r="O375" s="3">
        <v>78.366749999999996</v>
      </c>
      <c r="P375" s="3">
        <v>75.992000000000004</v>
      </c>
      <c r="Q375" s="157">
        <v>73.617249999999999</v>
      </c>
    </row>
    <row r="376" spans="1:17" x14ac:dyDescent="0.15">
      <c r="A376" s="156" t="s">
        <v>3283</v>
      </c>
      <c r="B376" s="1" t="s">
        <v>3282</v>
      </c>
      <c r="C376" s="1" t="s">
        <v>3284</v>
      </c>
      <c r="D376" s="275" t="s">
        <v>1605</v>
      </c>
      <c r="E376" s="239">
        <v>94.99</v>
      </c>
      <c r="F376" s="2">
        <v>0</v>
      </c>
      <c r="G376" s="3">
        <v>94.99</v>
      </c>
      <c r="H376" s="3">
        <v>94.99</v>
      </c>
      <c r="I376" s="3">
        <v>92.615249999999989</v>
      </c>
      <c r="J376" s="3">
        <v>90.240499999999997</v>
      </c>
      <c r="K376" s="3">
        <v>87.865750000000006</v>
      </c>
      <c r="L376" s="3">
        <v>85.491</v>
      </c>
      <c r="M376" s="3">
        <v>83.116249999999994</v>
      </c>
      <c r="N376" s="3">
        <v>80.741499999999988</v>
      </c>
      <c r="O376" s="3">
        <v>78.366749999999996</v>
      </c>
      <c r="P376" s="3">
        <v>75.992000000000004</v>
      </c>
      <c r="Q376" s="157">
        <v>73.617249999999999</v>
      </c>
    </row>
    <row r="377" spans="1:17" x14ac:dyDescent="0.15">
      <c r="A377" s="156" t="s">
        <v>3285</v>
      </c>
      <c r="B377" s="1" t="s">
        <v>3285</v>
      </c>
      <c r="C377" s="1" t="s">
        <v>3286</v>
      </c>
      <c r="D377" s="275" t="s">
        <v>1605</v>
      </c>
      <c r="E377" s="239">
        <v>124.99</v>
      </c>
      <c r="F377" s="2">
        <v>-4.0003200256020485E-2</v>
      </c>
      <c r="G377" s="3">
        <v>119.99</v>
      </c>
      <c r="H377" s="3">
        <v>119.99</v>
      </c>
      <c r="I377" s="3">
        <v>116.99024999999999</v>
      </c>
      <c r="J377" s="3">
        <v>113.99049999999998</v>
      </c>
      <c r="K377" s="3">
        <v>110.99075000000001</v>
      </c>
      <c r="L377" s="3">
        <v>107.991</v>
      </c>
      <c r="M377" s="3">
        <v>104.99124999999999</v>
      </c>
      <c r="N377" s="3">
        <v>101.99149999999999</v>
      </c>
      <c r="O377" s="3">
        <v>98.991749999999996</v>
      </c>
      <c r="P377" s="3">
        <v>95.992000000000004</v>
      </c>
      <c r="Q377" s="157">
        <v>92.992249999999999</v>
      </c>
    </row>
    <row r="378" spans="1:17" x14ac:dyDescent="0.15">
      <c r="A378" s="156" t="s">
        <v>3288</v>
      </c>
      <c r="B378" s="1" t="s">
        <v>3287</v>
      </c>
      <c r="C378" s="1" t="s">
        <v>3289</v>
      </c>
      <c r="D378" s="275" t="s">
        <v>1605</v>
      </c>
      <c r="E378" s="239">
        <v>34.99</v>
      </c>
      <c r="F378" s="2">
        <v>-5.7159188339525574E-2</v>
      </c>
      <c r="G378" s="3">
        <v>32.99</v>
      </c>
      <c r="H378" s="3">
        <v>32.99</v>
      </c>
      <c r="I378" s="3">
        <v>32.16525</v>
      </c>
      <c r="J378" s="3">
        <v>31.340499999999999</v>
      </c>
      <c r="K378" s="3">
        <v>30.515750000000004</v>
      </c>
      <c r="L378" s="3">
        <v>29.691000000000003</v>
      </c>
      <c r="M378" s="3">
        <v>28.866250000000001</v>
      </c>
      <c r="N378" s="3">
        <v>28.041499999999999</v>
      </c>
      <c r="O378" s="3">
        <v>27.216750000000001</v>
      </c>
      <c r="P378" s="3">
        <v>26.392000000000003</v>
      </c>
      <c r="Q378" s="157">
        <v>25.567250000000001</v>
      </c>
    </row>
    <row r="379" spans="1:17" x14ac:dyDescent="0.15">
      <c r="A379" s="156" t="s">
        <v>3290</v>
      </c>
      <c r="B379" s="1" t="s">
        <v>3290</v>
      </c>
      <c r="C379" s="1" t="s">
        <v>3291</v>
      </c>
      <c r="D379" s="275" t="s">
        <v>1605</v>
      </c>
      <c r="E379" s="239">
        <v>369.99</v>
      </c>
      <c r="F379" s="2">
        <v>0</v>
      </c>
      <c r="G379" s="3">
        <v>369.99</v>
      </c>
      <c r="H379" s="3">
        <v>369.99</v>
      </c>
      <c r="I379" s="3">
        <v>360.74025</v>
      </c>
      <c r="J379" s="3">
        <v>351.4905</v>
      </c>
      <c r="K379" s="3">
        <v>342.24075000000005</v>
      </c>
      <c r="L379" s="3">
        <v>332.99100000000004</v>
      </c>
      <c r="M379" s="3">
        <v>323.74125000000004</v>
      </c>
      <c r="N379" s="3">
        <v>314.49149999999997</v>
      </c>
      <c r="O379" s="3">
        <v>305.24174999999997</v>
      </c>
      <c r="P379" s="3">
        <v>295.99200000000002</v>
      </c>
      <c r="Q379" s="157">
        <v>286.74225000000001</v>
      </c>
    </row>
    <row r="380" spans="1:17" x14ac:dyDescent="0.15">
      <c r="A380" s="156" t="s">
        <v>3292</v>
      </c>
      <c r="B380" s="1" t="s">
        <v>3292</v>
      </c>
      <c r="C380" s="1" t="s">
        <v>3293</v>
      </c>
      <c r="D380" s="275" t="s">
        <v>1605</v>
      </c>
      <c r="E380" s="239">
        <v>409.99</v>
      </c>
      <c r="F380" s="2">
        <v>-2.4390838800946363E-2</v>
      </c>
      <c r="G380" s="3">
        <v>399.99</v>
      </c>
      <c r="H380" s="3">
        <v>399.99</v>
      </c>
      <c r="I380" s="3">
        <v>389.99025</v>
      </c>
      <c r="J380" s="3">
        <v>379.9905</v>
      </c>
      <c r="K380" s="3">
        <v>369.99075000000005</v>
      </c>
      <c r="L380" s="3">
        <v>359.99100000000004</v>
      </c>
      <c r="M380" s="3">
        <v>349.99125000000004</v>
      </c>
      <c r="N380" s="3">
        <v>339.99149999999997</v>
      </c>
      <c r="O380" s="3">
        <v>329.99174999999997</v>
      </c>
      <c r="P380" s="3">
        <v>319.99200000000002</v>
      </c>
      <c r="Q380" s="157">
        <v>309.99225000000001</v>
      </c>
    </row>
    <row r="381" spans="1:17" x14ac:dyDescent="0.15">
      <c r="A381" s="156" t="s">
        <v>3302</v>
      </c>
      <c r="B381" s="1" t="s">
        <v>3299</v>
      </c>
      <c r="C381" s="1" t="s">
        <v>3303</v>
      </c>
      <c r="D381" s="275" t="s">
        <v>1605</v>
      </c>
      <c r="E381" s="239">
        <v>9.49</v>
      </c>
      <c r="F381" s="2">
        <v>0</v>
      </c>
      <c r="G381" s="3">
        <v>9.49</v>
      </c>
      <c r="H381" s="3">
        <v>9.49</v>
      </c>
      <c r="I381" s="3">
        <v>9.2527500000000007</v>
      </c>
      <c r="J381" s="3">
        <v>9.0154999999999994</v>
      </c>
      <c r="K381" s="3">
        <v>8.7782499999999999</v>
      </c>
      <c r="L381" s="3">
        <v>8.5410000000000004</v>
      </c>
      <c r="M381" s="3">
        <v>8.3037500000000009</v>
      </c>
      <c r="N381" s="3">
        <v>8.0664999999999996</v>
      </c>
      <c r="O381" s="3">
        <v>7.82925</v>
      </c>
      <c r="P381" s="3">
        <v>7.5920000000000005</v>
      </c>
      <c r="Q381" s="157">
        <v>7.3547500000000001</v>
      </c>
    </row>
    <row r="382" spans="1:17" x14ac:dyDescent="0.15">
      <c r="A382" s="156" t="s">
        <v>3300</v>
      </c>
      <c r="B382" s="1" t="s">
        <v>3299</v>
      </c>
      <c r="C382" s="1" t="s">
        <v>3301</v>
      </c>
      <c r="D382" s="275" t="s">
        <v>1605</v>
      </c>
      <c r="E382" s="239">
        <v>9.49</v>
      </c>
      <c r="F382" s="2">
        <v>0</v>
      </c>
      <c r="G382" s="3">
        <v>9.49</v>
      </c>
      <c r="H382" s="3">
        <v>9.49</v>
      </c>
      <c r="I382" s="3">
        <v>9.2527500000000007</v>
      </c>
      <c r="J382" s="3">
        <v>9.0154999999999994</v>
      </c>
      <c r="K382" s="3">
        <v>8.7782499999999999</v>
      </c>
      <c r="L382" s="3">
        <v>8.5410000000000004</v>
      </c>
      <c r="M382" s="3">
        <v>8.3037500000000009</v>
      </c>
      <c r="N382" s="3">
        <v>8.0664999999999996</v>
      </c>
      <c r="O382" s="3">
        <v>7.82925</v>
      </c>
      <c r="P382" s="3">
        <v>7.5920000000000005</v>
      </c>
      <c r="Q382" s="157">
        <v>7.3547500000000001</v>
      </c>
    </row>
    <row r="383" spans="1:17" x14ac:dyDescent="0.15">
      <c r="A383" s="156" t="s">
        <v>3306</v>
      </c>
      <c r="B383" s="1" t="s">
        <v>3299</v>
      </c>
      <c r="C383" s="1" t="s">
        <v>3307</v>
      </c>
      <c r="D383" s="275" t="s">
        <v>1605</v>
      </c>
      <c r="E383" s="239">
        <v>9.49</v>
      </c>
      <c r="F383" s="2">
        <v>0</v>
      </c>
      <c r="G383" s="3">
        <v>9.49</v>
      </c>
      <c r="H383" s="3">
        <v>9.49</v>
      </c>
      <c r="I383" s="3">
        <v>9.2527500000000007</v>
      </c>
      <c r="J383" s="3">
        <v>9.0154999999999994</v>
      </c>
      <c r="K383" s="3">
        <v>8.7782499999999999</v>
      </c>
      <c r="L383" s="3">
        <v>8.5410000000000004</v>
      </c>
      <c r="M383" s="3">
        <v>8.3037500000000009</v>
      </c>
      <c r="N383" s="3">
        <v>8.0664999999999996</v>
      </c>
      <c r="O383" s="3">
        <v>7.82925</v>
      </c>
      <c r="P383" s="3">
        <v>7.5920000000000005</v>
      </c>
      <c r="Q383" s="157">
        <v>7.3547500000000001</v>
      </c>
    </row>
    <row r="384" spans="1:17" x14ac:dyDescent="0.15">
      <c r="A384" s="156" t="s">
        <v>3327</v>
      </c>
      <c r="B384" s="1" t="s">
        <v>3308</v>
      </c>
      <c r="C384" s="1" t="s">
        <v>3328</v>
      </c>
      <c r="D384" s="275" t="s">
        <v>1605</v>
      </c>
      <c r="E384" s="239">
        <v>109.99</v>
      </c>
      <c r="F384" s="2">
        <v>0</v>
      </c>
      <c r="G384" s="3">
        <v>109.99</v>
      </c>
      <c r="H384" s="3">
        <v>109.99</v>
      </c>
      <c r="I384" s="3">
        <v>107.24024999999999</v>
      </c>
      <c r="J384" s="3">
        <v>104.4905</v>
      </c>
      <c r="K384" s="3">
        <v>101.74075000000001</v>
      </c>
      <c r="L384" s="3">
        <v>98.991</v>
      </c>
      <c r="M384" s="3">
        <v>96.241249999999994</v>
      </c>
      <c r="N384" s="3">
        <v>93.491499999999988</v>
      </c>
      <c r="O384" s="3">
        <v>90.741749999999996</v>
      </c>
      <c r="P384" s="3">
        <v>87.992000000000004</v>
      </c>
      <c r="Q384" s="157">
        <v>85.242249999999999</v>
      </c>
    </row>
    <row r="385" spans="1:17" x14ac:dyDescent="0.15">
      <c r="A385" s="156" t="s">
        <v>3309</v>
      </c>
      <c r="B385" s="1" t="s">
        <v>3308</v>
      </c>
      <c r="C385" s="1" t="s">
        <v>3310</v>
      </c>
      <c r="D385" s="275" t="s">
        <v>1605</v>
      </c>
      <c r="E385" s="239">
        <v>109.99</v>
      </c>
      <c r="F385" s="2">
        <v>0</v>
      </c>
      <c r="G385" s="3">
        <v>109.99</v>
      </c>
      <c r="H385" s="3">
        <v>109.99</v>
      </c>
      <c r="I385" s="3">
        <v>107.24024999999999</v>
      </c>
      <c r="J385" s="3">
        <v>104.4905</v>
      </c>
      <c r="K385" s="3">
        <v>101.74075000000001</v>
      </c>
      <c r="L385" s="3">
        <v>98.991</v>
      </c>
      <c r="M385" s="3">
        <v>96.241249999999994</v>
      </c>
      <c r="N385" s="3">
        <v>93.491499999999988</v>
      </c>
      <c r="O385" s="3">
        <v>90.741749999999996</v>
      </c>
      <c r="P385" s="3">
        <v>87.992000000000004</v>
      </c>
      <c r="Q385" s="157">
        <v>85.242249999999999</v>
      </c>
    </row>
    <row r="386" spans="1:17" x14ac:dyDescent="0.15">
      <c r="A386" s="156" t="s">
        <v>3317</v>
      </c>
      <c r="B386" s="1" t="s">
        <v>3308</v>
      </c>
      <c r="C386" s="1" t="s">
        <v>3318</v>
      </c>
      <c r="D386" s="275" t="s">
        <v>1605</v>
      </c>
      <c r="E386" s="239">
        <v>109.99</v>
      </c>
      <c r="F386" s="2">
        <v>0</v>
      </c>
      <c r="G386" s="3">
        <v>109.99</v>
      </c>
      <c r="H386" s="3">
        <v>109.99</v>
      </c>
      <c r="I386" s="3">
        <v>107.24024999999999</v>
      </c>
      <c r="J386" s="3">
        <v>104.4905</v>
      </c>
      <c r="K386" s="3">
        <v>101.74075000000001</v>
      </c>
      <c r="L386" s="3">
        <v>98.991</v>
      </c>
      <c r="M386" s="3">
        <v>96.241249999999994</v>
      </c>
      <c r="N386" s="3">
        <v>93.491499999999988</v>
      </c>
      <c r="O386" s="3">
        <v>90.741749999999996</v>
      </c>
      <c r="P386" s="3">
        <v>87.992000000000004</v>
      </c>
      <c r="Q386" s="157">
        <v>85.242249999999999</v>
      </c>
    </row>
    <row r="387" spans="1:17" x14ac:dyDescent="0.15">
      <c r="A387" s="156" t="s">
        <v>3325</v>
      </c>
      <c r="B387" s="1" t="s">
        <v>3308</v>
      </c>
      <c r="C387" s="1" t="s">
        <v>3326</v>
      </c>
      <c r="D387" s="275" t="s">
        <v>1605</v>
      </c>
      <c r="E387" s="239">
        <v>109.99</v>
      </c>
      <c r="F387" s="2">
        <v>0</v>
      </c>
      <c r="G387" s="3">
        <v>109.99</v>
      </c>
      <c r="H387" s="3">
        <v>109.99</v>
      </c>
      <c r="I387" s="3">
        <v>107.24024999999999</v>
      </c>
      <c r="J387" s="3">
        <v>104.4905</v>
      </c>
      <c r="K387" s="3">
        <v>101.74075000000001</v>
      </c>
      <c r="L387" s="3">
        <v>98.991</v>
      </c>
      <c r="M387" s="3">
        <v>96.241249999999994</v>
      </c>
      <c r="N387" s="3">
        <v>93.491499999999988</v>
      </c>
      <c r="O387" s="3">
        <v>90.741749999999996</v>
      </c>
      <c r="P387" s="3">
        <v>87.992000000000004</v>
      </c>
      <c r="Q387" s="157">
        <v>85.242249999999999</v>
      </c>
    </row>
    <row r="388" spans="1:17" x14ac:dyDescent="0.15">
      <c r="A388" s="156" t="s">
        <v>3311</v>
      </c>
      <c r="B388" s="1" t="s">
        <v>3308</v>
      </c>
      <c r="C388" s="1" t="s">
        <v>3312</v>
      </c>
      <c r="D388" s="275" t="s">
        <v>1605</v>
      </c>
      <c r="E388" s="239">
        <v>109.99</v>
      </c>
      <c r="F388" s="2">
        <v>0</v>
      </c>
      <c r="G388" s="3">
        <v>109.99</v>
      </c>
      <c r="H388" s="3">
        <v>109.99</v>
      </c>
      <c r="I388" s="3">
        <v>107.24024999999999</v>
      </c>
      <c r="J388" s="3">
        <v>104.4905</v>
      </c>
      <c r="K388" s="3">
        <v>101.74075000000001</v>
      </c>
      <c r="L388" s="3">
        <v>98.991</v>
      </c>
      <c r="M388" s="3">
        <v>96.241249999999994</v>
      </c>
      <c r="N388" s="3">
        <v>93.491499999999988</v>
      </c>
      <c r="O388" s="3">
        <v>90.741749999999996</v>
      </c>
      <c r="P388" s="3">
        <v>87.992000000000004</v>
      </c>
      <c r="Q388" s="157">
        <v>85.242249999999999</v>
      </c>
    </row>
    <row r="389" spans="1:17" x14ac:dyDescent="0.15">
      <c r="A389" s="156" t="s">
        <v>3319</v>
      </c>
      <c r="B389" s="1" t="s">
        <v>3308</v>
      </c>
      <c r="C389" s="1" t="s">
        <v>3320</v>
      </c>
      <c r="D389" s="275" t="s">
        <v>1605</v>
      </c>
      <c r="E389" s="239">
        <v>109.99</v>
      </c>
      <c r="F389" s="2">
        <v>0</v>
      </c>
      <c r="G389" s="3">
        <v>109.99</v>
      </c>
      <c r="H389" s="3">
        <v>109.99</v>
      </c>
      <c r="I389" s="3">
        <v>107.24024999999999</v>
      </c>
      <c r="J389" s="3">
        <v>104.4905</v>
      </c>
      <c r="K389" s="3">
        <v>101.74075000000001</v>
      </c>
      <c r="L389" s="3">
        <v>98.991</v>
      </c>
      <c r="M389" s="3">
        <v>96.241249999999994</v>
      </c>
      <c r="N389" s="3">
        <v>93.491499999999988</v>
      </c>
      <c r="O389" s="3">
        <v>90.741749999999996</v>
      </c>
      <c r="P389" s="3">
        <v>87.992000000000004</v>
      </c>
      <c r="Q389" s="157">
        <v>85.242249999999999</v>
      </c>
    </row>
    <row r="390" spans="1:17" x14ac:dyDescent="0.15">
      <c r="A390" s="156" t="s">
        <v>3315</v>
      </c>
      <c r="B390" s="1" t="s">
        <v>3308</v>
      </c>
      <c r="C390" s="1" t="s">
        <v>3316</v>
      </c>
      <c r="D390" s="275" t="s">
        <v>1605</v>
      </c>
      <c r="E390" s="239">
        <v>109.99</v>
      </c>
      <c r="F390" s="2">
        <v>0</v>
      </c>
      <c r="G390" s="3">
        <v>109.99</v>
      </c>
      <c r="H390" s="3">
        <v>109.99</v>
      </c>
      <c r="I390" s="3">
        <v>107.24024999999999</v>
      </c>
      <c r="J390" s="3">
        <v>104.4905</v>
      </c>
      <c r="K390" s="3">
        <v>101.74075000000001</v>
      </c>
      <c r="L390" s="3">
        <v>98.991</v>
      </c>
      <c r="M390" s="3">
        <v>96.241249999999994</v>
      </c>
      <c r="N390" s="3">
        <v>93.491499999999988</v>
      </c>
      <c r="O390" s="3">
        <v>90.741749999999996</v>
      </c>
      <c r="P390" s="3">
        <v>87.992000000000004</v>
      </c>
      <c r="Q390" s="157">
        <v>85.242249999999999</v>
      </c>
    </row>
    <row r="391" spans="1:17" x14ac:dyDescent="0.15">
      <c r="A391" s="156" t="s">
        <v>3321</v>
      </c>
      <c r="B391" s="1" t="s">
        <v>3308</v>
      </c>
      <c r="C391" s="1" t="s">
        <v>3322</v>
      </c>
      <c r="D391" s="275" t="s">
        <v>1605</v>
      </c>
      <c r="E391" s="239">
        <v>109.99</v>
      </c>
      <c r="F391" s="2">
        <v>0</v>
      </c>
      <c r="G391" s="3">
        <v>109.99</v>
      </c>
      <c r="H391" s="3">
        <v>109.99</v>
      </c>
      <c r="I391" s="3">
        <v>107.24024999999999</v>
      </c>
      <c r="J391" s="3">
        <v>104.4905</v>
      </c>
      <c r="K391" s="3">
        <v>101.74075000000001</v>
      </c>
      <c r="L391" s="3">
        <v>98.991</v>
      </c>
      <c r="M391" s="3">
        <v>96.241249999999994</v>
      </c>
      <c r="N391" s="3">
        <v>93.491499999999988</v>
      </c>
      <c r="O391" s="3">
        <v>90.741749999999996</v>
      </c>
      <c r="P391" s="3">
        <v>87.992000000000004</v>
      </c>
      <c r="Q391" s="157">
        <v>85.242249999999999</v>
      </c>
    </row>
    <row r="392" spans="1:17" x14ac:dyDescent="0.15">
      <c r="A392" s="156" t="s">
        <v>3313</v>
      </c>
      <c r="B392" s="1" t="s">
        <v>3308</v>
      </c>
      <c r="C392" s="1" t="s">
        <v>3314</v>
      </c>
      <c r="D392" s="275" t="s">
        <v>1605</v>
      </c>
      <c r="E392" s="239">
        <v>109.99</v>
      </c>
      <c r="F392" s="2">
        <v>0</v>
      </c>
      <c r="G392" s="3">
        <v>109.99</v>
      </c>
      <c r="H392" s="3">
        <v>109.99</v>
      </c>
      <c r="I392" s="3">
        <v>107.24024999999999</v>
      </c>
      <c r="J392" s="3">
        <v>104.4905</v>
      </c>
      <c r="K392" s="3">
        <v>101.74075000000001</v>
      </c>
      <c r="L392" s="3">
        <v>98.991</v>
      </c>
      <c r="M392" s="3">
        <v>96.241249999999994</v>
      </c>
      <c r="N392" s="3">
        <v>93.491499999999988</v>
      </c>
      <c r="O392" s="3">
        <v>90.741749999999996</v>
      </c>
      <c r="P392" s="3">
        <v>87.992000000000004</v>
      </c>
      <c r="Q392" s="157">
        <v>85.242249999999999</v>
      </c>
    </row>
    <row r="393" spans="1:17" x14ac:dyDescent="0.15">
      <c r="A393" s="156" t="s">
        <v>3323</v>
      </c>
      <c r="B393" s="1" t="s">
        <v>3308</v>
      </c>
      <c r="C393" s="1" t="s">
        <v>3324</v>
      </c>
      <c r="D393" s="275" t="s">
        <v>1605</v>
      </c>
      <c r="E393" s="239">
        <v>109.99</v>
      </c>
      <c r="F393" s="2">
        <v>0</v>
      </c>
      <c r="G393" s="3">
        <v>109.99</v>
      </c>
      <c r="H393" s="3">
        <v>109.99</v>
      </c>
      <c r="I393" s="3">
        <v>107.24024999999999</v>
      </c>
      <c r="J393" s="3">
        <v>104.4905</v>
      </c>
      <c r="K393" s="3">
        <v>101.74075000000001</v>
      </c>
      <c r="L393" s="3">
        <v>98.991</v>
      </c>
      <c r="M393" s="3">
        <v>96.241249999999994</v>
      </c>
      <c r="N393" s="3">
        <v>93.491499999999988</v>
      </c>
      <c r="O393" s="3">
        <v>90.741749999999996</v>
      </c>
      <c r="P393" s="3">
        <v>87.992000000000004</v>
      </c>
      <c r="Q393" s="157">
        <v>85.242249999999999</v>
      </c>
    </row>
    <row r="394" spans="1:17" x14ac:dyDescent="0.15">
      <c r="A394" s="293" t="s">
        <v>7690</v>
      </c>
      <c r="B394" s="1" t="s">
        <v>7665</v>
      </c>
      <c r="C394" s="1" t="s">
        <v>7720</v>
      </c>
      <c r="D394" s="275" t="s">
        <v>1605</v>
      </c>
      <c r="E394" s="239"/>
      <c r="F394" s="2"/>
      <c r="G394" s="3">
        <v>549.99</v>
      </c>
      <c r="H394" s="3">
        <v>549.99</v>
      </c>
      <c r="I394" s="3">
        <v>536.24024999999995</v>
      </c>
      <c r="J394" s="3">
        <v>522.4905</v>
      </c>
      <c r="K394" s="3">
        <v>508.74075000000005</v>
      </c>
      <c r="L394" s="3">
        <v>494.99100000000004</v>
      </c>
      <c r="M394" s="3">
        <v>481.24125000000004</v>
      </c>
      <c r="N394" s="3">
        <v>467.49149999999997</v>
      </c>
      <c r="O394" s="3">
        <v>453.74174999999997</v>
      </c>
      <c r="P394" s="3">
        <v>439.99200000000002</v>
      </c>
      <c r="Q394" s="157">
        <v>426.24225000000001</v>
      </c>
    </row>
    <row r="395" spans="1:17" x14ac:dyDescent="0.15">
      <c r="A395" s="156" t="s">
        <v>3330</v>
      </c>
      <c r="B395" s="1" t="s">
        <v>3329</v>
      </c>
      <c r="C395" s="1" t="s">
        <v>3331</v>
      </c>
      <c r="D395" s="275" t="s">
        <v>1605</v>
      </c>
      <c r="E395" s="239">
        <v>79.989999999999995</v>
      </c>
      <c r="F395" s="2">
        <v>0</v>
      </c>
      <c r="G395" s="3">
        <v>79.989999999999995</v>
      </c>
      <c r="H395" s="3">
        <v>79.989999999999995</v>
      </c>
      <c r="I395" s="3">
        <v>77.990249999999989</v>
      </c>
      <c r="J395" s="3">
        <v>75.990499999999997</v>
      </c>
      <c r="K395" s="3">
        <v>73.990750000000006</v>
      </c>
      <c r="L395" s="3">
        <v>71.991</v>
      </c>
      <c r="M395" s="3">
        <v>69.991249999999994</v>
      </c>
      <c r="N395" s="3">
        <v>67.991499999999988</v>
      </c>
      <c r="O395" s="3">
        <v>65.991749999999996</v>
      </c>
      <c r="P395" s="3">
        <v>63.991999999999997</v>
      </c>
      <c r="Q395" s="157">
        <v>61.992249999999999</v>
      </c>
    </row>
    <row r="396" spans="1:17" x14ac:dyDescent="0.15">
      <c r="A396" s="264" t="s">
        <v>3337</v>
      </c>
      <c r="B396" s="9" t="s">
        <v>3332</v>
      </c>
      <c r="C396" s="9" t="s">
        <v>3338</v>
      </c>
      <c r="D396" s="276" t="s">
        <v>2133</v>
      </c>
      <c r="E396" s="255">
        <v>27.99</v>
      </c>
      <c r="F396" s="256">
        <v>0</v>
      </c>
      <c r="G396" s="10">
        <v>27.99</v>
      </c>
      <c r="H396" s="10">
        <v>27.99</v>
      </c>
      <c r="I396" s="10">
        <v>27.99</v>
      </c>
      <c r="J396" s="10">
        <v>27.99</v>
      </c>
      <c r="K396" s="10">
        <v>27.99</v>
      </c>
      <c r="L396" s="10">
        <v>26.590499999999999</v>
      </c>
      <c r="M396" s="10">
        <v>26.590499999999999</v>
      </c>
      <c r="N396" s="10">
        <v>26.590499999999999</v>
      </c>
      <c r="O396" s="10">
        <v>25.890750000000001</v>
      </c>
      <c r="P396" s="10">
        <v>25.890750000000001</v>
      </c>
      <c r="Q396" s="168">
        <v>25.190999999999999</v>
      </c>
    </row>
    <row r="397" spans="1:17" x14ac:dyDescent="0.15">
      <c r="A397" s="264" t="s">
        <v>3343</v>
      </c>
      <c r="B397" s="9" t="s">
        <v>3332</v>
      </c>
      <c r="C397" s="9" t="s">
        <v>3344</v>
      </c>
      <c r="D397" s="276" t="s">
        <v>2133</v>
      </c>
      <c r="E397" s="255">
        <v>27.99</v>
      </c>
      <c r="F397" s="256">
        <v>0</v>
      </c>
      <c r="G397" s="10">
        <v>27.99</v>
      </c>
      <c r="H397" s="10">
        <v>27.99</v>
      </c>
      <c r="I397" s="10">
        <v>27.99</v>
      </c>
      <c r="J397" s="10">
        <v>27.99</v>
      </c>
      <c r="K397" s="10">
        <v>27.99</v>
      </c>
      <c r="L397" s="10">
        <v>26.590499999999999</v>
      </c>
      <c r="M397" s="10">
        <v>26.590499999999999</v>
      </c>
      <c r="N397" s="10">
        <v>26.590499999999999</v>
      </c>
      <c r="O397" s="10">
        <v>25.890750000000001</v>
      </c>
      <c r="P397" s="10">
        <v>25.890750000000001</v>
      </c>
      <c r="Q397" s="168">
        <v>25.190999999999999</v>
      </c>
    </row>
    <row r="398" spans="1:17" x14ac:dyDescent="0.15">
      <c r="A398" s="264" t="s">
        <v>3333</v>
      </c>
      <c r="B398" s="9" t="s">
        <v>3332</v>
      </c>
      <c r="C398" s="9" t="s">
        <v>3334</v>
      </c>
      <c r="D398" s="276" t="s">
        <v>2133</v>
      </c>
      <c r="E398" s="255">
        <v>27.99</v>
      </c>
      <c r="F398" s="256">
        <v>0</v>
      </c>
      <c r="G398" s="10">
        <v>27.99</v>
      </c>
      <c r="H398" s="10">
        <v>27.99</v>
      </c>
      <c r="I398" s="10">
        <v>27.99</v>
      </c>
      <c r="J398" s="10">
        <v>27.99</v>
      </c>
      <c r="K398" s="10">
        <v>27.99</v>
      </c>
      <c r="L398" s="10">
        <v>26.590499999999999</v>
      </c>
      <c r="M398" s="10">
        <v>26.590499999999999</v>
      </c>
      <c r="N398" s="10">
        <v>26.590499999999999</v>
      </c>
      <c r="O398" s="10">
        <v>25.890750000000001</v>
      </c>
      <c r="P398" s="10">
        <v>25.890750000000001</v>
      </c>
      <c r="Q398" s="168">
        <v>25.190999999999999</v>
      </c>
    </row>
    <row r="399" spans="1:17" x14ac:dyDescent="0.15">
      <c r="A399" s="264" t="s">
        <v>3335</v>
      </c>
      <c r="B399" s="9" t="s">
        <v>3332</v>
      </c>
      <c r="C399" s="9" t="s">
        <v>3336</v>
      </c>
      <c r="D399" s="276" t="s">
        <v>2133</v>
      </c>
      <c r="E399" s="255">
        <v>27.99</v>
      </c>
      <c r="F399" s="256">
        <v>0</v>
      </c>
      <c r="G399" s="10">
        <v>27.99</v>
      </c>
      <c r="H399" s="10">
        <v>27.99</v>
      </c>
      <c r="I399" s="10">
        <v>27.99</v>
      </c>
      <c r="J399" s="10">
        <v>27.99</v>
      </c>
      <c r="K399" s="10">
        <v>27.99</v>
      </c>
      <c r="L399" s="10">
        <v>26.590499999999999</v>
      </c>
      <c r="M399" s="10">
        <v>26.590499999999999</v>
      </c>
      <c r="N399" s="10">
        <v>26.590499999999999</v>
      </c>
      <c r="O399" s="10">
        <v>25.890750000000001</v>
      </c>
      <c r="P399" s="10">
        <v>25.890750000000001</v>
      </c>
      <c r="Q399" s="168">
        <v>25.190999999999999</v>
      </c>
    </row>
    <row r="400" spans="1:17" x14ac:dyDescent="0.15">
      <c r="A400" s="264" t="s">
        <v>3349</v>
      </c>
      <c r="B400" s="9" t="s">
        <v>3332</v>
      </c>
      <c r="C400" s="9" t="s">
        <v>3350</v>
      </c>
      <c r="D400" s="276" t="s">
        <v>2133</v>
      </c>
      <c r="E400" s="255">
        <v>27.99</v>
      </c>
      <c r="F400" s="256">
        <v>0</v>
      </c>
      <c r="G400" s="10">
        <v>27.99</v>
      </c>
      <c r="H400" s="10">
        <v>27.99</v>
      </c>
      <c r="I400" s="10">
        <v>27.99</v>
      </c>
      <c r="J400" s="10">
        <v>27.99</v>
      </c>
      <c r="K400" s="10">
        <v>27.99</v>
      </c>
      <c r="L400" s="10">
        <v>26.590499999999999</v>
      </c>
      <c r="M400" s="10">
        <v>26.590499999999999</v>
      </c>
      <c r="N400" s="10">
        <v>26.590499999999999</v>
      </c>
      <c r="O400" s="10">
        <v>25.890750000000001</v>
      </c>
      <c r="P400" s="10">
        <v>25.890750000000001</v>
      </c>
      <c r="Q400" s="168">
        <v>25.190999999999999</v>
      </c>
    </row>
    <row r="401" spans="1:17" x14ac:dyDescent="0.15">
      <c r="A401" s="264" t="s">
        <v>3339</v>
      </c>
      <c r="B401" s="9" t="s">
        <v>3332</v>
      </c>
      <c r="C401" s="9" t="s">
        <v>3340</v>
      </c>
      <c r="D401" s="276" t="s">
        <v>2133</v>
      </c>
      <c r="E401" s="255">
        <v>27.99</v>
      </c>
      <c r="F401" s="256">
        <v>0</v>
      </c>
      <c r="G401" s="10">
        <v>27.99</v>
      </c>
      <c r="H401" s="10">
        <v>27.99</v>
      </c>
      <c r="I401" s="10">
        <v>27.99</v>
      </c>
      <c r="J401" s="10">
        <v>27.99</v>
      </c>
      <c r="K401" s="10">
        <v>27.99</v>
      </c>
      <c r="L401" s="10">
        <v>26.590499999999999</v>
      </c>
      <c r="M401" s="10">
        <v>26.590499999999999</v>
      </c>
      <c r="N401" s="10">
        <v>26.590499999999999</v>
      </c>
      <c r="O401" s="10">
        <v>25.890750000000001</v>
      </c>
      <c r="P401" s="10">
        <v>25.890750000000001</v>
      </c>
      <c r="Q401" s="168">
        <v>25.190999999999999</v>
      </c>
    </row>
    <row r="402" spans="1:17" x14ac:dyDescent="0.15">
      <c r="A402" s="264" t="s">
        <v>3345</v>
      </c>
      <c r="B402" s="9" t="s">
        <v>3332</v>
      </c>
      <c r="C402" s="9" t="s">
        <v>3346</v>
      </c>
      <c r="D402" s="276" t="s">
        <v>2133</v>
      </c>
      <c r="E402" s="255">
        <v>27.99</v>
      </c>
      <c r="F402" s="256">
        <v>0</v>
      </c>
      <c r="G402" s="10">
        <v>27.99</v>
      </c>
      <c r="H402" s="10">
        <v>27.99</v>
      </c>
      <c r="I402" s="10">
        <v>27.99</v>
      </c>
      <c r="J402" s="10">
        <v>27.99</v>
      </c>
      <c r="K402" s="10">
        <v>27.99</v>
      </c>
      <c r="L402" s="10">
        <v>26.590499999999999</v>
      </c>
      <c r="M402" s="10">
        <v>26.590499999999999</v>
      </c>
      <c r="N402" s="10">
        <v>26.590499999999999</v>
      </c>
      <c r="O402" s="10">
        <v>25.890750000000001</v>
      </c>
      <c r="P402" s="10">
        <v>25.890750000000001</v>
      </c>
      <c r="Q402" s="168">
        <v>25.190999999999999</v>
      </c>
    </row>
    <row r="403" spans="1:17" x14ac:dyDescent="0.15">
      <c r="A403" s="264" t="s">
        <v>3341</v>
      </c>
      <c r="B403" s="9" t="s">
        <v>3332</v>
      </c>
      <c r="C403" s="9" t="s">
        <v>3342</v>
      </c>
      <c r="D403" s="276" t="s">
        <v>2133</v>
      </c>
      <c r="E403" s="255">
        <v>27.99</v>
      </c>
      <c r="F403" s="256">
        <v>0</v>
      </c>
      <c r="G403" s="10">
        <v>27.99</v>
      </c>
      <c r="H403" s="10">
        <v>27.99</v>
      </c>
      <c r="I403" s="10">
        <v>27.99</v>
      </c>
      <c r="J403" s="10">
        <v>27.99</v>
      </c>
      <c r="K403" s="10">
        <v>27.99</v>
      </c>
      <c r="L403" s="10">
        <v>26.590499999999999</v>
      </c>
      <c r="M403" s="10">
        <v>26.590499999999999</v>
      </c>
      <c r="N403" s="10">
        <v>26.590499999999999</v>
      </c>
      <c r="O403" s="10">
        <v>25.890750000000001</v>
      </c>
      <c r="P403" s="10">
        <v>25.890750000000001</v>
      </c>
      <c r="Q403" s="168">
        <v>25.190999999999999</v>
      </c>
    </row>
    <row r="404" spans="1:17" x14ac:dyDescent="0.15">
      <c r="A404" s="264" t="s">
        <v>3347</v>
      </c>
      <c r="B404" s="9" t="s">
        <v>3332</v>
      </c>
      <c r="C404" s="9" t="s">
        <v>3348</v>
      </c>
      <c r="D404" s="276" t="s">
        <v>2133</v>
      </c>
      <c r="E404" s="255">
        <v>27.99</v>
      </c>
      <c r="F404" s="256">
        <v>0</v>
      </c>
      <c r="G404" s="10">
        <v>27.99</v>
      </c>
      <c r="H404" s="10">
        <v>27.99</v>
      </c>
      <c r="I404" s="10">
        <v>27.99</v>
      </c>
      <c r="J404" s="10">
        <v>27.99</v>
      </c>
      <c r="K404" s="10">
        <v>27.99</v>
      </c>
      <c r="L404" s="10">
        <v>26.590499999999999</v>
      </c>
      <c r="M404" s="10">
        <v>26.590499999999999</v>
      </c>
      <c r="N404" s="10">
        <v>26.590499999999999</v>
      </c>
      <c r="O404" s="10">
        <v>25.890750000000001</v>
      </c>
      <c r="P404" s="10">
        <v>25.890750000000001</v>
      </c>
      <c r="Q404" s="168">
        <v>25.190999999999999</v>
      </c>
    </row>
    <row r="405" spans="1:17" x14ac:dyDescent="0.15">
      <c r="A405" s="264" t="s">
        <v>3352</v>
      </c>
      <c r="B405" s="9" t="s">
        <v>3351</v>
      </c>
      <c r="C405" s="9" t="s">
        <v>3353</v>
      </c>
      <c r="D405" s="276" t="s">
        <v>2133</v>
      </c>
      <c r="E405" s="255">
        <v>28.99</v>
      </c>
      <c r="F405" s="256">
        <v>3.4494653328734047E-2</v>
      </c>
      <c r="G405" s="10">
        <v>29.99</v>
      </c>
      <c r="H405" s="10">
        <v>29.99</v>
      </c>
      <c r="I405" s="10">
        <v>29.99</v>
      </c>
      <c r="J405" s="10">
        <v>29.99</v>
      </c>
      <c r="K405" s="10">
        <v>29.99</v>
      </c>
      <c r="L405" s="10">
        <v>28.490499999999997</v>
      </c>
      <c r="M405" s="10">
        <v>28.490499999999997</v>
      </c>
      <c r="N405" s="10">
        <v>28.490499999999997</v>
      </c>
      <c r="O405" s="10">
        <v>27.740749999999998</v>
      </c>
      <c r="P405" s="10">
        <v>27.740749999999998</v>
      </c>
      <c r="Q405" s="168">
        <v>26.991</v>
      </c>
    </row>
    <row r="406" spans="1:17" x14ac:dyDescent="0.15">
      <c r="A406" s="264" t="s">
        <v>3356</v>
      </c>
      <c r="B406" s="9" t="s">
        <v>3351</v>
      </c>
      <c r="C406" s="9" t="s">
        <v>3357</v>
      </c>
      <c r="D406" s="276" t="s">
        <v>2133</v>
      </c>
      <c r="E406" s="255">
        <v>28.99</v>
      </c>
      <c r="F406" s="256">
        <v>3.4494653328734047E-2</v>
      </c>
      <c r="G406" s="10">
        <v>29.99</v>
      </c>
      <c r="H406" s="10">
        <v>29.99</v>
      </c>
      <c r="I406" s="10">
        <v>29.99</v>
      </c>
      <c r="J406" s="10">
        <v>29.99</v>
      </c>
      <c r="K406" s="10">
        <v>29.99</v>
      </c>
      <c r="L406" s="10">
        <v>28.490499999999997</v>
      </c>
      <c r="M406" s="10">
        <v>28.490499999999997</v>
      </c>
      <c r="N406" s="10">
        <v>28.490499999999997</v>
      </c>
      <c r="O406" s="10">
        <v>27.740749999999998</v>
      </c>
      <c r="P406" s="10">
        <v>27.740749999999998</v>
      </c>
      <c r="Q406" s="168">
        <v>26.991</v>
      </c>
    </row>
    <row r="407" spans="1:17" x14ac:dyDescent="0.15">
      <c r="A407" s="264" t="s">
        <v>3354</v>
      </c>
      <c r="B407" s="9" t="s">
        <v>3351</v>
      </c>
      <c r="C407" s="9" t="s">
        <v>3355</v>
      </c>
      <c r="D407" s="276" t="s">
        <v>2133</v>
      </c>
      <c r="E407" s="255">
        <v>28.99</v>
      </c>
      <c r="F407" s="256">
        <v>3.4494653328734047E-2</v>
      </c>
      <c r="G407" s="10">
        <v>29.99</v>
      </c>
      <c r="H407" s="10">
        <v>29.99</v>
      </c>
      <c r="I407" s="10">
        <v>29.99</v>
      </c>
      <c r="J407" s="10">
        <v>29.99</v>
      </c>
      <c r="K407" s="10">
        <v>29.99</v>
      </c>
      <c r="L407" s="10">
        <v>28.490499999999997</v>
      </c>
      <c r="M407" s="10">
        <v>28.490499999999997</v>
      </c>
      <c r="N407" s="10">
        <v>28.490499999999997</v>
      </c>
      <c r="O407" s="10">
        <v>27.740749999999998</v>
      </c>
      <c r="P407" s="10">
        <v>27.740749999999998</v>
      </c>
      <c r="Q407" s="168">
        <v>26.991</v>
      </c>
    </row>
    <row r="408" spans="1:17" x14ac:dyDescent="0.15">
      <c r="A408" s="264" t="s">
        <v>3358</v>
      </c>
      <c r="B408" s="9" t="s">
        <v>3351</v>
      </c>
      <c r="C408" s="9" t="s">
        <v>3359</v>
      </c>
      <c r="D408" s="276" t="s">
        <v>2133</v>
      </c>
      <c r="E408" s="255">
        <v>28.99</v>
      </c>
      <c r="F408" s="256">
        <v>3.4494653328734047E-2</v>
      </c>
      <c r="G408" s="10">
        <v>29.99</v>
      </c>
      <c r="H408" s="10">
        <v>29.99</v>
      </c>
      <c r="I408" s="10">
        <v>29.99</v>
      </c>
      <c r="J408" s="10">
        <v>29.99</v>
      </c>
      <c r="K408" s="10">
        <v>29.99</v>
      </c>
      <c r="L408" s="10">
        <v>28.490499999999997</v>
      </c>
      <c r="M408" s="10">
        <v>28.490499999999997</v>
      </c>
      <c r="N408" s="10">
        <v>28.490499999999997</v>
      </c>
      <c r="O408" s="10">
        <v>27.740749999999998</v>
      </c>
      <c r="P408" s="10">
        <v>27.740749999999998</v>
      </c>
      <c r="Q408" s="168">
        <v>26.991</v>
      </c>
    </row>
    <row r="409" spans="1:17" x14ac:dyDescent="0.15">
      <c r="A409" s="156" t="s">
        <v>3361</v>
      </c>
      <c r="B409" s="1" t="s">
        <v>3360</v>
      </c>
      <c r="C409" s="1" t="s">
        <v>3362</v>
      </c>
      <c r="D409" s="275" t="s">
        <v>1605</v>
      </c>
      <c r="E409" s="239">
        <v>179.99</v>
      </c>
      <c r="F409" s="2">
        <v>5.5558642146785929E-2</v>
      </c>
      <c r="G409" s="3">
        <v>189.99</v>
      </c>
      <c r="H409" s="3">
        <v>189.99</v>
      </c>
      <c r="I409" s="3">
        <v>185.24025</v>
      </c>
      <c r="J409" s="3">
        <v>180.4905</v>
      </c>
      <c r="K409" s="3">
        <v>175.74075000000002</v>
      </c>
      <c r="L409" s="3">
        <v>170.99100000000001</v>
      </c>
      <c r="M409" s="3">
        <v>166.24125000000001</v>
      </c>
      <c r="N409" s="3">
        <v>161.4915</v>
      </c>
      <c r="O409" s="3">
        <v>156.74175</v>
      </c>
      <c r="P409" s="3">
        <v>151.99200000000002</v>
      </c>
      <c r="Q409" s="157">
        <v>147.24225000000001</v>
      </c>
    </row>
    <row r="410" spans="1:17" x14ac:dyDescent="0.15">
      <c r="A410" s="156" t="s">
        <v>3363</v>
      </c>
      <c r="B410" s="1" t="s">
        <v>3360</v>
      </c>
      <c r="C410" s="1" t="s">
        <v>3364</v>
      </c>
      <c r="D410" s="275" t="s">
        <v>1605</v>
      </c>
      <c r="E410" s="239">
        <v>179.99</v>
      </c>
      <c r="F410" s="2">
        <v>5.5558642146785929E-2</v>
      </c>
      <c r="G410" s="3">
        <v>189.99</v>
      </c>
      <c r="H410" s="3">
        <v>189.99</v>
      </c>
      <c r="I410" s="3">
        <v>185.24025</v>
      </c>
      <c r="J410" s="3">
        <v>180.4905</v>
      </c>
      <c r="K410" s="3">
        <v>175.74075000000002</v>
      </c>
      <c r="L410" s="3">
        <v>170.99100000000001</v>
      </c>
      <c r="M410" s="3">
        <v>166.24125000000001</v>
      </c>
      <c r="N410" s="3">
        <v>161.4915</v>
      </c>
      <c r="O410" s="3">
        <v>156.74175</v>
      </c>
      <c r="P410" s="3">
        <v>151.99200000000002</v>
      </c>
      <c r="Q410" s="157">
        <v>147.24225000000001</v>
      </c>
    </row>
    <row r="411" spans="1:17" x14ac:dyDescent="0.15">
      <c r="A411" s="156" t="s">
        <v>3366</v>
      </c>
      <c r="B411" s="1" t="s">
        <v>3365</v>
      </c>
      <c r="C411" s="1" t="s">
        <v>3367</v>
      </c>
      <c r="D411" s="275" t="s">
        <v>1605</v>
      </c>
      <c r="E411" s="239">
        <v>189.99</v>
      </c>
      <c r="F411" s="2">
        <v>5.2634349176272431E-2</v>
      </c>
      <c r="G411" s="3">
        <v>199.99</v>
      </c>
      <c r="H411" s="3">
        <v>199.99</v>
      </c>
      <c r="I411" s="3">
        <v>194.99025</v>
      </c>
      <c r="J411" s="3">
        <v>189.9905</v>
      </c>
      <c r="K411" s="3">
        <v>184.99075000000002</v>
      </c>
      <c r="L411" s="3">
        <v>179.99100000000001</v>
      </c>
      <c r="M411" s="3">
        <v>174.99125000000001</v>
      </c>
      <c r="N411" s="3">
        <v>169.9915</v>
      </c>
      <c r="O411" s="3">
        <v>164.99175</v>
      </c>
      <c r="P411" s="3">
        <v>159.99200000000002</v>
      </c>
      <c r="Q411" s="157">
        <v>154.99225000000001</v>
      </c>
    </row>
    <row r="412" spans="1:17" x14ac:dyDescent="0.15">
      <c r="A412" s="156" t="s">
        <v>3369</v>
      </c>
      <c r="B412" s="1" t="s">
        <v>3368</v>
      </c>
      <c r="C412" s="1" t="s">
        <v>3370</v>
      </c>
      <c r="D412" s="275" t="s">
        <v>1605</v>
      </c>
      <c r="E412" s="239">
        <v>149.99</v>
      </c>
      <c r="F412" s="2">
        <v>6.6671111407427153E-2</v>
      </c>
      <c r="G412" s="3">
        <v>159.99</v>
      </c>
      <c r="H412" s="3">
        <v>159.99</v>
      </c>
      <c r="I412" s="3">
        <v>155.99025</v>
      </c>
      <c r="J412" s="3">
        <v>151.9905</v>
      </c>
      <c r="K412" s="3">
        <v>147.99075000000002</v>
      </c>
      <c r="L412" s="3">
        <v>143.99100000000001</v>
      </c>
      <c r="M412" s="3">
        <v>139.99125000000001</v>
      </c>
      <c r="N412" s="3">
        <v>135.9915</v>
      </c>
      <c r="O412" s="3">
        <v>131.99175</v>
      </c>
      <c r="P412" s="3">
        <v>127.99200000000002</v>
      </c>
      <c r="Q412" s="157">
        <v>123.99225000000001</v>
      </c>
    </row>
    <row r="413" spans="1:17" x14ac:dyDescent="0.15">
      <c r="A413" s="156" t="s">
        <v>3378</v>
      </c>
      <c r="B413" s="1" t="s">
        <v>3371</v>
      </c>
      <c r="C413" s="1" t="s">
        <v>3379</v>
      </c>
      <c r="D413" s="275" t="s">
        <v>1605</v>
      </c>
      <c r="E413" s="239">
        <v>69.989999999999995</v>
      </c>
      <c r="F413" s="2">
        <v>0</v>
      </c>
      <c r="G413" s="3">
        <v>69.989999999999995</v>
      </c>
      <c r="H413" s="3">
        <v>69.989999999999995</v>
      </c>
      <c r="I413" s="3">
        <v>68.240249999999989</v>
      </c>
      <c r="J413" s="3">
        <v>66.490499999999997</v>
      </c>
      <c r="K413" s="3">
        <v>64.740749999999991</v>
      </c>
      <c r="L413" s="3">
        <v>62.991</v>
      </c>
      <c r="M413" s="3">
        <v>61.241249999999994</v>
      </c>
      <c r="N413" s="3">
        <v>59.491499999999995</v>
      </c>
      <c r="O413" s="3">
        <v>57.741749999999996</v>
      </c>
      <c r="P413" s="3">
        <v>55.991999999999997</v>
      </c>
      <c r="Q413" s="157">
        <v>54.242249999999999</v>
      </c>
    </row>
    <row r="414" spans="1:17" x14ac:dyDescent="0.15">
      <c r="A414" s="156" t="s">
        <v>3372</v>
      </c>
      <c r="B414" s="1" t="s">
        <v>3371</v>
      </c>
      <c r="C414" s="1" t="s">
        <v>3373</v>
      </c>
      <c r="D414" s="275" t="s">
        <v>1605</v>
      </c>
      <c r="E414" s="239">
        <v>69.989999999999995</v>
      </c>
      <c r="F414" s="2">
        <v>0</v>
      </c>
      <c r="G414" s="3">
        <v>69.989999999999995</v>
      </c>
      <c r="H414" s="3">
        <v>69.989999999999995</v>
      </c>
      <c r="I414" s="3">
        <v>68.240249999999989</v>
      </c>
      <c r="J414" s="3">
        <v>66.490499999999997</v>
      </c>
      <c r="K414" s="3">
        <v>64.740749999999991</v>
      </c>
      <c r="L414" s="3">
        <v>62.991</v>
      </c>
      <c r="M414" s="3">
        <v>61.241249999999994</v>
      </c>
      <c r="N414" s="3">
        <v>59.491499999999995</v>
      </c>
      <c r="O414" s="3">
        <v>57.741749999999996</v>
      </c>
      <c r="P414" s="3">
        <v>55.991999999999997</v>
      </c>
      <c r="Q414" s="157">
        <v>54.242249999999999</v>
      </c>
    </row>
    <row r="415" spans="1:17" x14ac:dyDescent="0.15">
      <c r="A415" s="156" t="s">
        <v>3374</v>
      </c>
      <c r="B415" s="1" t="s">
        <v>3371</v>
      </c>
      <c r="C415" s="1" t="s">
        <v>3375</v>
      </c>
      <c r="D415" s="275" t="s">
        <v>1605</v>
      </c>
      <c r="E415" s="239">
        <v>69.989999999999995</v>
      </c>
      <c r="F415" s="2">
        <v>0</v>
      </c>
      <c r="G415" s="3">
        <v>69.989999999999995</v>
      </c>
      <c r="H415" s="3">
        <v>69.989999999999995</v>
      </c>
      <c r="I415" s="3">
        <v>68.240249999999989</v>
      </c>
      <c r="J415" s="3">
        <v>66.490499999999997</v>
      </c>
      <c r="K415" s="3">
        <v>64.740749999999991</v>
      </c>
      <c r="L415" s="3">
        <v>62.991</v>
      </c>
      <c r="M415" s="3">
        <v>61.241249999999994</v>
      </c>
      <c r="N415" s="3">
        <v>59.491499999999995</v>
      </c>
      <c r="O415" s="3">
        <v>57.741749999999996</v>
      </c>
      <c r="P415" s="3">
        <v>55.991999999999997</v>
      </c>
      <c r="Q415" s="157">
        <v>54.242249999999999</v>
      </c>
    </row>
    <row r="416" spans="1:17" x14ac:dyDescent="0.15">
      <c r="A416" s="156" t="s">
        <v>3380</v>
      </c>
      <c r="B416" s="1" t="s">
        <v>3371</v>
      </c>
      <c r="C416" s="1" t="s">
        <v>3381</v>
      </c>
      <c r="D416" s="275" t="s">
        <v>1605</v>
      </c>
      <c r="E416" s="239">
        <v>69.989999999999995</v>
      </c>
      <c r="F416" s="2">
        <v>0</v>
      </c>
      <c r="G416" s="3">
        <v>69.989999999999995</v>
      </c>
      <c r="H416" s="3">
        <v>69.989999999999995</v>
      </c>
      <c r="I416" s="3">
        <v>68.240249999999989</v>
      </c>
      <c r="J416" s="3">
        <v>66.490499999999997</v>
      </c>
      <c r="K416" s="3">
        <v>64.740749999999991</v>
      </c>
      <c r="L416" s="3">
        <v>62.991</v>
      </c>
      <c r="M416" s="3">
        <v>61.241249999999994</v>
      </c>
      <c r="N416" s="3">
        <v>59.491499999999995</v>
      </c>
      <c r="O416" s="3">
        <v>57.741749999999996</v>
      </c>
      <c r="P416" s="3">
        <v>55.991999999999997</v>
      </c>
      <c r="Q416" s="157">
        <v>54.242249999999999</v>
      </c>
    </row>
    <row r="417" spans="1:17" x14ac:dyDescent="0.15">
      <c r="A417" s="156" t="s">
        <v>3376</v>
      </c>
      <c r="B417" s="1" t="s">
        <v>3371</v>
      </c>
      <c r="C417" s="1" t="s">
        <v>3377</v>
      </c>
      <c r="D417" s="275" t="s">
        <v>1605</v>
      </c>
      <c r="E417" s="239">
        <v>69.989999999999995</v>
      </c>
      <c r="F417" s="2">
        <v>0</v>
      </c>
      <c r="G417" s="3">
        <v>69.989999999999995</v>
      </c>
      <c r="H417" s="3">
        <v>69.989999999999995</v>
      </c>
      <c r="I417" s="3">
        <v>68.240249999999989</v>
      </c>
      <c r="J417" s="3">
        <v>66.490499999999997</v>
      </c>
      <c r="K417" s="3">
        <v>64.740749999999991</v>
      </c>
      <c r="L417" s="3">
        <v>62.991</v>
      </c>
      <c r="M417" s="3">
        <v>61.241249999999994</v>
      </c>
      <c r="N417" s="3">
        <v>59.491499999999995</v>
      </c>
      <c r="O417" s="3">
        <v>57.741749999999996</v>
      </c>
      <c r="P417" s="3">
        <v>55.991999999999997</v>
      </c>
      <c r="Q417" s="157">
        <v>54.242249999999999</v>
      </c>
    </row>
    <row r="418" spans="1:17" x14ac:dyDescent="0.15">
      <c r="A418" s="156" t="s">
        <v>3382</v>
      </c>
      <c r="B418" s="1" t="s">
        <v>3371</v>
      </c>
      <c r="C418" s="1" t="s">
        <v>3383</v>
      </c>
      <c r="D418" s="275" t="s">
        <v>1605</v>
      </c>
      <c r="E418" s="239">
        <v>69.989999999999995</v>
      </c>
      <c r="F418" s="2">
        <v>0</v>
      </c>
      <c r="G418" s="3">
        <v>69.989999999999995</v>
      </c>
      <c r="H418" s="3">
        <v>69.989999999999995</v>
      </c>
      <c r="I418" s="3">
        <v>68.240249999999989</v>
      </c>
      <c r="J418" s="3">
        <v>66.490499999999997</v>
      </c>
      <c r="K418" s="3">
        <v>64.740749999999991</v>
      </c>
      <c r="L418" s="3">
        <v>62.991</v>
      </c>
      <c r="M418" s="3">
        <v>61.241249999999994</v>
      </c>
      <c r="N418" s="3">
        <v>59.491499999999995</v>
      </c>
      <c r="O418" s="3">
        <v>57.741749999999996</v>
      </c>
      <c r="P418" s="3">
        <v>55.991999999999997</v>
      </c>
      <c r="Q418" s="157">
        <v>54.242249999999999</v>
      </c>
    </row>
    <row r="419" spans="1:17" x14ac:dyDescent="0.15">
      <c r="A419" s="156" t="s">
        <v>3385</v>
      </c>
      <c r="B419" s="1" t="s">
        <v>3384</v>
      </c>
      <c r="C419" s="1" t="s">
        <v>3386</v>
      </c>
      <c r="D419" s="275" t="s">
        <v>1605</v>
      </c>
      <c r="E419" s="239">
        <v>83.99</v>
      </c>
      <c r="F419" s="2">
        <v>1.1906179307060364E-2</v>
      </c>
      <c r="G419" s="3">
        <v>84.99</v>
      </c>
      <c r="H419" s="3">
        <v>84.99</v>
      </c>
      <c r="I419" s="3">
        <v>82.865249999999989</v>
      </c>
      <c r="J419" s="3">
        <v>80.740499999999997</v>
      </c>
      <c r="K419" s="3">
        <v>78.615750000000006</v>
      </c>
      <c r="L419" s="3">
        <v>76.491</v>
      </c>
      <c r="M419" s="3">
        <v>74.366249999999994</v>
      </c>
      <c r="N419" s="3">
        <v>72.241499999999988</v>
      </c>
      <c r="O419" s="3">
        <v>70.116749999999996</v>
      </c>
      <c r="P419" s="3">
        <v>67.992000000000004</v>
      </c>
      <c r="Q419" s="157">
        <v>65.867249999999999</v>
      </c>
    </row>
    <row r="420" spans="1:17" x14ac:dyDescent="0.15">
      <c r="A420" s="156" t="s">
        <v>3391</v>
      </c>
      <c r="B420" s="1" t="s">
        <v>3384</v>
      </c>
      <c r="C420" s="1" t="s">
        <v>3392</v>
      </c>
      <c r="D420" s="275" t="s">
        <v>1605</v>
      </c>
      <c r="E420" s="239">
        <v>83.99</v>
      </c>
      <c r="F420" s="2">
        <v>1.1906179307060364E-2</v>
      </c>
      <c r="G420" s="3">
        <v>84.99</v>
      </c>
      <c r="H420" s="3">
        <v>84.99</v>
      </c>
      <c r="I420" s="3">
        <v>82.865249999999989</v>
      </c>
      <c r="J420" s="3">
        <v>80.740499999999997</v>
      </c>
      <c r="K420" s="3">
        <v>78.615750000000006</v>
      </c>
      <c r="L420" s="3">
        <v>76.491</v>
      </c>
      <c r="M420" s="3">
        <v>74.366249999999994</v>
      </c>
      <c r="N420" s="3">
        <v>72.241499999999988</v>
      </c>
      <c r="O420" s="3">
        <v>70.116749999999996</v>
      </c>
      <c r="P420" s="3">
        <v>67.992000000000004</v>
      </c>
      <c r="Q420" s="157">
        <v>65.867249999999999</v>
      </c>
    </row>
    <row r="421" spans="1:17" x14ac:dyDescent="0.15">
      <c r="A421" s="156" t="s">
        <v>3393</v>
      </c>
      <c r="B421" s="1" t="s">
        <v>3384</v>
      </c>
      <c r="C421" s="1" t="s">
        <v>3394</v>
      </c>
      <c r="D421" s="275" t="s">
        <v>1605</v>
      </c>
      <c r="E421" s="239">
        <v>83.99</v>
      </c>
      <c r="F421" s="2">
        <v>1.1906179307060364E-2</v>
      </c>
      <c r="G421" s="3">
        <v>84.99</v>
      </c>
      <c r="H421" s="3">
        <v>84.99</v>
      </c>
      <c r="I421" s="3">
        <v>82.865249999999989</v>
      </c>
      <c r="J421" s="3">
        <v>80.740499999999997</v>
      </c>
      <c r="K421" s="3">
        <v>78.615750000000006</v>
      </c>
      <c r="L421" s="3">
        <v>76.491</v>
      </c>
      <c r="M421" s="3">
        <v>74.366249999999994</v>
      </c>
      <c r="N421" s="3">
        <v>72.241499999999988</v>
      </c>
      <c r="O421" s="3">
        <v>70.116749999999996</v>
      </c>
      <c r="P421" s="3">
        <v>67.992000000000004</v>
      </c>
      <c r="Q421" s="157">
        <v>65.867249999999999</v>
      </c>
    </row>
    <row r="422" spans="1:17" x14ac:dyDescent="0.15">
      <c r="A422" s="156" t="s">
        <v>3387</v>
      </c>
      <c r="B422" s="1" t="s">
        <v>3384</v>
      </c>
      <c r="C422" s="1" t="s">
        <v>3388</v>
      </c>
      <c r="D422" s="275" t="s">
        <v>1605</v>
      </c>
      <c r="E422" s="239">
        <v>83.99</v>
      </c>
      <c r="F422" s="2">
        <v>1.1906179307060364E-2</v>
      </c>
      <c r="G422" s="3">
        <v>84.99</v>
      </c>
      <c r="H422" s="3">
        <v>84.99</v>
      </c>
      <c r="I422" s="3">
        <v>82.865249999999989</v>
      </c>
      <c r="J422" s="3">
        <v>80.740499999999997</v>
      </c>
      <c r="K422" s="3">
        <v>78.615750000000006</v>
      </c>
      <c r="L422" s="3">
        <v>76.491</v>
      </c>
      <c r="M422" s="3">
        <v>74.366249999999994</v>
      </c>
      <c r="N422" s="3">
        <v>72.241499999999988</v>
      </c>
      <c r="O422" s="3">
        <v>70.116749999999996</v>
      </c>
      <c r="P422" s="3">
        <v>67.992000000000004</v>
      </c>
      <c r="Q422" s="157">
        <v>65.867249999999999</v>
      </c>
    </row>
    <row r="423" spans="1:17" x14ac:dyDescent="0.15">
      <c r="A423" s="156" t="s">
        <v>3395</v>
      </c>
      <c r="B423" s="1" t="s">
        <v>3384</v>
      </c>
      <c r="C423" s="1" t="s">
        <v>3396</v>
      </c>
      <c r="D423" s="275" t="s">
        <v>1605</v>
      </c>
      <c r="E423" s="239">
        <v>83.99</v>
      </c>
      <c r="F423" s="2">
        <v>1.1906179307060364E-2</v>
      </c>
      <c r="G423" s="3">
        <v>84.99</v>
      </c>
      <c r="H423" s="3">
        <v>84.99</v>
      </c>
      <c r="I423" s="3">
        <v>82.865249999999989</v>
      </c>
      <c r="J423" s="3">
        <v>80.740499999999997</v>
      </c>
      <c r="K423" s="3">
        <v>78.615750000000006</v>
      </c>
      <c r="L423" s="3">
        <v>76.491</v>
      </c>
      <c r="M423" s="3">
        <v>74.366249999999994</v>
      </c>
      <c r="N423" s="3">
        <v>72.241499999999988</v>
      </c>
      <c r="O423" s="3">
        <v>70.116749999999996</v>
      </c>
      <c r="P423" s="3">
        <v>67.992000000000004</v>
      </c>
      <c r="Q423" s="157">
        <v>65.867249999999999</v>
      </c>
    </row>
    <row r="424" spans="1:17" x14ac:dyDescent="0.15">
      <c r="A424" s="156" t="s">
        <v>3389</v>
      </c>
      <c r="B424" s="1" t="s">
        <v>3384</v>
      </c>
      <c r="C424" s="1" t="s">
        <v>3390</v>
      </c>
      <c r="D424" s="275" t="s">
        <v>1605</v>
      </c>
      <c r="E424" s="239">
        <v>83.99</v>
      </c>
      <c r="F424" s="2">
        <v>1.1906179307060364E-2</v>
      </c>
      <c r="G424" s="3">
        <v>84.99</v>
      </c>
      <c r="H424" s="3">
        <v>84.99</v>
      </c>
      <c r="I424" s="3">
        <v>82.865249999999989</v>
      </c>
      <c r="J424" s="3">
        <v>80.740499999999997</v>
      </c>
      <c r="K424" s="3">
        <v>78.615750000000006</v>
      </c>
      <c r="L424" s="3">
        <v>76.491</v>
      </c>
      <c r="M424" s="3">
        <v>74.366249999999994</v>
      </c>
      <c r="N424" s="3">
        <v>72.241499999999988</v>
      </c>
      <c r="O424" s="3">
        <v>70.116749999999996</v>
      </c>
      <c r="P424" s="3">
        <v>67.992000000000004</v>
      </c>
      <c r="Q424" s="157">
        <v>65.867249999999999</v>
      </c>
    </row>
    <row r="425" spans="1:17" x14ac:dyDescent="0.15">
      <c r="A425" s="156" t="s">
        <v>3404</v>
      </c>
      <c r="B425" s="1" t="s">
        <v>3397</v>
      </c>
      <c r="C425" s="1" t="s">
        <v>3405</v>
      </c>
      <c r="D425" s="275" t="s">
        <v>1605</v>
      </c>
      <c r="E425" s="239">
        <v>104.99</v>
      </c>
      <c r="F425" s="2">
        <v>0</v>
      </c>
      <c r="G425" s="3">
        <v>104.99</v>
      </c>
      <c r="H425" s="3">
        <v>104.99</v>
      </c>
      <c r="I425" s="3">
        <v>102.36524999999999</v>
      </c>
      <c r="J425" s="3">
        <v>99.740499999999997</v>
      </c>
      <c r="K425" s="3">
        <v>97.115750000000006</v>
      </c>
      <c r="L425" s="3">
        <v>94.491</v>
      </c>
      <c r="M425" s="3">
        <v>91.866249999999994</v>
      </c>
      <c r="N425" s="3">
        <v>89.241499999999988</v>
      </c>
      <c r="O425" s="3">
        <v>86.616749999999996</v>
      </c>
      <c r="P425" s="3">
        <v>83.992000000000004</v>
      </c>
      <c r="Q425" s="157">
        <v>81.367249999999999</v>
      </c>
    </row>
    <row r="426" spans="1:17" x14ac:dyDescent="0.15">
      <c r="A426" s="156" t="s">
        <v>3398</v>
      </c>
      <c r="B426" s="1" t="s">
        <v>3397</v>
      </c>
      <c r="C426" s="1" t="s">
        <v>3399</v>
      </c>
      <c r="D426" s="275" t="s">
        <v>1605</v>
      </c>
      <c r="E426" s="239">
        <v>104.99</v>
      </c>
      <c r="F426" s="2">
        <v>0</v>
      </c>
      <c r="G426" s="3">
        <v>104.99</v>
      </c>
      <c r="H426" s="3">
        <v>104.99</v>
      </c>
      <c r="I426" s="3">
        <v>102.36524999999999</v>
      </c>
      <c r="J426" s="3">
        <v>99.740499999999997</v>
      </c>
      <c r="K426" s="3">
        <v>97.115750000000006</v>
      </c>
      <c r="L426" s="3">
        <v>94.491</v>
      </c>
      <c r="M426" s="3">
        <v>91.866249999999994</v>
      </c>
      <c r="N426" s="3">
        <v>89.241499999999988</v>
      </c>
      <c r="O426" s="3">
        <v>86.616749999999996</v>
      </c>
      <c r="P426" s="3">
        <v>83.992000000000004</v>
      </c>
      <c r="Q426" s="157">
        <v>81.367249999999999</v>
      </c>
    </row>
    <row r="427" spans="1:17" x14ac:dyDescent="0.15">
      <c r="A427" s="156" t="s">
        <v>3400</v>
      </c>
      <c r="B427" s="1" t="s">
        <v>3397</v>
      </c>
      <c r="C427" s="1" t="s">
        <v>3401</v>
      </c>
      <c r="D427" s="275" t="s">
        <v>1605</v>
      </c>
      <c r="E427" s="239">
        <v>104.99</v>
      </c>
      <c r="F427" s="2">
        <v>0</v>
      </c>
      <c r="G427" s="3">
        <v>104.99</v>
      </c>
      <c r="H427" s="3">
        <v>104.99</v>
      </c>
      <c r="I427" s="3">
        <v>102.36524999999999</v>
      </c>
      <c r="J427" s="3">
        <v>99.740499999999997</v>
      </c>
      <c r="K427" s="3">
        <v>97.115750000000006</v>
      </c>
      <c r="L427" s="3">
        <v>94.491</v>
      </c>
      <c r="M427" s="3">
        <v>91.866249999999994</v>
      </c>
      <c r="N427" s="3">
        <v>89.241499999999988</v>
      </c>
      <c r="O427" s="3">
        <v>86.616749999999996</v>
      </c>
      <c r="P427" s="3">
        <v>83.992000000000004</v>
      </c>
      <c r="Q427" s="157">
        <v>81.367249999999999</v>
      </c>
    </row>
    <row r="428" spans="1:17" x14ac:dyDescent="0.15">
      <c r="A428" s="156" t="s">
        <v>3406</v>
      </c>
      <c r="B428" s="1" t="s">
        <v>3397</v>
      </c>
      <c r="C428" s="1" t="s">
        <v>3407</v>
      </c>
      <c r="D428" s="275" t="s">
        <v>1605</v>
      </c>
      <c r="E428" s="239">
        <v>104.99</v>
      </c>
      <c r="F428" s="2">
        <v>0</v>
      </c>
      <c r="G428" s="3">
        <v>104.99</v>
      </c>
      <c r="H428" s="3">
        <v>104.99</v>
      </c>
      <c r="I428" s="3">
        <v>102.36524999999999</v>
      </c>
      <c r="J428" s="3">
        <v>99.740499999999997</v>
      </c>
      <c r="K428" s="3">
        <v>97.115750000000006</v>
      </c>
      <c r="L428" s="3">
        <v>94.491</v>
      </c>
      <c r="M428" s="3">
        <v>91.866249999999994</v>
      </c>
      <c r="N428" s="3">
        <v>89.241499999999988</v>
      </c>
      <c r="O428" s="3">
        <v>86.616749999999996</v>
      </c>
      <c r="P428" s="3">
        <v>83.992000000000004</v>
      </c>
      <c r="Q428" s="157">
        <v>81.367249999999999</v>
      </c>
    </row>
    <row r="429" spans="1:17" x14ac:dyDescent="0.15">
      <c r="A429" s="156" t="s">
        <v>3402</v>
      </c>
      <c r="B429" s="1" t="s">
        <v>3397</v>
      </c>
      <c r="C429" s="1" t="s">
        <v>3403</v>
      </c>
      <c r="D429" s="275" t="s">
        <v>1605</v>
      </c>
      <c r="E429" s="239">
        <v>104.99</v>
      </c>
      <c r="F429" s="2">
        <v>0</v>
      </c>
      <c r="G429" s="3">
        <v>104.99</v>
      </c>
      <c r="H429" s="3">
        <v>104.99</v>
      </c>
      <c r="I429" s="3">
        <v>102.36524999999999</v>
      </c>
      <c r="J429" s="3">
        <v>99.740499999999997</v>
      </c>
      <c r="K429" s="3">
        <v>97.115750000000006</v>
      </c>
      <c r="L429" s="3">
        <v>94.491</v>
      </c>
      <c r="M429" s="3">
        <v>91.866249999999994</v>
      </c>
      <c r="N429" s="3">
        <v>89.241499999999988</v>
      </c>
      <c r="O429" s="3">
        <v>86.616749999999996</v>
      </c>
      <c r="P429" s="3">
        <v>83.992000000000004</v>
      </c>
      <c r="Q429" s="157">
        <v>81.367249999999999</v>
      </c>
    </row>
    <row r="430" spans="1:17" x14ac:dyDescent="0.15">
      <c r="A430" s="156" t="s">
        <v>3409</v>
      </c>
      <c r="B430" s="1" t="s">
        <v>3408</v>
      </c>
      <c r="C430" s="1" t="s">
        <v>3410</v>
      </c>
      <c r="D430" s="275" t="s">
        <v>1605</v>
      </c>
      <c r="E430" s="239">
        <v>92.99</v>
      </c>
      <c r="F430" s="2">
        <v>0</v>
      </c>
      <c r="G430" s="3">
        <v>92.99</v>
      </c>
      <c r="H430" s="3">
        <v>92.99</v>
      </c>
      <c r="I430" s="3">
        <v>90.665249999999986</v>
      </c>
      <c r="J430" s="3">
        <v>88.340499999999992</v>
      </c>
      <c r="K430" s="3">
        <v>86.015749999999997</v>
      </c>
      <c r="L430" s="3">
        <v>83.691000000000003</v>
      </c>
      <c r="M430" s="3">
        <v>81.366249999999994</v>
      </c>
      <c r="N430" s="3">
        <v>79.041499999999999</v>
      </c>
      <c r="O430" s="3">
        <v>76.71674999999999</v>
      </c>
      <c r="P430" s="3">
        <v>74.391999999999996</v>
      </c>
      <c r="Q430" s="157">
        <v>72.067250000000001</v>
      </c>
    </row>
    <row r="431" spans="1:17" x14ac:dyDescent="0.15">
      <c r="A431" s="156" t="s">
        <v>3411</v>
      </c>
      <c r="B431" s="1" t="s">
        <v>3408</v>
      </c>
      <c r="C431" s="1" t="s">
        <v>3412</v>
      </c>
      <c r="D431" s="275" t="s">
        <v>1605</v>
      </c>
      <c r="E431" s="239">
        <v>92.99</v>
      </c>
      <c r="F431" s="2">
        <v>0</v>
      </c>
      <c r="G431" s="3">
        <v>92.99</v>
      </c>
      <c r="H431" s="3">
        <v>92.99</v>
      </c>
      <c r="I431" s="3">
        <v>90.665249999999986</v>
      </c>
      <c r="J431" s="3">
        <v>88.340499999999992</v>
      </c>
      <c r="K431" s="3">
        <v>86.015749999999997</v>
      </c>
      <c r="L431" s="3">
        <v>83.691000000000003</v>
      </c>
      <c r="M431" s="3">
        <v>81.366249999999994</v>
      </c>
      <c r="N431" s="3">
        <v>79.041499999999999</v>
      </c>
      <c r="O431" s="3">
        <v>76.71674999999999</v>
      </c>
      <c r="P431" s="3">
        <v>74.391999999999996</v>
      </c>
      <c r="Q431" s="157">
        <v>72.067250000000001</v>
      </c>
    </row>
    <row r="432" spans="1:17" x14ac:dyDescent="0.15">
      <c r="A432" s="156" t="s">
        <v>3414</v>
      </c>
      <c r="B432" s="1" t="s">
        <v>3413</v>
      </c>
      <c r="C432" s="1" t="s">
        <v>3415</v>
      </c>
      <c r="D432" s="275" t="s">
        <v>1605</v>
      </c>
      <c r="E432" s="239">
        <v>36.99</v>
      </c>
      <c r="F432" s="2">
        <v>0</v>
      </c>
      <c r="G432" s="3">
        <v>36.99</v>
      </c>
      <c r="H432" s="3">
        <v>36.99</v>
      </c>
      <c r="I432" s="3">
        <v>36.065249999999999</v>
      </c>
      <c r="J432" s="3">
        <v>35.140500000000003</v>
      </c>
      <c r="K432" s="3">
        <v>34.215750000000007</v>
      </c>
      <c r="L432" s="3">
        <v>33.291000000000004</v>
      </c>
      <c r="M432" s="3">
        <v>32.366250000000001</v>
      </c>
      <c r="N432" s="3">
        <v>31.441500000000001</v>
      </c>
      <c r="O432" s="3">
        <v>30.516749999999998</v>
      </c>
      <c r="P432" s="3">
        <v>29.592000000000002</v>
      </c>
      <c r="Q432" s="157">
        <v>28.667250000000003</v>
      </c>
    </row>
    <row r="433" spans="1:17" x14ac:dyDescent="0.15">
      <c r="A433" s="264" t="s">
        <v>3417</v>
      </c>
      <c r="B433" s="9" t="s">
        <v>3416</v>
      </c>
      <c r="C433" s="9" t="s">
        <v>3418</v>
      </c>
      <c r="D433" s="276" t="s">
        <v>2133</v>
      </c>
      <c r="E433" s="255">
        <v>17.989999999999998</v>
      </c>
      <c r="F433" s="256">
        <v>5.5586436909394112E-2</v>
      </c>
      <c r="G433" s="10">
        <v>18.989999999999998</v>
      </c>
      <c r="H433" s="10">
        <v>18.989999999999998</v>
      </c>
      <c r="I433" s="10">
        <v>18.989999999999998</v>
      </c>
      <c r="J433" s="10">
        <v>18.989999999999998</v>
      </c>
      <c r="K433" s="10">
        <v>18.989999999999998</v>
      </c>
      <c r="L433" s="10">
        <v>18.040499999999998</v>
      </c>
      <c r="M433" s="10">
        <v>18.040499999999998</v>
      </c>
      <c r="N433" s="10">
        <v>18.040499999999998</v>
      </c>
      <c r="O433" s="10">
        <v>17.565749999999998</v>
      </c>
      <c r="P433" s="10">
        <v>17.565749999999998</v>
      </c>
      <c r="Q433" s="168">
        <v>17.090999999999998</v>
      </c>
    </row>
    <row r="434" spans="1:17" x14ac:dyDescent="0.15">
      <c r="A434" s="264" t="s">
        <v>3424</v>
      </c>
      <c r="B434" s="9" t="s">
        <v>3419</v>
      </c>
      <c r="C434" s="9" t="s">
        <v>3425</v>
      </c>
      <c r="D434" s="276" t="s">
        <v>2133</v>
      </c>
      <c r="E434" s="255">
        <v>24.99</v>
      </c>
      <c r="F434" s="256">
        <v>0</v>
      </c>
      <c r="G434" s="10">
        <v>24.99</v>
      </c>
      <c r="H434" s="10">
        <v>24.99</v>
      </c>
      <c r="I434" s="10">
        <v>24.99</v>
      </c>
      <c r="J434" s="10">
        <v>24.99</v>
      </c>
      <c r="K434" s="10">
        <v>24.99</v>
      </c>
      <c r="L434" s="10">
        <v>23.740499999999997</v>
      </c>
      <c r="M434" s="10">
        <v>23.740499999999997</v>
      </c>
      <c r="N434" s="10">
        <v>23.740499999999997</v>
      </c>
      <c r="O434" s="10">
        <v>23.115749999999998</v>
      </c>
      <c r="P434" s="10">
        <v>23.115749999999998</v>
      </c>
      <c r="Q434" s="168">
        <v>22.491</v>
      </c>
    </row>
    <row r="435" spans="1:17" x14ac:dyDescent="0.15">
      <c r="A435" s="264" t="s">
        <v>3420</v>
      </c>
      <c r="B435" s="9" t="s">
        <v>3419</v>
      </c>
      <c r="C435" s="9" t="s">
        <v>3421</v>
      </c>
      <c r="D435" s="276" t="s">
        <v>2133</v>
      </c>
      <c r="E435" s="255">
        <v>24.99</v>
      </c>
      <c r="F435" s="256">
        <v>0</v>
      </c>
      <c r="G435" s="10">
        <v>24.99</v>
      </c>
      <c r="H435" s="10">
        <v>24.99</v>
      </c>
      <c r="I435" s="10">
        <v>24.99</v>
      </c>
      <c r="J435" s="10">
        <v>24.99</v>
      </c>
      <c r="K435" s="10">
        <v>24.99</v>
      </c>
      <c r="L435" s="10">
        <v>23.740499999999997</v>
      </c>
      <c r="M435" s="10">
        <v>23.740499999999997</v>
      </c>
      <c r="N435" s="10">
        <v>23.740499999999997</v>
      </c>
      <c r="O435" s="10">
        <v>23.115749999999998</v>
      </c>
      <c r="P435" s="10">
        <v>23.115749999999998</v>
      </c>
      <c r="Q435" s="168">
        <v>22.491</v>
      </c>
    </row>
    <row r="436" spans="1:17" x14ac:dyDescent="0.15">
      <c r="A436" s="264" t="s">
        <v>3426</v>
      </c>
      <c r="B436" s="9" t="s">
        <v>3419</v>
      </c>
      <c r="C436" s="9" t="s">
        <v>3427</v>
      </c>
      <c r="D436" s="276" t="s">
        <v>2133</v>
      </c>
      <c r="E436" s="255">
        <v>24.99</v>
      </c>
      <c r="F436" s="256">
        <v>0</v>
      </c>
      <c r="G436" s="10">
        <v>24.99</v>
      </c>
      <c r="H436" s="10">
        <v>24.99</v>
      </c>
      <c r="I436" s="10">
        <v>24.99</v>
      </c>
      <c r="J436" s="10">
        <v>24.99</v>
      </c>
      <c r="K436" s="10">
        <v>24.99</v>
      </c>
      <c r="L436" s="10">
        <v>23.740499999999997</v>
      </c>
      <c r="M436" s="10">
        <v>23.740499999999997</v>
      </c>
      <c r="N436" s="10">
        <v>23.740499999999997</v>
      </c>
      <c r="O436" s="10">
        <v>23.115749999999998</v>
      </c>
      <c r="P436" s="10">
        <v>23.115749999999998</v>
      </c>
      <c r="Q436" s="168">
        <v>22.491</v>
      </c>
    </row>
    <row r="437" spans="1:17" x14ac:dyDescent="0.15">
      <c r="A437" s="264" t="s">
        <v>3422</v>
      </c>
      <c r="B437" s="9" t="s">
        <v>3419</v>
      </c>
      <c r="C437" s="9" t="s">
        <v>3423</v>
      </c>
      <c r="D437" s="276" t="s">
        <v>2133</v>
      </c>
      <c r="E437" s="255">
        <v>24.99</v>
      </c>
      <c r="F437" s="256">
        <v>0</v>
      </c>
      <c r="G437" s="10">
        <v>24.99</v>
      </c>
      <c r="H437" s="10">
        <v>24.99</v>
      </c>
      <c r="I437" s="10">
        <v>24.99</v>
      </c>
      <c r="J437" s="10">
        <v>24.99</v>
      </c>
      <c r="K437" s="10">
        <v>24.99</v>
      </c>
      <c r="L437" s="10">
        <v>23.740499999999997</v>
      </c>
      <c r="M437" s="10">
        <v>23.740499999999997</v>
      </c>
      <c r="N437" s="10">
        <v>23.740499999999997</v>
      </c>
      <c r="O437" s="10">
        <v>23.115749999999998</v>
      </c>
      <c r="P437" s="10">
        <v>23.115749999999998</v>
      </c>
      <c r="Q437" s="168">
        <v>22.491</v>
      </c>
    </row>
    <row r="438" spans="1:17" x14ac:dyDescent="0.15">
      <c r="A438" s="156" t="s">
        <v>3429</v>
      </c>
      <c r="B438" s="1" t="s">
        <v>3428</v>
      </c>
      <c r="C438" s="1" t="s">
        <v>3430</v>
      </c>
      <c r="D438" s="275" t="s">
        <v>1605</v>
      </c>
      <c r="E438" s="239">
        <v>269.99</v>
      </c>
      <c r="F438" s="2">
        <v>3.7038408829956661E-2</v>
      </c>
      <c r="G438" s="3">
        <v>279.99</v>
      </c>
      <c r="H438" s="3">
        <v>279.99</v>
      </c>
      <c r="I438" s="3">
        <v>272.99025</v>
      </c>
      <c r="J438" s="3">
        <v>265.9905</v>
      </c>
      <c r="K438" s="3">
        <v>258.99075000000005</v>
      </c>
      <c r="L438" s="3">
        <v>251.99100000000001</v>
      </c>
      <c r="M438" s="3">
        <v>244.99125000000001</v>
      </c>
      <c r="N438" s="3">
        <v>237.9915</v>
      </c>
      <c r="O438" s="3">
        <v>230.99175</v>
      </c>
      <c r="P438" s="3">
        <v>223.99200000000002</v>
      </c>
      <c r="Q438" s="157">
        <v>216.99225000000001</v>
      </c>
    </row>
    <row r="439" spans="1:17" x14ac:dyDescent="0.15">
      <c r="A439" s="156" t="s">
        <v>3438</v>
      </c>
      <c r="B439" s="1" t="s">
        <v>3431</v>
      </c>
      <c r="C439" s="1" t="s">
        <v>3439</v>
      </c>
      <c r="D439" s="275" t="s">
        <v>1605</v>
      </c>
      <c r="E439" s="239">
        <v>29.99</v>
      </c>
      <c r="F439" s="2">
        <v>0</v>
      </c>
      <c r="G439" s="3">
        <v>29.99</v>
      </c>
      <c r="H439" s="3">
        <v>29.99</v>
      </c>
      <c r="I439" s="3">
        <v>29.240249999999996</v>
      </c>
      <c r="J439" s="3">
        <v>28.490499999999997</v>
      </c>
      <c r="K439" s="3">
        <v>27.740749999999998</v>
      </c>
      <c r="L439" s="3">
        <v>26.991</v>
      </c>
      <c r="M439" s="3">
        <v>26.241249999999997</v>
      </c>
      <c r="N439" s="3">
        <v>25.491499999999998</v>
      </c>
      <c r="O439" s="3">
        <v>24.741749999999996</v>
      </c>
      <c r="P439" s="3">
        <v>23.992000000000001</v>
      </c>
      <c r="Q439" s="157">
        <v>23.242249999999999</v>
      </c>
    </row>
    <row r="440" spans="1:17" x14ac:dyDescent="0.15">
      <c r="A440" s="156" t="s">
        <v>3432</v>
      </c>
      <c r="B440" s="1" t="s">
        <v>3431</v>
      </c>
      <c r="C440" s="1" t="s">
        <v>3433</v>
      </c>
      <c r="D440" s="275" t="s">
        <v>1605</v>
      </c>
      <c r="E440" s="239">
        <v>29.99</v>
      </c>
      <c r="F440" s="2">
        <v>0</v>
      </c>
      <c r="G440" s="3">
        <v>29.99</v>
      </c>
      <c r="H440" s="3">
        <v>29.99</v>
      </c>
      <c r="I440" s="3">
        <v>29.240249999999996</v>
      </c>
      <c r="J440" s="3">
        <v>28.490499999999997</v>
      </c>
      <c r="K440" s="3">
        <v>27.740749999999998</v>
      </c>
      <c r="L440" s="3">
        <v>26.991</v>
      </c>
      <c r="M440" s="3">
        <v>26.241249999999997</v>
      </c>
      <c r="N440" s="3">
        <v>25.491499999999998</v>
      </c>
      <c r="O440" s="3">
        <v>24.741749999999996</v>
      </c>
      <c r="P440" s="3">
        <v>23.992000000000001</v>
      </c>
      <c r="Q440" s="157">
        <v>23.242249999999999</v>
      </c>
    </row>
    <row r="441" spans="1:17" x14ac:dyDescent="0.15">
      <c r="A441" s="156" t="s">
        <v>3434</v>
      </c>
      <c r="B441" s="1" t="s">
        <v>3431</v>
      </c>
      <c r="C441" s="1" t="s">
        <v>3435</v>
      </c>
      <c r="D441" s="275" t="s">
        <v>1605</v>
      </c>
      <c r="E441" s="239">
        <v>29.99</v>
      </c>
      <c r="F441" s="2">
        <v>0</v>
      </c>
      <c r="G441" s="3">
        <v>29.99</v>
      </c>
      <c r="H441" s="3">
        <v>29.99</v>
      </c>
      <c r="I441" s="3">
        <v>29.240249999999996</v>
      </c>
      <c r="J441" s="3">
        <v>28.490499999999997</v>
      </c>
      <c r="K441" s="3">
        <v>27.740749999999998</v>
      </c>
      <c r="L441" s="3">
        <v>26.991</v>
      </c>
      <c r="M441" s="3">
        <v>26.241249999999997</v>
      </c>
      <c r="N441" s="3">
        <v>25.491499999999998</v>
      </c>
      <c r="O441" s="3">
        <v>24.741749999999996</v>
      </c>
      <c r="P441" s="3">
        <v>23.992000000000001</v>
      </c>
      <c r="Q441" s="157">
        <v>23.242249999999999</v>
      </c>
    </row>
    <row r="442" spans="1:17" x14ac:dyDescent="0.15">
      <c r="A442" s="156" t="s">
        <v>3436</v>
      </c>
      <c r="B442" s="1" t="s">
        <v>3431</v>
      </c>
      <c r="C442" s="1" t="s">
        <v>3437</v>
      </c>
      <c r="D442" s="275" t="s">
        <v>1605</v>
      </c>
      <c r="E442" s="239">
        <v>29.99</v>
      </c>
      <c r="F442" s="2">
        <v>0</v>
      </c>
      <c r="G442" s="3">
        <v>29.99</v>
      </c>
      <c r="H442" s="3">
        <v>29.99</v>
      </c>
      <c r="I442" s="3">
        <v>29.240249999999996</v>
      </c>
      <c r="J442" s="3">
        <v>28.490499999999997</v>
      </c>
      <c r="K442" s="3">
        <v>27.740749999999998</v>
      </c>
      <c r="L442" s="3">
        <v>26.991</v>
      </c>
      <c r="M442" s="3">
        <v>26.241249999999997</v>
      </c>
      <c r="N442" s="3">
        <v>25.491499999999998</v>
      </c>
      <c r="O442" s="3">
        <v>24.741749999999996</v>
      </c>
      <c r="P442" s="3">
        <v>23.992000000000001</v>
      </c>
      <c r="Q442" s="157">
        <v>23.242249999999999</v>
      </c>
    </row>
    <row r="443" spans="1:17" x14ac:dyDescent="0.15">
      <c r="A443" s="156" t="s">
        <v>3440</v>
      </c>
      <c r="B443" s="1" t="s">
        <v>3440</v>
      </c>
      <c r="C443" s="1" t="s">
        <v>3441</v>
      </c>
      <c r="D443" s="275" t="s">
        <v>1605</v>
      </c>
      <c r="E443" s="239">
        <v>249.99</v>
      </c>
      <c r="F443" s="2">
        <v>4.0001600064002558E-2</v>
      </c>
      <c r="G443" s="3">
        <v>259.99</v>
      </c>
      <c r="H443" s="3">
        <v>259.99</v>
      </c>
      <c r="I443" s="3">
        <v>253.49025</v>
      </c>
      <c r="J443" s="3">
        <v>246.9905</v>
      </c>
      <c r="K443" s="3">
        <v>240.49075000000002</v>
      </c>
      <c r="L443" s="3">
        <v>233.99100000000001</v>
      </c>
      <c r="M443" s="3">
        <v>227.49125000000001</v>
      </c>
      <c r="N443" s="3">
        <v>220.9915</v>
      </c>
      <c r="O443" s="3">
        <v>214.49175</v>
      </c>
      <c r="P443" s="3">
        <v>207.99200000000002</v>
      </c>
      <c r="Q443" s="157">
        <v>201.49225000000001</v>
      </c>
    </row>
    <row r="444" spans="1:17" x14ac:dyDescent="0.15">
      <c r="A444" s="264" t="s">
        <v>3443</v>
      </c>
      <c r="B444" s="9" t="s">
        <v>3442</v>
      </c>
      <c r="C444" s="9" t="s">
        <v>3444</v>
      </c>
      <c r="D444" s="276" t="s">
        <v>2133</v>
      </c>
      <c r="E444" s="255">
        <v>42.99</v>
      </c>
      <c r="F444" s="256">
        <v>0</v>
      </c>
      <c r="G444" s="10">
        <v>42.99</v>
      </c>
      <c r="H444" s="10">
        <v>42.99</v>
      </c>
      <c r="I444" s="10">
        <v>42.99</v>
      </c>
      <c r="J444" s="10">
        <v>42.99</v>
      </c>
      <c r="K444" s="10">
        <v>42.99</v>
      </c>
      <c r="L444" s="10">
        <v>40.840499999999999</v>
      </c>
      <c r="M444" s="10">
        <v>40.840499999999999</v>
      </c>
      <c r="N444" s="10">
        <v>40.840499999999999</v>
      </c>
      <c r="O444" s="10">
        <v>39.765750000000004</v>
      </c>
      <c r="P444" s="10">
        <v>39.765750000000004</v>
      </c>
      <c r="Q444" s="168">
        <v>38.691000000000003</v>
      </c>
    </row>
    <row r="445" spans="1:17" x14ac:dyDescent="0.15">
      <c r="A445" s="264" t="s">
        <v>3451</v>
      </c>
      <c r="B445" s="9" t="s">
        <v>3442</v>
      </c>
      <c r="C445" s="9" t="s">
        <v>3452</v>
      </c>
      <c r="D445" s="276" t="s">
        <v>2133</v>
      </c>
      <c r="E445" s="255">
        <v>42.99</v>
      </c>
      <c r="F445" s="256">
        <v>0</v>
      </c>
      <c r="G445" s="10">
        <v>42.99</v>
      </c>
      <c r="H445" s="10">
        <v>42.99</v>
      </c>
      <c r="I445" s="10">
        <v>42.99</v>
      </c>
      <c r="J445" s="10">
        <v>42.99</v>
      </c>
      <c r="K445" s="10">
        <v>42.99</v>
      </c>
      <c r="L445" s="10">
        <v>40.840499999999999</v>
      </c>
      <c r="M445" s="10">
        <v>40.840499999999999</v>
      </c>
      <c r="N445" s="10">
        <v>40.840499999999999</v>
      </c>
      <c r="O445" s="10">
        <v>39.765750000000004</v>
      </c>
      <c r="P445" s="10">
        <v>39.765750000000004</v>
      </c>
      <c r="Q445" s="168">
        <v>38.691000000000003</v>
      </c>
    </row>
    <row r="446" spans="1:17" x14ac:dyDescent="0.15">
      <c r="A446" s="264" t="s">
        <v>3445</v>
      </c>
      <c r="B446" s="9" t="s">
        <v>3442</v>
      </c>
      <c r="C446" s="9" t="s">
        <v>3446</v>
      </c>
      <c r="D446" s="276" t="s">
        <v>2133</v>
      </c>
      <c r="E446" s="255">
        <v>42.99</v>
      </c>
      <c r="F446" s="256">
        <v>0</v>
      </c>
      <c r="G446" s="10">
        <v>42.99</v>
      </c>
      <c r="H446" s="10">
        <v>42.99</v>
      </c>
      <c r="I446" s="10">
        <v>42.99</v>
      </c>
      <c r="J446" s="10">
        <v>42.99</v>
      </c>
      <c r="K446" s="10">
        <v>42.99</v>
      </c>
      <c r="L446" s="10">
        <v>40.840499999999999</v>
      </c>
      <c r="M446" s="10">
        <v>40.840499999999999</v>
      </c>
      <c r="N446" s="10">
        <v>40.840499999999999</v>
      </c>
      <c r="O446" s="10">
        <v>39.765750000000004</v>
      </c>
      <c r="P446" s="10">
        <v>39.765750000000004</v>
      </c>
      <c r="Q446" s="168">
        <v>38.691000000000003</v>
      </c>
    </row>
    <row r="447" spans="1:17" x14ac:dyDescent="0.15">
      <c r="A447" s="264" t="s">
        <v>3449</v>
      </c>
      <c r="B447" s="9" t="s">
        <v>3442</v>
      </c>
      <c r="C447" s="9" t="s">
        <v>3450</v>
      </c>
      <c r="D447" s="276" t="s">
        <v>2133</v>
      </c>
      <c r="E447" s="255">
        <v>42.99</v>
      </c>
      <c r="F447" s="256">
        <v>0</v>
      </c>
      <c r="G447" s="10">
        <v>42.99</v>
      </c>
      <c r="H447" s="10">
        <v>42.99</v>
      </c>
      <c r="I447" s="10">
        <v>42.99</v>
      </c>
      <c r="J447" s="10">
        <v>42.99</v>
      </c>
      <c r="K447" s="10">
        <v>42.99</v>
      </c>
      <c r="L447" s="10">
        <v>40.840499999999999</v>
      </c>
      <c r="M447" s="10">
        <v>40.840499999999999</v>
      </c>
      <c r="N447" s="10">
        <v>40.840499999999999</v>
      </c>
      <c r="O447" s="10">
        <v>39.765750000000004</v>
      </c>
      <c r="P447" s="10">
        <v>39.765750000000004</v>
      </c>
      <c r="Q447" s="168">
        <v>38.691000000000003</v>
      </c>
    </row>
    <row r="448" spans="1:17" x14ac:dyDescent="0.15">
      <c r="A448" s="264" t="s">
        <v>3447</v>
      </c>
      <c r="B448" s="9" t="s">
        <v>3442</v>
      </c>
      <c r="C448" s="9" t="s">
        <v>3448</v>
      </c>
      <c r="D448" s="276" t="s">
        <v>2133</v>
      </c>
      <c r="E448" s="255">
        <v>42.99</v>
      </c>
      <c r="F448" s="256">
        <v>0</v>
      </c>
      <c r="G448" s="10">
        <v>42.99</v>
      </c>
      <c r="H448" s="10">
        <v>42.99</v>
      </c>
      <c r="I448" s="10">
        <v>42.99</v>
      </c>
      <c r="J448" s="10">
        <v>42.99</v>
      </c>
      <c r="K448" s="10">
        <v>42.99</v>
      </c>
      <c r="L448" s="10">
        <v>40.840499999999999</v>
      </c>
      <c r="M448" s="10">
        <v>40.840499999999999</v>
      </c>
      <c r="N448" s="10">
        <v>40.840499999999999</v>
      </c>
      <c r="O448" s="10">
        <v>39.765750000000004</v>
      </c>
      <c r="P448" s="10">
        <v>39.765750000000004</v>
      </c>
      <c r="Q448" s="168">
        <v>38.691000000000003</v>
      </c>
    </row>
    <row r="449" spans="1:17" x14ac:dyDescent="0.15">
      <c r="A449" s="264" t="s">
        <v>3453</v>
      </c>
      <c r="B449" s="9" t="s">
        <v>3442</v>
      </c>
      <c r="C449" s="9" t="s">
        <v>3454</v>
      </c>
      <c r="D449" s="276" t="s">
        <v>2133</v>
      </c>
      <c r="E449" s="255">
        <v>42.99</v>
      </c>
      <c r="F449" s="256">
        <v>0</v>
      </c>
      <c r="G449" s="10">
        <v>42.99</v>
      </c>
      <c r="H449" s="10">
        <v>42.99</v>
      </c>
      <c r="I449" s="10">
        <v>42.99</v>
      </c>
      <c r="J449" s="10">
        <v>42.99</v>
      </c>
      <c r="K449" s="10">
        <v>42.99</v>
      </c>
      <c r="L449" s="10">
        <v>40.840499999999999</v>
      </c>
      <c r="M449" s="10">
        <v>40.840499999999999</v>
      </c>
      <c r="N449" s="10">
        <v>40.840499999999999</v>
      </c>
      <c r="O449" s="10">
        <v>39.765750000000004</v>
      </c>
      <c r="P449" s="10">
        <v>39.765750000000004</v>
      </c>
      <c r="Q449" s="168">
        <v>38.691000000000003</v>
      </c>
    </row>
    <row r="450" spans="1:17" x14ac:dyDescent="0.15">
      <c r="A450" s="156" t="s">
        <v>3456</v>
      </c>
      <c r="B450" s="1" t="s">
        <v>3455</v>
      </c>
      <c r="C450" s="1" t="s">
        <v>3457</v>
      </c>
      <c r="D450" s="275" t="s">
        <v>1605</v>
      </c>
      <c r="E450" s="239">
        <v>82.99</v>
      </c>
      <c r="F450" s="2">
        <v>0</v>
      </c>
      <c r="G450" s="3">
        <v>82.99</v>
      </c>
      <c r="H450" s="3">
        <v>82.99</v>
      </c>
      <c r="I450" s="3">
        <v>80.915249999999986</v>
      </c>
      <c r="J450" s="3">
        <v>78.840499999999992</v>
      </c>
      <c r="K450" s="3">
        <v>76.765749999999997</v>
      </c>
      <c r="L450" s="3">
        <v>74.691000000000003</v>
      </c>
      <c r="M450" s="3">
        <v>72.616249999999994</v>
      </c>
      <c r="N450" s="3">
        <v>70.541499999999999</v>
      </c>
      <c r="O450" s="3">
        <v>68.46674999999999</v>
      </c>
      <c r="P450" s="3">
        <v>66.391999999999996</v>
      </c>
      <c r="Q450" s="157">
        <v>64.317250000000001</v>
      </c>
    </row>
    <row r="451" spans="1:17" x14ac:dyDescent="0.15">
      <c r="A451" s="156" t="s">
        <v>3460</v>
      </c>
      <c r="B451" s="1" t="s">
        <v>3455</v>
      </c>
      <c r="C451" s="1" t="s">
        <v>3461</v>
      </c>
      <c r="D451" s="275" t="s">
        <v>1605</v>
      </c>
      <c r="E451" s="239">
        <v>82.99</v>
      </c>
      <c r="F451" s="2">
        <v>0</v>
      </c>
      <c r="G451" s="3">
        <v>82.99</v>
      </c>
      <c r="H451" s="3">
        <v>82.99</v>
      </c>
      <c r="I451" s="3">
        <v>80.915249999999986</v>
      </c>
      <c r="J451" s="3">
        <v>78.840499999999992</v>
      </c>
      <c r="K451" s="3">
        <v>76.765749999999997</v>
      </c>
      <c r="L451" s="3">
        <v>74.691000000000003</v>
      </c>
      <c r="M451" s="3">
        <v>72.616249999999994</v>
      </c>
      <c r="N451" s="3">
        <v>70.541499999999999</v>
      </c>
      <c r="O451" s="3">
        <v>68.46674999999999</v>
      </c>
      <c r="P451" s="3">
        <v>66.391999999999996</v>
      </c>
      <c r="Q451" s="157">
        <v>64.317250000000001</v>
      </c>
    </row>
    <row r="452" spans="1:17" x14ac:dyDescent="0.15">
      <c r="A452" s="156" t="s">
        <v>3458</v>
      </c>
      <c r="B452" s="1" t="s">
        <v>3455</v>
      </c>
      <c r="C452" s="1" t="s">
        <v>3459</v>
      </c>
      <c r="D452" s="275" t="s">
        <v>1605</v>
      </c>
      <c r="E452" s="239">
        <v>82.99</v>
      </c>
      <c r="F452" s="2">
        <v>0</v>
      </c>
      <c r="G452" s="3">
        <v>82.99</v>
      </c>
      <c r="H452" s="3">
        <v>82.99</v>
      </c>
      <c r="I452" s="3">
        <v>80.915249999999986</v>
      </c>
      <c r="J452" s="3">
        <v>78.840499999999992</v>
      </c>
      <c r="K452" s="3">
        <v>76.765749999999997</v>
      </c>
      <c r="L452" s="3">
        <v>74.691000000000003</v>
      </c>
      <c r="M452" s="3">
        <v>72.616249999999994</v>
      </c>
      <c r="N452" s="3">
        <v>70.541499999999999</v>
      </c>
      <c r="O452" s="3">
        <v>68.46674999999999</v>
      </c>
      <c r="P452" s="3">
        <v>66.391999999999996</v>
      </c>
      <c r="Q452" s="157">
        <v>64.317250000000001</v>
      </c>
    </row>
    <row r="453" spans="1:17" x14ac:dyDescent="0.15">
      <c r="A453" s="156" t="s">
        <v>3465</v>
      </c>
      <c r="B453" s="1" t="s">
        <v>3462</v>
      </c>
      <c r="C453" s="1" t="s">
        <v>3466</v>
      </c>
      <c r="D453" s="275" t="s">
        <v>1605</v>
      </c>
      <c r="E453" s="239">
        <v>65.989999999999995</v>
      </c>
      <c r="F453" s="2">
        <v>0</v>
      </c>
      <c r="G453" s="3">
        <v>65.989999999999995</v>
      </c>
      <c r="H453" s="3">
        <v>65.989999999999995</v>
      </c>
      <c r="I453" s="3">
        <v>64.340249999999997</v>
      </c>
      <c r="J453" s="3">
        <v>62.690499999999993</v>
      </c>
      <c r="K453" s="3">
        <v>61.040749999999996</v>
      </c>
      <c r="L453" s="3">
        <v>59.390999999999998</v>
      </c>
      <c r="M453" s="3">
        <v>57.741249999999994</v>
      </c>
      <c r="N453" s="3">
        <v>56.091499999999996</v>
      </c>
      <c r="O453" s="3">
        <v>54.441749999999992</v>
      </c>
      <c r="P453" s="3">
        <v>52.792000000000002</v>
      </c>
      <c r="Q453" s="157">
        <v>51.142249999999997</v>
      </c>
    </row>
    <row r="454" spans="1:17" x14ac:dyDescent="0.15">
      <c r="A454" s="156" t="s">
        <v>3473</v>
      </c>
      <c r="B454" s="1" t="s">
        <v>3462</v>
      </c>
      <c r="C454" s="1" t="s">
        <v>3474</v>
      </c>
      <c r="D454" s="275" t="s">
        <v>1605</v>
      </c>
      <c r="E454" s="239">
        <v>65.989999999999995</v>
      </c>
      <c r="F454" s="2">
        <v>0</v>
      </c>
      <c r="G454" s="3">
        <v>65.989999999999995</v>
      </c>
      <c r="H454" s="3">
        <v>65.989999999999995</v>
      </c>
      <c r="I454" s="3">
        <v>64.340249999999997</v>
      </c>
      <c r="J454" s="3">
        <v>62.690499999999993</v>
      </c>
      <c r="K454" s="3">
        <v>61.040749999999996</v>
      </c>
      <c r="L454" s="3">
        <v>59.390999999999998</v>
      </c>
      <c r="M454" s="3">
        <v>57.741249999999994</v>
      </c>
      <c r="N454" s="3">
        <v>56.091499999999996</v>
      </c>
      <c r="O454" s="3">
        <v>54.441749999999992</v>
      </c>
      <c r="P454" s="3">
        <v>52.792000000000002</v>
      </c>
      <c r="Q454" s="157">
        <v>51.142249999999997</v>
      </c>
    </row>
    <row r="455" spans="1:17" x14ac:dyDescent="0.15">
      <c r="A455" s="156" t="s">
        <v>3463</v>
      </c>
      <c r="B455" s="1" t="s">
        <v>3462</v>
      </c>
      <c r="C455" s="1" t="s">
        <v>3464</v>
      </c>
      <c r="D455" s="275" t="s">
        <v>1605</v>
      </c>
      <c r="E455" s="239">
        <v>65.989999999999995</v>
      </c>
      <c r="F455" s="2">
        <v>0</v>
      </c>
      <c r="G455" s="3">
        <v>65.989999999999995</v>
      </c>
      <c r="H455" s="3">
        <v>65.989999999999995</v>
      </c>
      <c r="I455" s="3">
        <v>64.340249999999997</v>
      </c>
      <c r="J455" s="3">
        <v>62.690499999999993</v>
      </c>
      <c r="K455" s="3">
        <v>61.040749999999996</v>
      </c>
      <c r="L455" s="3">
        <v>59.390999999999998</v>
      </c>
      <c r="M455" s="3">
        <v>57.741249999999994</v>
      </c>
      <c r="N455" s="3">
        <v>56.091499999999996</v>
      </c>
      <c r="O455" s="3">
        <v>54.441749999999992</v>
      </c>
      <c r="P455" s="3">
        <v>52.792000000000002</v>
      </c>
      <c r="Q455" s="157">
        <v>51.142249999999997</v>
      </c>
    </row>
    <row r="456" spans="1:17" x14ac:dyDescent="0.15">
      <c r="A456" s="156" t="s">
        <v>3471</v>
      </c>
      <c r="B456" s="1" t="s">
        <v>3462</v>
      </c>
      <c r="C456" s="1" t="s">
        <v>3472</v>
      </c>
      <c r="D456" s="275" t="s">
        <v>1605</v>
      </c>
      <c r="E456" s="239">
        <v>65.989999999999995</v>
      </c>
      <c r="F456" s="2">
        <v>0</v>
      </c>
      <c r="G456" s="3">
        <v>65.989999999999995</v>
      </c>
      <c r="H456" s="3">
        <v>65.989999999999995</v>
      </c>
      <c r="I456" s="3">
        <v>64.340249999999997</v>
      </c>
      <c r="J456" s="3">
        <v>62.690499999999993</v>
      </c>
      <c r="K456" s="3">
        <v>61.040749999999996</v>
      </c>
      <c r="L456" s="3">
        <v>59.390999999999998</v>
      </c>
      <c r="M456" s="3">
        <v>57.741249999999994</v>
      </c>
      <c r="N456" s="3">
        <v>56.091499999999996</v>
      </c>
      <c r="O456" s="3">
        <v>54.441749999999992</v>
      </c>
      <c r="P456" s="3">
        <v>52.792000000000002</v>
      </c>
      <c r="Q456" s="157">
        <v>51.142249999999997</v>
      </c>
    </row>
    <row r="457" spans="1:17" x14ac:dyDescent="0.15">
      <c r="A457" s="156" t="s">
        <v>3467</v>
      </c>
      <c r="B457" s="1" t="s">
        <v>3462</v>
      </c>
      <c r="C457" s="1" t="s">
        <v>3468</v>
      </c>
      <c r="D457" s="275" t="s">
        <v>1605</v>
      </c>
      <c r="E457" s="239">
        <v>65.989999999999995</v>
      </c>
      <c r="F457" s="2">
        <v>0</v>
      </c>
      <c r="G457" s="3">
        <v>65.989999999999995</v>
      </c>
      <c r="H457" s="3">
        <v>65.989999999999995</v>
      </c>
      <c r="I457" s="3">
        <v>64.340249999999997</v>
      </c>
      <c r="J457" s="3">
        <v>62.690499999999993</v>
      </c>
      <c r="K457" s="3">
        <v>61.040749999999996</v>
      </c>
      <c r="L457" s="3">
        <v>59.390999999999998</v>
      </c>
      <c r="M457" s="3">
        <v>57.741249999999994</v>
      </c>
      <c r="N457" s="3">
        <v>56.091499999999996</v>
      </c>
      <c r="O457" s="3">
        <v>54.441749999999992</v>
      </c>
      <c r="P457" s="3">
        <v>52.792000000000002</v>
      </c>
      <c r="Q457" s="157">
        <v>51.142249999999997</v>
      </c>
    </row>
    <row r="458" spans="1:17" x14ac:dyDescent="0.15">
      <c r="A458" s="156" t="s">
        <v>3475</v>
      </c>
      <c r="B458" s="1" t="s">
        <v>3462</v>
      </c>
      <c r="C458" s="1" t="s">
        <v>3476</v>
      </c>
      <c r="D458" s="275" t="s">
        <v>1605</v>
      </c>
      <c r="E458" s="239">
        <v>65.989999999999995</v>
      </c>
      <c r="F458" s="2">
        <v>0</v>
      </c>
      <c r="G458" s="3">
        <v>65.989999999999995</v>
      </c>
      <c r="H458" s="3">
        <v>65.989999999999995</v>
      </c>
      <c r="I458" s="3">
        <v>64.340249999999997</v>
      </c>
      <c r="J458" s="3">
        <v>62.690499999999993</v>
      </c>
      <c r="K458" s="3">
        <v>61.040749999999996</v>
      </c>
      <c r="L458" s="3">
        <v>59.390999999999998</v>
      </c>
      <c r="M458" s="3">
        <v>57.741249999999994</v>
      </c>
      <c r="N458" s="3">
        <v>56.091499999999996</v>
      </c>
      <c r="O458" s="3">
        <v>54.441749999999992</v>
      </c>
      <c r="P458" s="3">
        <v>52.792000000000002</v>
      </c>
      <c r="Q458" s="157">
        <v>51.142249999999997</v>
      </c>
    </row>
    <row r="459" spans="1:17" x14ac:dyDescent="0.15">
      <c r="A459" s="156" t="s">
        <v>3469</v>
      </c>
      <c r="B459" s="1" t="s">
        <v>3462</v>
      </c>
      <c r="C459" s="1" t="s">
        <v>3470</v>
      </c>
      <c r="D459" s="275" t="s">
        <v>1605</v>
      </c>
      <c r="E459" s="239">
        <v>65.989999999999995</v>
      </c>
      <c r="F459" s="2">
        <v>0</v>
      </c>
      <c r="G459" s="3">
        <v>65.989999999999995</v>
      </c>
      <c r="H459" s="3">
        <v>65.989999999999995</v>
      </c>
      <c r="I459" s="3">
        <v>64.340249999999997</v>
      </c>
      <c r="J459" s="3">
        <v>62.690499999999993</v>
      </c>
      <c r="K459" s="3">
        <v>61.040749999999996</v>
      </c>
      <c r="L459" s="3">
        <v>59.390999999999998</v>
      </c>
      <c r="M459" s="3">
        <v>57.741249999999994</v>
      </c>
      <c r="N459" s="3">
        <v>56.091499999999996</v>
      </c>
      <c r="O459" s="3">
        <v>54.441749999999992</v>
      </c>
      <c r="P459" s="3">
        <v>52.792000000000002</v>
      </c>
      <c r="Q459" s="157">
        <v>51.142249999999997</v>
      </c>
    </row>
    <row r="460" spans="1:17" x14ac:dyDescent="0.15">
      <c r="A460" s="156" t="s">
        <v>3478</v>
      </c>
      <c r="B460" s="1" t="s">
        <v>3477</v>
      </c>
      <c r="C460" s="1" t="s">
        <v>3479</v>
      </c>
      <c r="D460" s="275" t="s">
        <v>1605</v>
      </c>
      <c r="E460" s="239">
        <v>82.99</v>
      </c>
      <c r="F460" s="2">
        <v>0</v>
      </c>
      <c r="G460" s="3">
        <v>82.99</v>
      </c>
      <c r="H460" s="3">
        <v>82.99</v>
      </c>
      <c r="I460" s="3">
        <v>80.915249999999986</v>
      </c>
      <c r="J460" s="3">
        <v>78.840499999999992</v>
      </c>
      <c r="K460" s="3">
        <v>76.765749999999997</v>
      </c>
      <c r="L460" s="3">
        <v>74.691000000000003</v>
      </c>
      <c r="M460" s="3">
        <v>72.616249999999994</v>
      </c>
      <c r="N460" s="3">
        <v>70.541499999999999</v>
      </c>
      <c r="O460" s="3">
        <v>68.46674999999999</v>
      </c>
      <c r="P460" s="3">
        <v>66.391999999999996</v>
      </c>
      <c r="Q460" s="157">
        <v>64.317250000000001</v>
      </c>
    </row>
    <row r="461" spans="1:17" x14ac:dyDescent="0.15">
      <c r="A461" s="156" t="s">
        <v>3482</v>
      </c>
      <c r="B461" s="1" t="s">
        <v>3477</v>
      </c>
      <c r="C461" s="1" t="s">
        <v>3483</v>
      </c>
      <c r="D461" s="275" t="s">
        <v>1605</v>
      </c>
      <c r="E461" s="239">
        <v>82.99</v>
      </c>
      <c r="F461" s="2">
        <v>0</v>
      </c>
      <c r="G461" s="3">
        <v>82.99</v>
      </c>
      <c r="H461" s="3">
        <v>82.99</v>
      </c>
      <c r="I461" s="3">
        <v>80.915249999999986</v>
      </c>
      <c r="J461" s="3">
        <v>78.840499999999992</v>
      </c>
      <c r="K461" s="3">
        <v>76.765749999999997</v>
      </c>
      <c r="L461" s="3">
        <v>74.691000000000003</v>
      </c>
      <c r="M461" s="3">
        <v>72.616249999999994</v>
      </c>
      <c r="N461" s="3">
        <v>70.541499999999999</v>
      </c>
      <c r="O461" s="3">
        <v>68.46674999999999</v>
      </c>
      <c r="P461" s="3">
        <v>66.391999999999996</v>
      </c>
      <c r="Q461" s="157">
        <v>64.317250000000001</v>
      </c>
    </row>
    <row r="462" spans="1:17" x14ac:dyDescent="0.15">
      <c r="A462" s="156" t="s">
        <v>3480</v>
      </c>
      <c r="B462" s="1" t="s">
        <v>3477</v>
      </c>
      <c r="C462" s="1" t="s">
        <v>3481</v>
      </c>
      <c r="D462" s="275" t="s">
        <v>1605</v>
      </c>
      <c r="E462" s="239">
        <v>82.99</v>
      </c>
      <c r="F462" s="2">
        <v>0</v>
      </c>
      <c r="G462" s="3">
        <v>82.99</v>
      </c>
      <c r="H462" s="3">
        <v>82.99</v>
      </c>
      <c r="I462" s="3">
        <v>80.915249999999986</v>
      </c>
      <c r="J462" s="3">
        <v>78.840499999999992</v>
      </c>
      <c r="K462" s="3">
        <v>76.765749999999997</v>
      </c>
      <c r="L462" s="3">
        <v>74.691000000000003</v>
      </c>
      <c r="M462" s="3">
        <v>72.616249999999994</v>
      </c>
      <c r="N462" s="3">
        <v>70.541499999999999</v>
      </c>
      <c r="O462" s="3">
        <v>68.46674999999999</v>
      </c>
      <c r="P462" s="3">
        <v>66.391999999999996</v>
      </c>
      <c r="Q462" s="157">
        <v>64.317250000000001</v>
      </c>
    </row>
    <row r="463" spans="1:17" x14ac:dyDescent="0.15">
      <c r="A463" s="156" t="s">
        <v>3484</v>
      </c>
      <c r="B463" s="1" t="s">
        <v>3484</v>
      </c>
      <c r="C463" s="1" t="s">
        <v>3485</v>
      </c>
      <c r="D463" s="275" t="s">
        <v>1605</v>
      </c>
      <c r="E463" s="239">
        <v>142.99</v>
      </c>
      <c r="F463" s="2">
        <v>0</v>
      </c>
      <c r="G463" s="3">
        <v>142.99</v>
      </c>
      <c r="H463" s="3">
        <v>142.99</v>
      </c>
      <c r="I463" s="3">
        <v>139.41525000000001</v>
      </c>
      <c r="J463" s="3">
        <v>135.84049999999999</v>
      </c>
      <c r="K463" s="3">
        <v>132.26575000000003</v>
      </c>
      <c r="L463" s="3">
        <v>128.691</v>
      </c>
      <c r="M463" s="3">
        <v>125.11625000000001</v>
      </c>
      <c r="N463" s="3">
        <v>121.5415</v>
      </c>
      <c r="O463" s="3">
        <v>117.96675</v>
      </c>
      <c r="P463" s="3">
        <v>114.39200000000001</v>
      </c>
      <c r="Q463" s="157">
        <v>110.81725000000002</v>
      </c>
    </row>
    <row r="464" spans="1:17" x14ac:dyDescent="0.15">
      <c r="A464" s="156" t="s">
        <v>3487</v>
      </c>
      <c r="B464" s="1" t="s">
        <v>3486</v>
      </c>
      <c r="C464" s="1" t="s">
        <v>3488</v>
      </c>
      <c r="D464" s="275" t="s">
        <v>1605</v>
      </c>
      <c r="E464" s="239">
        <v>429.99</v>
      </c>
      <c r="F464" s="2">
        <v>0</v>
      </c>
      <c r="G464" s="3">
        <v>429.99</v>
      </c>
      <c r="H464" s="3">
        <v>429.99</v>
      </c>
      <c r="I464" s="3">
        <v>419.24025</v>
      </c>
      <c r="J464" s="3">
        <v>408.4905</v>
      </c>
      <c r="K464" s="3">
        <v>397.74075000000005</v>
      </c>
      <c r="L464" s="3">
        <v>386.99100000000004</v>
      </c>
      <c r="M464" s="3">
        <v>376.24125000000004</v>
      </c>
      <c r="N464" s="3">
        <v>365.49149999999997</v>
      </c>
      <c r="O464" s="3">
        <v>354.74174999999997</v>
      </c>
      <c r="P464" s="3">
        <v>343.99200000000002</v>
      </c>
      <c r="Q464" s="157">
        <v>333.24225000000001</v>
      </c>
    </row>
    <row r="465" spans="1:17" x14ac:dyDescent="0.15">
      <c r="A465" s="156" t="s">
        <v>3490</v>
      </c>
      <c r="B465" s="1" t="s">
        <v>3489</v>
      </c>
      <c r="C465" s="1" t="s">
        <v>3491</v>
      </c>
      <c r="D465" s="275" t="s">
        <v>1605</v>
      </c>
      <c r="E465" s="239">
        <v>339.99</v>
      </c>
      <c r="F465" s="2">
        <v>0</v>
      </c>
      <c r="G465" s="3">
        <v>339.99</v>
      </c>
      <c r="H465" s="3">
        <v>339.99</v>
      </c>
      <c r="I465" s="3">
        <v>331.49025</v>
      </c>
      <c r="J465" s="3">
        <v>322.9905</v>
      </c>
      <c r="K465" s="3">
        <v>314.49075000000005</v>
      </c>
      <c r="L465" s="3">
        <v>305.99100000000004</v>
      </c>
      <c r="M465" s="3">
        <v>297.49125000000004</v>
      </c>
      <c r="N465" s="3">
        <v>288.99149999999997</v>
      </c>
      <c r="O465" s="3">
        <v>280.49174999999997</v>
      </c>
      <c r="P465" s="3">
        <v>271.99200000000002</v>
      </c>
      <c r="Q465" s="157">
        <v>263.49225000000001</v>
      </c>
    </row>
    <row r="466" spans="1:17" x14ac:dyDescent="0.15">
      <c r="A466" s="156" t="s">
        <v>3493</v>
      </c>
      <c r="B466" s="1" t="s">
        <v>3492</v>
      </c>
      <c r="C466" s="1" t="s">
        <v>3494</v>
      </c>
      <c r="D466" s="275" t="s">
        <v>1605</v>
      </c>
      <c r="E466" s="239">
        <v>149.99</v>
      </c>
      <c r="F466" s="2">
        <v>0</v>
      </c>
      <c r="G466" s="3">
        <v>149.99</v>
      </c>
      <c r="H466" s="3">
        <v>149.99</v>
      </c>
      <c r="I466" s="3">
        <v>146.24025</v>
      </c>
      <c r="J466" s="3">
        <v>142.4905</v>
      </c>
      <c r="K466" s="3">
        <v>138.74075000000002</v>
      </c>
      <c r="L466" s="3">
        <v>134.99100000000001</v>
      </c>
      <c r="M466" s="3">
        <v>131.24125000000001</v>
      </c>
      <c r="N466" s="3">
        <v>127.4915</v>
      </c>
      <c r="O466" s="3">
        <v>123.74175</v>
      </c>
      <c r="P466" s="3">
        <v>119.99200000000002</v>
      </c>
      <c r="Q466" s="157">
        <v>116.24225000000001</v>
      </c>
    </row>
    <row r="467" spans="1:17" x14ac:dyDescent="0.15">
      <c r="A467" s="156" t="s">
        <v>3496</v>
      </c>
      <c r="B467" s="1" t="s">
        <v>3495</v>
      </c>
      <c r="C467" s="1" t="s">
        <v>3497</v>
      </c>
      <c r="D467" s="275" t="s">
        <v>1605</v>
      </c>
      <c r="E467" s="239">
        <v>249.99</v>
      </c>
      <c r="F467" s="2">
        <v>8.0003200128005117E-2</v>
      </c>
      <c r="G467" s="3">
        <v>269.99</v>
      </c>
      <c r="H467" s="3">
        <v>269.99</v>
      </c>
      <c r="I467" s="3">
        <v>263.24025</v>
      </c>
      <c r="J467" s="3">
        <v>256.4905</v>
      </c>
      <c r="K467" s="3">
        <v>249.74075000000002</v>
      </c>
      <c r="L467" s="3">
        <v>242.99100000000001</v>
      </c>
      <c r="M467" s="3">
        <v>236.24125000000001</v>
      </c>
      <c r="N467" s="3">
        <v>229.4915</v>
      </c>
      <c r="O467" s="3">
        <v>222.74175</v>
      </c>
      <c r="P467" s="3">
        <v>215.99200000000002</v>
      </c>
      <c r="Q467" s="157">
        <v>209.24225000000001</v>
      </c>
    </row>
    <row r="468" spans="1:17" x14ac:dyDescent="0.15">
      <c r="A468" s="156" t="s">
        <v>3499</v>
      </c>
      <c r="B468" s="1" t="s">
        <v>3498</v>
      </c>
      <c r="C468" s="1" t="s">
        <v>3500</v>
      </c>
      <c r="D468" s="275" t="s">
        <v>1605</v>
      </c>
      <c r="E468" s="239">
        <v>309.99</v>
      </c>
      <c r="F468" s="2">
        <v>6.4518210264847248E-2</v>
      </c>
      <c r="G468" s="3">
        <v>329.99</v>
      </c>
      <c r="H468" s="3">
        <v>329.99</v>
      </c>
      <c r="I468" s="3">
        <v>321.74025</v>
      </c>
      <c r="J468" s="3">
        <v>313.4905</v>
      </c>
      <c r="K468" s="3">
        <v>305.24075000000005</v>
      </c>
      <c r="L468" s="3">
        <v>296.99100000000004</v>
      </c>
      <c r="M468" s="3">
        <v>288.74125000000004</v>
      </c>
      <c r="N468" s="3">
        <v>280.49149999999997</v>
      </c>
      <c r="O468" s="3">
        <v>272.24174999999997</v>
      </c>
      <c r="P468" s="3">
        <v>263.99200000000002</v>
      </c>
      <c r="Q468" s="157">
        <v>255.74225000000001</v>
      </c>
    </row>
    <row r="469" spans="1:17" x14ac:dyDescent="0.15">
      <c r="A469" s="156" t="s">
        <v>3502</v>
      </c>
      <c r="B469" s="1" t="s">
        <v>3501</v>
      </c>
      <c r="C469" s="1" t="s">
        <v>3503</v>
      </c>
      <c r="D469" s="275" t="s">
        <v>1605</v>
      </c>
      <c r="E469" s="239">
        <v>79.989999999999995</v>
      </c>
      <c r="F469" s="2">
        <v>6.250781347668459E-2</v>
      </c>
      <c r="G469" s="3">
        <v>84.99</v>
      </c>
      <c r="H469" s="3">
        <v>84.99</v>
      </c>
      <c r="I469" s="3">
        <v>82.865249999999989</v>
      </c>
      <c r="J469" s="3">
        <v>80.740499999999997</v>
      </c>
      <c r="K469" s="3">
        <v>78.615750000000006</v>
      </c>
      <c r="L469" s="3">
        <v>76.491</v>
      </c>
      <c r="M469" s="3">
        <v>74.366249999999994</v>
      </c>
      <c r="N469" s="3">
        <v>72.241499999999988</v>
      </c>
      <c r="O469" s="3">
        <v>70.116749999999996</v>
      </c>
      <c r="P469" s="3">
        <v>67.992000000000004</v>
      </c>
      <c r="Q469" s="157">
        <v>65.867249999999999</v>
      </c>
    </row>
    <row r="470" spans="1:17" x14ac:dyDescent="0.15">
      <c r="A470" s="293" t="s">
        <v>7687</v>
      </c>
      <c r="B470" s="1" t="s">
        <v>7662</v>
      </c>
      <c r="C470" s="1" t="s">
        <v>7717</v>
      </c>
      <c r="D470" s="275" t="s">
        <v>1605</v>
      </c>
      <c r="E470" s="239"/>
      <c r="F470" s="2"/>
      <c r="G470" s="3">
        <v>239.99</v>
      </c>
      <c r="H470" s="3">
        <v>239.99</v>
      </c>
      <c r="I470" s="3">
        <v>233.99025</v>
      </c>
      <c r="J470" s="3">
        <v>227.9905</v>
      </c>
      <c r="K470" s="3">
        <v>221.99075000000002</v>
      </c>
      <c r="L470" s="3">
        <v>215.99100000000001</v>
      </c>
      <c r="M470" s="3">
        <v>209.99125000000001</v>
      </c>
      <c r="N470" s="3">
        <v>203.9915</v>
      </c>
      <c r="O470" s="3">
        <v>197.99175</v>
      </c>
      <c r="P470" s="3">
        <v>191.99200000000002</v>
      </c>
      <c r="Q470" s="157">
        <v>185.99225000000001</v>
      </c>
    </row>
    <row r="471" spans="1:17" x14ac:dyDescent="0.15">
      <c r="A471" s="293" t="s">
        <v>7689</v>
      </c>
      <c r="B471" s="1" t="s">
        <v>7664</v>
      </c>
      <c r="C471" s="1" t="s">
        <v>7719</v>
      </c>
      <c r="D471" s="275" t="s">
        <v>1605</v>
      </c>
      <c r="E471" s="239"/>
      <c r="F471" s="2"/>
      <c r="G471" s="3">
        <v>329.99</v>
      </c>
      <c r="H471" s="3">
        <v>329.99</v>
      </c>
      <c r="I471" s="3">
        <v>321.74025</v>
      </c>
      <c r="J471" s="3">
        <v>313.4905</v>
      </c>
      <c r="K471" s="3">
        <v>305.24075000000005</v>
      </c>
      <c r="L471" s="3">
        <v>296.99100000000004</v>
      </c>
      <c r="M471" s="3">
        <v>288.74125000000004</v>
      </c>
      <c r="N471" s="3">
        <v>280.49149999999997</v>
      </c>
      <c r="O471" s="3">
        <v>272.24174999999997</v>
      </c>
      <c r="P471" s="3">
        <v>263.99200000000002</v>
      </c>
      <c r="Q471" s="157">
        <v>255.74225000000001</v>
      </c>
    </row>
    <row r="472" spans="1:17" x14ac:dyDescent="0.15">
      <c r="A472" s="293" t="s">
        <v>7688</v>
      </c>
      <c r="B472" s="1" t="s">
        <v>7663</v>
      </c>
      <c r="C472" s="1" t="s">
        <v>7718</v>
      </c>
      <c r="D472" s="275" t="s">
        <v>1605</v>
      </c>
      <c r="E472" s="239"/>
      <c r="F472" s="2"/>
      <c r="G472" s="3">
        <v>289.99</v>
      </c>
      <c r="H472" s="3">
        <v>289.99</v>
      </c>
      <c r="I472" s="3">
        <v>282.74025</v>
      </c>
      <c r="J472" s="3">
        <v>275.4905</v>
      </c>
      <c r="K472" s="3">
        <v>268.24075000000005</v>
      </c>
      <c r="L472" s="3">
        <v>260.99100000000004</v>
      </c>
      <c r="M472" s="3">
        <v>253.74125000000001</v>
      </c>
      <c r="N472" s="3">
        <v>246.4915</v>
      </c>
      <c r="O472" s="3">
        <v>239.24175</v>
      </c>
      <c r="P472" s="3">
        <v>231.99200000000002</v>
      </c>
      <c r="Q472" s="157">
        <v>224.74225000000001</v>
      </c>
    </row>
    <row r="473" spans="1:17" x14ac:dyDescent="0.15">
      <c r="A473" s="156" t="s">
        <v>3505</v>
      </c>
      <c r="B473" s="1" t="s">
        <v>3504</v>
      </c>
      <c r="C473" s="1" t="s">
        <v>3506</v>
      </c>
      <c r="D473" s="275" t="s">
        <v>1605</v>
      </c>
      <c r="E473" s="239">
        <v>99.99</v>
      </c>
      <c r="F473" s="2">
        <v>0</v>
      </c>
      <c r="G473" s="3">
        <v>99.99</v>
      </c>
      <c r="H473" s="3">
        <v>99.99</v>
      </c>
      <c r="I473" s="3">
        <v>97.490249999999989</v>
      </c>
      <c r="J473" s="3">
        <v>94.990499999999997</v>
      </c>
      <c r="K473" s="3">
        <v>92.490750000000006</v>
      </c>
      <c r="L473" s="3">
        <v>89.991</v>
      </c>
      <c r="M473" s="3">
        <v>87.491249999999994</v>
      </c>
      <c r="N473" s="3">
        <v>84.991499999999988</v>
      </c>
      <c r="O473" s="3">
        <v>82.491749999999996</v>
      </c>
      <c r="P473" s="3">
        <v>79.992000000000004</v>
      </c>
      <c r="Q473" s="157">
        <v>77.492249999999999</v>
      </c>
    </row>
    <row r="474" spans="1:17" x14ac:dyDescent="0.15">
      <c r="A474" s="156" t="s">
        <v>3508</v>
      </c>
      <c r="B474" s="1" t="s">
        <v>3507</v>
      </c>
      <c r="C474" s="1" t="s">
        <v>3509</v>
      </c>
      <c r="D474" s="275" t="s">
        <v>1605</v>
      </c>
      <c r="E474" s="239">
        <v>48.99</v>
      </c>
      <c r="F474" s="2">
        <v>2.0412329046744233E-2</v>
      </c>
      <c r="G474" s="3">
        <v>49.99</v>
      </c>
      <c r="H474" s="3">
        <v>49.99</v>
      </c>
      <c r="I474" s="3">
        <v>48.740250000000003</v>
      </c>
      <c r="J474" s="3">
        <v>47.490499999999997</v>
      </c>
      <c r="K474" s="3">
        <v>46.240750000000006</v>
      </c>
      <c r="L474" s="3">
        <v>44.991</v>
      </c>
      <c r="M474" s="3">
        <v>43.741250000000001</v>
      </c>
      <c r="N474" s="3">
        <v>42.491500000000002</v>
      </c>
      <c r="O474" s="3">
        <v>41.241749999999996</v>
      </c>
      <c r="P474" s="3">
        <v>39.992000000000004</v>
      </c>
      <c r="Q474" s="157">
        <v>38.742250000000006</v>
      </c>
    </row>
    <row r="475" spans="1:17" x14ac:dyDescent="0.15">
      <c r="A475" s="156" t="s">
        <v>3515</v>
      </c>
      <c r="B475" s="1" t="s">
        <v>3510</v>
      </c>
      <c r="C475" s="1" t="s">
        <v>3516</v>
      </c>
      <c r="D475" s="275" t="s">
        <v>1605</v>
      </c>
      <c r="E475" s="239">
        <v>59.99</v>
      </c>
      <c r="F475" s="2">
        <v>0</v>
      </c>
      <c r="G475" s="3">
        <v>59.99</v>
      </c>
      <c r="H475" s="3">
        <v>59.99</v>
      </c>
      <c r="I475" s="3">
        <v>58.490250000000003</v>
      </c>
      <c r="J475" s="3">
        <v>56.990499999999997</v>
      </c>
      <c r="K475" s="3">
        <v>55.490750000000006</v>
      </c>
      <c r="L475" s="3">
        <v>53.991</v>
      </c>
      <c r="M475" s="3">
        <v>52.491250000000001</v>
      </c>
      <c r="N475" s="3">
        <v>50.991500000000002</v>
      </c>
      <c r="O475" s="3">
        <v>49.491749999999996</v>
      </c>
      <c r="P475" s="3">
        <v>47.992000000000004</v>
      </c>
      <c r="Q475" s="157">
        <v>46.492250000000006</v>
      </c>
    </row>
    <row r="476" spans="1:17" x14ac:dyDescent="0.15">
      <c r="A476" s="156" t="s">
        <v>3511</v>
      </c>
      <c r="B476" s="1" t="s">
        <v>3510</v>
      </c>
      <c r="C476" s="1" t="s">
        <v>3512</v>
      </c>
      <c r="D476" s="275" t="s">
        <v>1605</v>
      </c>
      <c r="E476" s="239">
        <v>59.99</v>
      </c>
      <c r="F476" s="2">
        <v>0</v>
      </c>
      <c r="G476" s="3">
        <v>59.99</v>
      </c>
      <c r="H476" s="3">
        <v>59.99</v>
      </c>
      <c r="I476" s="3">
        <v>58.490250000000003</v>
      </c>
      <c r="J476" s="3">
        <v>56.990499999999997</v>
      </c>
      <c r="K476" s="3">
        <v>55.490750000000006</v>
      </c>
      <c r="L476" s="3">
        <v>53.991</v>
      </c>
      <c r="M476" s="3">
        <v>52.491250000000001</v>
      </c>
      <c r="N476" s="3">
        <v>50.991500000000002</v>
      </c>
      <c r="O476" s="3">
        <v>49.491749999999996</v>
      </c>
      <c r="P476" s="3">
        <v>47.992000000000004</v>
      </c>
      <c r="Q476" s="157">
        <v>46.492250000000006</v>
      </c>
    </row>
    <row r="477" spans="1:17" x14ac:dyDescent="0.15">
      <c r="A477" s="156" t="s">
        <v>3513</v>
      </c>
      <c r="B477" s="1" t="s">
        <v>3510</v>
      </c>
      <c r="C477" s="1" t="s">
        <v>3514</v>
      </c>
      <c r="D477" s="275" t="s">
        <v>1605</v>
      </c>
      <c r="E477" s="239">
        <v>59.99</v>
      </c>
      <c r="F477" s="2">
        <v>0</v>
      </c>
      <c r="G477" s="3">
        <v>59.99</v>
      </c>
      <c r="H477" s="3">
        <v>59.99</v>
      </c>
      <c r="I477" s="3">
        <v>58.490250000000003</v>
      </c>
      <c r="J477" s="3">
        <v>56.990499999999997</v>
      </c>
      <c r="K477" s="3">
        <v>55.490750000000006</v>
      </c>
      <c r="L477" s="3">
        <v>53.991</v>
      </c>
      <c r="M477" s="3">
        <v>52.491250000000001</v>
      </c>
      <c r="N477" s="3">
        <v>50.991500000000002</v>
      </c>
      <c r="O477" s="3">
        <v>49.491749999999996</v>
      </c>
      <c r="P477" s="3">
        <v>47.992000000000004</v>
      </c>
      <c r="Q477" s="157">
        <v>46.492250000000006</v>
      </c>
    </row>
    <row r="478" spans="1:17" x14ac:dyDescent="0.15">
      <c r="A478" s="156" t="s">
        <v>3529</v>
      </c>
      <c r="B478" s="1" t="s">
        <v>3524</v>
      </c>
      <c r="C478" s="1" t="s">
        <v>3530</v>
      </c>
      <c r="D478" s="275" t="s">
        <v>1605</v>
      </c>
      <c r="E478" s="239">
        <v>179.99</v>
      </c>
      <c r="F478" s="2">
        <v>0</v>
      </c>
      <c r="G478" s="3">
        <v>179.99</v>
      </c>
      <c r="H478" s="3">
        <v>179.99</v>
      </c>
      <c r="I478" s="3">
        <v>175.49025</v>
      </c>
      <c r="J478" s="3">
        <v>170.9905</v>
      </c>
      <c r="K478" s="3">
        <v>166.49075000000002</v>
      </c>
      <c r="L478" s="3">
        <v>161.99100000000001</v>
      </c>
      <c r="M478" s="3">
        <v>157.49125000000001</v>
      </c>
      <c r="N478" s="3">
        <v>152.9915</v>
      </c>
      <c r="O478" s="3">
        <v>148.49175</v>
      </c>
      <c r="P478" s="3">
        <v>143.99200000000002</v>
      </c>
      <c r="Q478" s="157">
        <v>139.49225000000001</v>
      </c>
    </row>
    <row r="479" spans="1:17" x14ac:dyDescent="0.15">
      <c r="A479" s="156" t="s">
        <v>3525</v>
      </c>
      <c r="B479" s="1" t="s">
        <v>3524</v>
      </c>
      <c r="C479" s="1" t="s">
        <v>3526</v>
      </c>
      <c r="D479" s="275" t="s">
        <v>1605</v>
      </c>
      <c r="E479" s="239">
        <v>179.99</v>
      </c>
      <c r="F479" s="2">
        <v>0</v>
      </c>
      <c r="G479" s="3">
        <v>179.99</v>
      </c>
      <c r="H479" s="3">
        <v>179.99</v>
      </c>
      <c r="I479" s="3">
        <v>175.49025</v>
      </c>
      <c r="J479" s="3">
        <v>170.9905</v>
      </c>
      <c r="K479" s="3">
        <v>166.49075000000002</v>
      </c>
      <c r="L479" s="3">
        <v>161.99100000000001</v>
      </c>
      <c r="M479" s="3">
        <v>157.49125000000001</v>
      </c>
      <c r="N479" s="3">
        <v>152.9915</v>
      </c>
      <c r="O479" s="3">
        <v>148.49175</v>
      </c>
      <c r="P479" s="3">
        <v>143.99200000000002</v>
      </c>
      <c r="Q479" s="157">
        <v>139.49225000000001</v>
      </c>
    </row>
    <row r="480" spans="1:17" x14ac:dyDescent="0.15">
      <c r="A480" s="156" t="s">
        <v>3527</v>
      </c>
      <c r="B480" s="1" t="s">
        <v>3524</v>
      </c>
      <c r="C480" s="1" t="s">
        <v>3528</v>
      </c>
      <c r="D480" s="275" t="s">
        <v>1605</v>
      </c>
      <c r="E480" s="239">
        <v>179.99</v>
      </c>
      <c r="F480" s="2">
        <v>0</v>
      </c>
      <c r="G480" s="3">
        <v>179.99</v>
      </c>
      <c r="H480" s="3">
        <v>179.99</v>
      </c>
      <c r="I480" s="3">
        <v>175.49025</v>
      </c>
      <c r="J480" s="3">
        <v>170.9905</v>
      </c>
      <c r="K480" s="3">
        <v>166.49075000000002</v>
      </c>
      <c r="L480" s="3">
        <v>161.99100000000001</v>
      </c>
      <c r="M480" s="3">
        <v>157.49125000000001</v>
      </c>
      <c r="N480" s="3">
        <v>152.9915</v>
      </c>
      <c r="O480" s="3">
        <v>148.49175</v>
      </c>
      <c r="P480" s="3">
        <v>143.99200000000002</v>
      </c>
      <c r="Q480" s="157">
        <v>139.49225000000001</v>
      </c>
    </row>
    <row r="481" spans="1:17" x14ac:dyDescent="0.15">
      <c r="A481" s="156" t="s">
        <v>3532</v>
      </c>
      <c r="B481" s="1" t="s">
        <v>3531</v>
      </c>
      <c r="C481" s="1" t="s">
        <v>3533</v>
      </c>
      <c r="D481" s="275" t="s">
        <v>1605</v>
      </c>
      <c r="E481" s="239">
        <v>49.99</v>
      </c>
      <c r="F481" s="2">
        <v>6.0012002400480095E-2</v>
      </c>
      <c r="G481" s="3">
        <v>52.99</v>
      </c>
      <c r="H481" s="3">
        <v>52.99</v>
      </c>
      <c r="I481" s="3">
        <v>51.66525</v>
      </c>
      <c r="J481" s="3">
        <v>50.340499999999999</v>
      </c>
      <c r="K481" s="3">
        <v>49.015750000000004</v>
      </c>
      <c r="L481" s="3">
        <v>47.691000000000003</v>
      </c>
      <c r="M481" s="3">
        <v>46.366250000000001</v>
      </c>
      <c r="N481" s="3">
        <v>45.041499999999999</v>
      </c>
      <c r="O481" s="3">
        <v>43.716749999999998</v>
      </c>
      <c r="P481" s="3">
        <v>42.392000000000003</v>
      </c>
      <c r="Q481" s="157">
        <v>41.067250000000001</v>
      </c>
    </row>
    <row r="482" spans="1:17" x14ac:dyDescent="0.15">
      <c r="A482" s="156" t="s">
        <v>3538</v>
      </c>
      <c r="B482" s="1" t="s">
        <v>3531</v>
      </c>
      <c r="C482" s="1" t="s">
        <v>3539</v>
      </c>
      <c r="D482" s="275" t="s">
        <v>1605</v>
      </c>
      <c r="E482" s="239">
        <v>49.99</v>
      </c>
      <c r="F482" s="2">
        <v>6.0012002400480095E-2</v>
      </c>
      <c r="G482" s="3">
        <v>52.99</v>
      </c>
      <c r="H482" s="3">
        <v>52.99</v>
      </c>
      <c r="I482" s="3">
        <v>51.66525</v>
      </c>
      <c r="J482" s="3">
        <v>50.340499999999999</v>
      </c>
      <c r="K482" s="3">
        <v>49.015750000000004</v>
      </c>
      <c r="L482" s="3">
        <v>47.691000000000003</v>
      </c>
      <c r="M482" s="3">
        <v>46.366250000000001</v>
      </c>
      <c r="N482" s="3">
        <v>45.041499999999999</v>
      </c>
      <c r="O482" s="3">
        <v>43.716749999999998</v>
      </c>
      <c r="P482" s="3">
        <v>42.392000000000003</v>
      </c>
      <c r="Q482" s="157">
        <v>41.067250000000001</v>
      </c>
    </row>
    <row r="483" spans="1:17" x14ac:dyDescent="0.15">
      <c r="A483" s="156" t="s">
        <v>3536</v>
      </c>
      <c r="B483" s="1" t="s">
        <v>3531</v>
      </c>
      <c r="C483" s="1" t="s">
        <v>3537</v>
      </c>
      <c r="D483" s="275" t="s">
        <v>1605</v>
      </c>
      <c r="E483" s="239">
        <v>49.99</v>
      </c>
      <c r="F483" s="2">
        <v>6.0012002400480095E-2</v>
      </c>
      <c r="G483" s="3">
        <v>52.99</v>
      </c>
      <c r="H483" s="3">
        <v>52.99</v>
      </c>
      <c r="I483" s="3">
        <v>51.66525</v>
      </c>
      <c r="J483" s="3">
        <v>50.340499999999999</v>
      </c>
      <c r="K483" s="3">
        <v>49.015750000000004</v>
      </c>
      <c r="L483" s="3">
        <v>47.691000000000003</v>
      </c>
      <c r="M483" s="3">
        <v>46.366250000000001</v>
      </c>
      <c r="N483" s="3">
        <v>45.041499999999999</v>
      </c>
      <c r="O483" s="3">
        <v>43.716749999999998</v>
      </c>
      <c r="P483" s="3">
        <v>42.392000000000003</v>
      </c>
      <c r="Q483" s="157">
        <v>41.067250000000001</v>
      </c>
    </row>
    <row r="484" spans="1:17" x14ac:dyDescent="0.15">
      <c r="A484" s="156" t="s">
        <v>3540</v>
      </c>
      <c r="B484" s="1" t="s">
        <v>3531</v>
      </c>
      <c r="C484" s="1" t="s">
        <v>3541</v>
      </c>
      <c r="D484" s="275" t="s">
        <v>1605</v>
      </c>
      <c r="E484" s="239">
        <v>49.99</v>
      </c>
      <c r="F484" s="2">
        <v>6.0012002400480095E-2</v>
      </c>
      <c r="G484" s="3">
        <v>52.99</v>
      </c>
      <c r="H484" s="3">
        <v>52.99</v>
      </c>
      <c r="I484" s="3">
        <v>51.66525</v>
      </c>
      <c r="J484" s="3">
        <v>50.340499999999999</v>
      </c>
      <c r="K484" s="3">
        <v>49.015750000000004</v>
      </c>
      <c r="L484" s="3">
        <v>47.691000000000003</v>
      </c>
      <c r="M484" s="3">
        <v>46.366250000000001</v>
      </c>
      <c r="N484" s="3">
        <v>45.041499999999999</v>
      </c>
      <c r="O484" s="3">
        <v>43.716749999999998</v>
      </c>
      <c r="P484" s="3">
        <v>42.392000000000003</v>
      </c>
      <c r="Q484" s="157">
        <v>41.067250000000001</v>
      </c>
    </row>
    <row r="485" spans="1:17" x14ac:dyDescent="0.15">
      <c r="A485" s="156" t="s">
        <v>3534</v>
      </c>
      <c r="B485" s="1" t="s">
        <v>3531</v>
      </c>
      <c r="C485" s="1" t="s">
        <v>3535</v>
      </c>
      <c r="D485" s="275" t="s">
        <v>1605</v>
      </c>
      <c r="E485" s="239">
        <v>49.99</v>
      </c>
      <c r="F485" s="2">
        <v>6.0012002400480095E-2</v>
      </c>
      <c r="G485" s="3">
        <v>52.99</v>
      </c>
      <c r="H485" s="3">
        <v>52.99</v>
      </c>
      <c r="I485" s="3">
        <v>51.66525</v>
      </c>
      <c r="J485" s="3">
        <v>50.340499999999999</v>
      </c>
      <c r="K485" s="3">
        <v>49.015750000000004</v>
      </c>
      <c r="L485" s="3">
        <v>47.691000000000003</v>
      </c>
      <c r="M485" s="3">
        <v>46.366250000000001</v>
      </c>
      <c r="N485" s="3">
        <v>45.041499999999999</v>
      </c>
      <c r="O485" s="3">
        <v>43.716749999999998</v>
      </c>
      <c r="P485" s="3">
        <v>42.392000000000003</v>
      </c>
      <c r="Q485" s="157">
        <v>41.067250000000001</v>
      </c>
    </row>
    <row r="486" spans="1:17" x14ac:dyDescent="0.15">
      <c r="A486" s="156" t="s">
        <v>3543</v>
      </c>
      <c r="B486" s="1" t="s">
        <v>3542</v>
      </c>
      <c r="C486" s="1" t="s">
        <v>3544</v>
      </c>
      <c r="D486" s="275" t="s">
        <v>1605</v>
      </c>
      <c r="E486" s="239">
        <v>164.99</v>
      </c>
      <c r="F486" s="2">
        <v>3.0304866961634036E-2</v>
      </c>
      <c r="G486" s="3">
        <v>169.99</v>
      </c>
      <c r="H486" s="3">
        <v>169.99</v>
      </c>
      <c r="I486" s="3">
        <v>165.74025</v>
      </c>
      <c r="J486" s="3">
        <v>161.4905</v>
      </c>
      <c r="K486" s="3">
        <v>157.24075000000002</v>
      </c>
      <c r="L486" s="3">
        <v>152.99100000000001</v>
      </c>
      <c r="M486" s="3">
        <v>148.74125000000001</v>
      </c>
      <c r="N486" s="3">
        <v>144.4915</v>
      </c>
      <c r="O486" s="3">
        <v>140.24175</v>
      </c>
      <c r="P486" s="3">
        <v>135.99200000000002</v>
      </c>
      <c r="Q486" s="157">
        <v>131.74225000000001</v>
      </c>
    </row>
    <row r="487" spans="1:17" x14ac:dyDescent="0.15">
      <c r="A487" s="156" t="s">
        <v>3546</v>
      </c>
      <c r="B487" s="1" t="s">
        <v>3545</v>
      </c>
      <c r="C487" s="1" t="s">
        <v>3547</v>
      </c>
      <c r="D487" s="275" t="s">
        <v>1605</v>
      </c>
      <c r="E487" s="239">
        <v>51.99</v>
      </c>
      <c r="F487" s="2">
        <v>0</v>
      </c>
      <c r="G487" s="3">
        <v>51.99</v>
      </c>
      <c r="H487" s="3">
        <v>51.99</v>
      </c>
      <c r="I487" s="3">
        <v>50.690249999999999</v>
      </c>
      <c r="J487" s="3">
        <v>49.390500000000003</v>
      </c>
      <c r="K487" s="3">
        <v>48.090750000000007</v>
      </c>
      <c r="L487" s="3">
        <v>46.791000000000004</v>
      </c>
      <c r="M487" s="3">
        <v>45.491250000000001</v>
      </c>
      <c r="N487" s="3">
        <v>44.191499999999998</v>
      </c>
      <c r="O487" s="3">
        <v>42.891750000000002</v>
      </c>
      <c r="P487" s="3">
        <v>41.592000000000006</v>
      </c>
      <c r="Q487" s="157">
        <v>40.292250000000003</v>
      </c>
    </row>
    <row r="488" spans="1:17" x14ac:dyDescent="0.15">
      <c r="A488" s="156" t="s">
        <v>3548</v>
      </c>
      <c r="B488" s="1" t="s">
        <v>3545</v>
      </c>
      <c r="C488" s="1" t="s">
        <v>3549</v>
      </c>
      <c r="D488" s="275" t="s">
        <v>1605</v>
      </c>
      <c r="E488" s="239">
        <v>51.99</v>
      </c>
      <c r="F488" s="2">
        <v>0</v>
      </c>
      <c r="G488" s="3">
        <v>51.99</v>
      </c>
      <c r="H488" s="3">
        <v>51.99</v>
      </c>
      <c r="I488" s="3">
        <v>50.690249999999999</v>
      </c>
      <c r="J488" s="3">
        <v>49.390500000000003</v>
      </c>
      <c r="K488" s="3">
        <v>48.090750000000007</v>
      </c>
      <c r="L488" s="3">
        <v>46.791000000000004</v>
      </c>
      <c r="M488" s="3">
        <v>45.491250000000001</v>
      </c>
      <c r="N488" s="3">
        <v>44.191499999999998</v>
      </c>
      <c r="O488" s="3">
        <v>42.891750000000002</v>
      </c>
      <c r="P488" s="3">
        <v>41.592000000000006</v>
      </c>
      <c r="Q488" s="157">
        <v>40.292250000000003</v>
      </c>
    </row>
    <row r="489" spans="1:17" x14ac:dyDescent="0.15">
      <c r="A489" s="264" t="s">
        <v>3555</v>
      </c>
      <c r="B489" s="9" t="s">
        <v>3550</v>
      </c>
      <c r="C489" s="9" t="s">
        <v>3556</v>
      </c>
      <c r="D489" s="276" t="s">
        <v>2133</v>
      </c>
      <c r="E489" s="255">
        <v>16.989999999999998</v>
      </c>
      <c r="F489" s="256">
        <v>5.8858151854031787E-2</v>
      </c>
      <c r="G489" s="10">
        <v>17.989999999999998</v>
      </c>
      <c r="H489" s="10">
        <v>17.989999999999998</v>
      </c>
      <c r="I489" s="10">
        <v>17.989999999999998</v>
      </c>
      <c r="J489" s="10">
        <v>17.989999999999998</v>
      </c>
      <c r="K489" s="10">
        <v>17.989999999999998</v>
      </c>
      <c r="L489" s="10">
        <v>17.090499999999999</v>
      </c>
      <c r="M489" s="10">
        <v>17.090499999999999</v>
      </c>
      <c r="N489" s="10">
        <v>17.090499999999999</v>
      </c>
      <c r="O489" s="10">
        <v>16.640750000000001</v>
      </c>
      <c r="P489" s="10">
        <v>16.640750000000001</v>
      </c>
      <c r="Q489" s="168">
        <v>16.190999999999999</v>
      </c>
    </row>
    <row r="490" spans="1:17" x14ac:dyDescent="0.15">
      <c r="A490" s="264" t="s">
        <v>3563</v>
      </c>
      <c r="B490" s="9" t="s">
        <v>3550</v>
      </c>
      <c r="C490" s="9" t="s">
        <v>3564</v>
      </c>
      <c r="D490" s="276" t="s">
        <v>2133</v>
      </c>
      <c r="E490" s="255">
        <v>16.989999999999998</v>
      </c>
      <c r="F490" s="256">
        <v>5.8858151854031787E-2</v>
      </c>
      <c r="G490" s="10">
        <v>17.989999999999998</v>
      </c>
      <c r="H490" s="10">
        <v>17.989999999999998</v>
      </c>
      <c r="I490" s="10">
        <v>17.989999999999998</v>
      </c>
      <c r="J490" s="10">
        <v>17.989999999999998</v>
      </c>
      <c r="K490" s="10">
        <v>17.989999999999998</v>
      </c>
      <c r="L490" s="10">
        <v>17.090499999999999</v>
      </c>
      <c r="M490" s="10">
        <v>17.090499999999999</v>
      </c>
      <c r="N490" s="10">
        <v>17.090499999999999</v>
      </c>
      <c r="O490" s="10">
        <v>16.640750000000001</v>
      </c>
      <c r="P490" s="10">
        <v>16.640750000000001</v>
      </c>
      <c r="Q490" s="168">
        <v>16.190999999999999</v>
      </c>
    </row>
    <row r="491" spans="1:17" x14ac:dyDescent="0.15">
      <c r="A491" s="264" t="s">
        <v>3559</v>
      </c>
      <c r="B491" s="9" t="s">
        <v>3550</v>
      </c>
      <c r="C491" s="9" t="s">
        <v>3560</v>
      </c>
      <c r="D491" s="276" t="s">
        <v>2133</v>
      </c>
      <c r="E491" s="255">
        <v>16.989999999999998</v>
      </c>
      <c r="F491" s="256">
        <v>5.8858151854031787E-2</v>
      </c>
      <c r="G491" s="10">
        <v>17.989999999999998</v>
      </c>
      <c r="H491" s="10">
        <v>17.989999999999998</v>
      </c>
      <c r="I491" s="10">
        <v>17.989999999999998</v>
      </c>
      <c r="J491" s="10">
        <v>17.989999999999998</v>
      </c>
      <c r="K491" s="10">
        <v>17.989999999999998</v>
      </c>
      <c r="L491" s="10">
        <v>17.090499999999999</v>
      </c>
      <c r="M491" s="10">
        <v>17.090499999999999</v>
      </c>
      <c r="N491" s="10">
        <v>17.090499999999999</v>
      </c>
      <c r="O491" s="10">
        <v>16.640750000000001</v>
      </c>
      <c r="P491" s="10">
        <v>16.640750000000001</v>
      </c>
      <c r="Q491" s="168">
        <v>16.190999999999999</v>
      </c>
    </row>
    <row r="492" spans="1:17" x14ac:dyDescent="0.15">
      <c r="A492" s="264" t="s">
        <v>3567</v>
      </c>
      <c r="B492" s="9" t="s">
        <v>3550</v>
      </c>
      <c r="C492" s="9" t="s">
        <v>3568</v>
      </c>
      <c r="D492" s="276" t="s">
        <v>2133</v>
      </c>
      <c r="E492" s="255">
        <v>16.989999999999998</v>
      </c>
      <c r="F492" s="256">
        <v>5.8858151854031787E-2</v>
      </c>
      <c r="G492" s="10">
        <v>17.989999999999998</v>
      </c>
      <c r="H492" s="10">
        <v>17.989999999999998</v>
      </c>
      <c r="I492" s="10">
        <v>17.989999999999998</v>
      </c>
      <c r="J492" s="10">
        <v>17.989999999999998</v>
      </c>
      <c r="K492" s="10">
        <v>17.989999999999998</v>
      </c>
      <c r="L492" s="10">
        <v>17.090499999999999</v>
      </c>
      <c r="M492" s="10">
        <v>17.090499999999999</v>
      </c>
      <c r="N492" s="10">
        <v>17.090499999999999</v>
      </c>
      <c r="O492" s="10">
        <v>16.640750000000001</v>
      </c>
      <c r="P492" s="10">
        <v>16.640750000000001</v>
      </c>
      <c r="Q492" s="168">
        <v>16.190999999999999</v>
      </c>
    </row>
    <row r="493" spans="1:17" x14ac:dyDescent="0.15">
      <c r="A493" s="264" t="s">
        <v>3553</v>
      </c>
      <c r="B493" s="9" t="s">
        <v>3550</v>
      </c>
      <c r="C493" s="9" t="s">
        <v>3554</v>
      </c>
      <c r="D493" s="276" t="s">
        <v>2133</v>
      </c>
      <c r="E493" s="255">
        <v>16.989999999999998</v>
      </c>
      <c r="F493" s="256">
        <v>5.8858151854031787E-2</v>
      </c>
      <c r="G493" s="10">
        <v>17.989999999999998</v>
      </c>
      <c r="H493" s="10">
        <v>17.989999999999998</v>
      </c>
      <c r="I493" s="10">
        <v>17.989999999999998</v>
      </c>
      <c r="J493" s="10">
        <v>17.989999999999998</v>
      </c>
      <c r="K493" s="10">
        <v>17.989999999999998</v>
      </c>
      <c r="L493" s="10">
        <v>17.090499999999999</v>
      </c>
      <c r="M493" s="10">
        <v>17.090499999999999</v>
      </c>
      <c r="N493" s="10">
        <v>17.090499999999999</v>
      </c>
      <c r="O493" s="10">
        <v>16.640750000000001</v>
      </c>
      <c r="P493" s="10">
        <v>16.640750000000001</v>
      </c>
      <c r="Q493" s="168">
        <v>16.190999999999999</v>
      </c>
    </row>
    <row r="494" spans="1:17" x14ac:dyDescent="0.15">
      <c r="A494" s="264" t="s">
        <v>3565</v>
      </c>
      <c r="B494" s="9" t="s">
        <v>3550</v>
      </c>
      <c r="C494" s="9" t="s">
        <v>3566</v>
      </c>
      <c r="D494" s="276" t="s">
        <v>2133</v>
      </c>
      <c r="E494" s="255">
        <v>16.989999999999998</v>
      </c>
      <c r="F494" s="256">
        <v>5.8858151854031787E-2</v>
      </c>
      <c r="G494" s="10">
        <v>17.989999999999998</v>
      </c>
      <c r="H494" s="10">
        <v>17.989999999999998</v>
      </c>
      <c r="I494" s="10">
        <v>17.989999999999998</v>
      </c>
      <c r="J494" s="10">
        <v>17.989999999999998</v>
      </c>
      <c r="K494" s="10">
        <v>17.989999999999998</v>
      </c>
      <c r="L494" s="10">
        <v>17.090499999999999</v>
      </c>
      <c r="M494" s="10">
        <v>17.090499999999999</v>
      </c>
      <c r="N494" s="10">
        <v>17.090499999999999</v>
      </c>
      <c r="O494" s="10">
        <v>16.640750000000001</v>
      </c>
      <c r="P494" s="10">
        <v>16.640750000000001</v>
      </c>
      <c r="Q494" s="168">
        <v>16.190999999999999</v>
      </c>
    </row>
    <row r="495" spans="1:17" x14ac:dyDescent="0.15">
      <c r="A495" s="264" t="s">
        <v>3551</v>
      </c>
      <c r="B495" s="9" t="s">
        <v>3550</v>
      </c>
      <c r="C495" s="9" t="s">
        <v>3552</v>
      </c>
      <c r="D495" s="276" t="s">
        <v>2133</v>
      </c>
      <c r="E495" s="255">
        <v>16.989999999999998</v>
      </c>
      <c r="F495" s="256">
        <v>5.8858151854031787E-2</v>
      </c>
      <c r="G495" s="10">
        <v>17.989999999999998</v>
      </c>
      <c r="H495" s="10">
        <v>17.989999999999998</v>
      </c>
      <c r="I495" s="10">
        <v>17.989999999999998</v>
      </c>
      <c r="J495" s="10">
        <v>17.989999999999998</v>
      </c>
      <c r="K495" s="10">
        <v>17.989999999999998</v>
      </c>
      <c r="L495" s="10">
        <v>17.090499999999999</v>
      </c>
      <c r="M495" s="10">
        <v>17.090499999999999</v>
      </c>
      <c r="N495" s="10">
        <v>17.090499999999999</v>
      </c>
      <c r="O495" s="10">
        <v>16.640750000000001</v>
      </c>
      <c r="P495" s="10">
        <v>16.640750000000001</v>
      </c>
      <c r="Q495" s="168">
        <v>16.190999999999999</v>
      </c>
    </row>
    <row r="496" spans="1:17" x14ac:dyDescent="0.15">
      <c r="A496" s="264" t="s">
        <v>3561</v>
      </c>
      <c r="B496" s="9" t="s">
        <v>3550</v>
      </c>
      <c r="C496" s="9" t="s">
        <v>3562</v>
      </c>
      <c r="D496" s="276" t="s">
        <v>2133</v>
      </c>
      <c r="E496" s="255">
        <v>16.989999999999998</v>
      </c>
      <c r="F496" s="256">
        <v>5.8858151854031787E-2</v>
      </c>
      <c r="G496" s="10">
        <v>17.989999999999998</v>
      </c>
      <c r="H496" s="10">
        <v>17.989999999999998</v>
      </c>
      <c r="I496" s="10">
        <v>17.989999999999998</v>
      </c>
      <c r="J496" s="10">
        <v>17.989999999999998</v>
      </c>
      <c r="K496" s="10">
        <v>17.989999999999998</v>
      </c>
      <c r="L496" s="10">
        <v>17.090499999999999</v>
      </c>
      <c r="M496" s="10">
        <v>17.090499999999999</v>
      </c>
      <c r="N496" s="10">
        <v>17.090499999999999</v>
      </c>
      <c r="O496" s="10">
        <v>16.640750000000001</v>
      </c>
      <c r="P496" s="10">
        <v>16.640750000000001</v>
      </c>
      <c r="Q496" s="168">
        <v>16.190999999999999</v>
      </c>
    </row>
    <row r="497" spans="1:17" x14ac:dyDescent="0.15">
      <c r="A497" s="264" t="s">
        <v>3557</v>
      </c>
      <c r="B497" s="9" t="s">
        <v>3550</v>
      </c>
      <c r="C497" s="9" t="s">
        <v>3558</v>
      </c>
      <c r="D497" s="276" t="s">
        <v>2133</v>
      </c>
      <c r="E497" s="255">
        <v>16.989999999999998</v>
      </c>
      <c r="F497" s="256">
        <v>5.8858151854031787E-2</v>
      </c>
      <c r="G497" s="10">
        <v>17.989999999999998</v>
      </c>
      <c r="H497" s="10">
        <v>17.989999999999998</v>
      </c>
      <c r="I497" s="10">
        <v>17.989999999999998</v>
      </c>
      <c r="J497" s="10">
        <v>17.989999999999998</v>
      </c>
      <c r="K497" s="10">
        <v>17.989999999999998</v>
      </c>
      <c r="L497" s="10">
        <v>17.090499999999999</v>
      </c>
      <c r="M497" s="10">
        <v>17.090499999999999</v>
      </c>
      <c r="N497" s="10">
        <v>17.090499999999999</v>
      </c>
      <c r="O497" s="10">
        <v>16.640750000000001</v>
      </c>
      <c r="P497" s="10">
        <v>16.640750000000001</v>
      </c>
      <c r="Q497" s="168">
        <v>16.190999999999999</v>
      </c>
    </row>
    <row r="498" spans="1:17" x14ac:dyDescent="0.15">
      <c r="A498" s="156" t="s">
        <v>3572</v>
      </c>
      <c r="B498" s="1" t="s">
        <v>3569</v>
      </c>
      <c r="C498" s="1" t="s">
        <v>3573</v>
      </c>
      <c r="D498" s="275" t="s">
        <v>1605</v>
      </c>
      <c r="E498" s="239">
        <v>42.99</v>
      </c>
      <c r="F498" s="2">
        <v>9.3044894161432884E-2</v>
      </c>
      <c r="G498" s="3">
        <v>46.99</v>
      </c>
      <c r="H498" s="3">
        <v>46.99</v>
      </c>
      <c r="I498" s="3">
        <v>45.815249999999999</v>
      </c>
      <c r="J498" s="3">
        <v>44.640500000000003</v>
      </c>
      <c r="K498" s="3">
        <v>43.465750000000007</v>
      </c>
      <c r="L498" s="3">
        <v>42.291000000000004</v>
      </c>
      <c r="M498" s="3">
        <v>41.116250000000001</v>
      </c>
      <c r="N498" s="3">
        <v>39.941499999999998</v>
      </c>
      <c r="O498" s="3">
        <v>38.766750000000002</v>
      </c>
      <c r="P498" s="3">
        <v>37.592000000000006</v>
      </c>
      <c r="Q498" s="157">
        <v>36.417250000000003</v>
      </c>
    </row>
    <row r="499" spans="1:17" x14ac:dyDescent="0.15">
      <c r="A499" s="156" t="s">
        <v>3570</v>
      </c>
      <c r="B499" s="1" t="s">
        <v>3569</v>
      </c>
      <c r="C499" s="1" t="s">
        <v>3571</v>
      </c>
      <c r="D499" s="275" t="s">
        <v>1605</v>
      </c>
      <c r="E499" s="239">
        <v>42.99</v>
      </c>
      <c r="F499" s="2">
        <v>9.3044894161432884E-2</v>
      </c>
      <c r="G499" s="3">
        <v>46.99</v>
      </c>
      <c r="H499" s="3">
        <v>46.99</v>
      </c>
      <c r="I499" s="3">
        <v>45.815249999999999</v>
      </c>
      <c r="J499" s="3">
        <v>44.640500000000003</v>
      </c>
      <c r="K499" s="3">
        <v>43.465750000000007</v>
      </c>
      <c r="L499" s="3">
        <v>42.291000000000004</v>
      </c>
      <c r="M499" s="3">
        <v>41.116250000000001</v>
      </c>
      <c r="N499" s="3">
        <v>39.941499999999998</v>
      </c>
      <c r="O499" s="3">
        <v>38.766750000000002</v>
      </c>
      <c r="P499" s="3">
        <v>37.592000000000006</v>
      </c>
      <c r="Q499" s="157">
        <v>36.417250000000003</v>
      </c>
    </row>
    <row r="500" spans="1:17" x14ac:dyDescent="0.15">
      <c r="A500" s="156" t="s">
        <v>3577</v>
      </c>
      <c r="B500" s="1" t="s">
        <v>3574</v>
      </c>
      <c r="C500" s="1" t="s">
        <v>7758</v>
      </c>
      <c r="D500" s="275" t="s">
        <v>1605</v>
      </c>
      <c r="E500" s="239">
        <v>69.989999999999995</v>
      </c>
      <c r="F500" s="2">
        <v>0.21431633090441493</v>
      </c>
      <c r="G500" s="3">
        <v>84.99</v>
      </c>
      <c r="H500" s="3">
        <v>84.99</v>
      </c>
      <c r="I500" s="3">
        <v>82.865249999999989</v>
      </c>
      <c r="J500" s="3">
        <v>80.740499999999997</v>
      </c>
      <c r="K500" s="3">
        <v>78.615750000000006</v>
      </c>
      <c r="L500" s="3">
        <v>76.491</v>
      </c>
      <c r="M500" s="3">
        <v>74.366249999999994</v>
      </c>
      <c r="N500" s="3">
        <v>72.241499999999988</v>
      </c>
      <c r="O500" s="3">
        <v>70.116749999999996</v>
      </c>
      <c r="P500" s="3">
        <v>67.992000000000004</v>
      </c>
      <c r="Q500" s="157">
        <v>65.867249999999999</v>
      </c>
    </row>
    <row r="501" spans="1:17" x14ac:dyDescent="0.15">
      <c r="A501" s="156" t="s">
        <v>3575</v>
      </c>
      <c r="B501" s="1" t="s">
        <v>3574</v>
      </c>
      <c r="C501" s="1" t="s">
        <v>7759</v>
      </c>
      <c r="D501" s="275" t="s">
        <v>1605</v>
      </c>
      <c r="E501" s="239">
        <v>69.989999999999995</v>
      </c>
      <c r="F501" s="2">
        <v>0.21431633090441493</v>
      </c>
      <c r="G501" s="3">
        <v>84.99</v>
      </c>
      <c r="H501" s="3">
        <v>84.99</v>
      </c>
      <c r="I501" s="3">
        <v>82.865249999999989</v>
      </c>
      <c r="J501" s="3">
        <v>80.740499999999997</v>
      </c>
      <c r="K501" s="3">
        <v>78.615750000000006</v>
      </c>
      <c r="L501" s="3">
        <v>76.491</v>
      </c>
      <c r="M501" s="3">
        <v>74.366249999999994</v>
      </c>
      <c r="N501" s="3">
        <v>72.241499999999988</v>
      </c>
      <c r="O501" s="3">
        <v>70.116749999999996</v>
      </c>
      <c r="P501" s="3">
        <v>67.992000000000004</v>
      </c>
      <c r="Q501" s="157">
        <v>65.867249999999999</v>
      </c>
    </row>
    <row r="502" spans="1:17" x14ac:dyDescent="0.15">
      <c r="A502" s="156" t="s">
        <v>3578</v>
      </c>
      <c r="B502" s="1" t="s">
        <v>3574</v>
      </c>
      <c r="C502" s="1" t="s">
        <v>7760</v>
      </c>
      <c r="D502" s="275" t="s">
        <v>1605</v>
      </c>
      <c r="E502" s="239">
        <v>69.989999999999995</v>
      </c>
      <c r="F502" s="2">
        <v>0.21431633090441493</v>
      </c>
      <c r="G502" s="3">
        <v>84.99</v>
      </c>
      <c r="H502" s="3">
        <v>84.99</v>
      </c>
      <c r="I502" s="3">
        <v>82.865249999999989</v>
      </c>
      <c r="J502" s="3">
        <v>80.740499999999997</v>
      </c>
      <c r="K502" s="3">
        <v>78.615750000000006</v>
      </c>
      <c r="L502" s="3">
        <v>76.491</v>
      </c>
      <c r="M502" s="3">
        <v>74.366249999999994</v>
      </c>
      <c r="N502" s="3">
        <v>72.241499999999988</v>
      </c>
      <c r="O502" s="3">
        <v>70.116749999999996</v>
      </c>
      <c r="P502" s="3">
        <v>67.992000000000004</v>
      </c>
      <c r="Q502" s="157">
        <v>65.867249999999999</v>
      </c>
    </row>
    <row r="503" spans="1:17" x14ac:dyDescent="0.15">
      <c r="A503" s="156" t="s">
        <v>3576</v>
      </c>
      <c r="B503" s="1" t="s">
        <v>3574</v>
      </c>
      <c r="C503" s="1" t="s">
        <v>7761</v>
      </c>
      <c r="D503" s="275" t="s">
        <v>1605</v>
      </c>
      <c r="E503" s="239">
        <v>69.989999999999995</v>
      </c>
      <c r="F503" s="2">
        <v>0.21431633090441493</v>
      </c>
      <c r="G503" s="3">
        <v>84.99</v>
      </c>
      <c r="H503" s="3">
        <v>84.99</v>
      </c>
      <c r="I503" s="3">
        <v>82.865249999999989</v>
      </c>
      <c r="J503" s="3">
        <v>80.740499999999997</v>
      </c>
      <c r="K503" s="3">
        <v>78.615750000000006</v>
      </c>
      <c r="L503" s="3">
        <v>76.491</v>
      </c>
      <c r="M503" s="3">
        <v>74.366249999999994</v>
      </c>
      <c r="N503" s="3">
        <v>72.241499999999988</v>
      </c>
      <c r="O503" s="3">
        <v>70.116749999999996</v>
      </c>
      <c r="P503" s="3">
        <v>67.992000000000004</v>
      </c>
      <c r="Q503" s="157">
        <v>65.867249999999999</v>
      </c>
    </row>
    <row r="504" spans="1:17" x14ac:dyDescent="0.15">
      <c r="A504" s="264" t="s">
        <v>3580</v>
      </c>
      <c r="B504" s="9" t="s">
        <v>3579</v>
      </c>
      <c r="C504" s="9" t="s">
        <v>3581</v>
      </c>
      <c r="D504" s="276" t="s">
        <v>2133</v>
      </c>
      <c r="E504" s="255">
        <v>34.99</v>
      </c>
      <c r="F504" s="256">
        <v>0</v>
      </c>
      <c r="G504" s="10">
        <v>34.99</v>
      </c>
      <c r="H504" s="10">
        <v>34.99</v>
      </c>
      <c r="I504" s="10">
        <v>34.99</v>
      </c>
      <c r="J504" s="10">
        <v>34.99</v>
      </c>
      <c r="K504" s="10">
        <v>34.99</v>
      </c>
      <c r="L504" s="10">
        <v>33.240499999999997</v>
      </c>
      <c r="M504" s="10">
        <v>33.240499999999997</v>
      </c>
      <c r="N504" s="10">
        <v>33.240499999999997</v>
      </c>
      <c r="O504" s="10">
        <v>32.365750000000006</v>
      </c>
      <c r="P504" s="10">
        <v>32.365750000000006</v>
      </c>
      <c r="Q504" s="168">
        <v>31.491000000000003</v>
      </c>
    </row>
    <row r="505" spans="1:17" x14ac:dyDescent="0.15">
      <c r="A505" s="264" t="s">
        <v>3582</v>
      </c>
      <c r="B505" s="9" t="s">
        <v>3579</v>
      </c>
      <c r="C505" s="9" t="s">
        <v>3583</v>
      </c>
      <c r="D505" s="276" t="s">
        <v>2133</v>
      </c>
      <c r="E505" s="255">
        <v>34.99</v>
      </c>
      <c r="F505" s="256">
        <v>0</v>
      </c>
      <c r="G505" s="10">
        <v>34.99</v>
      </c>
      <c r="H505" s="10">
        <v>34.99</v>
      </c>
      <c r="I505" s="10">
        <v>34.99</v>
      </c>
      <c r="J505" s="10">
        <v>34.99</v>
      </c>
      <c r="K505" s="10">
        <v>34.99</v>
      </c>
      <c r="L505" s="10">
        <v>33.240499999999997</v>
      </c>
      <c r="M505" s="10">
        <v>33.240499999999997</v>
      </c>
      <c r="N505" s="10">
        <v>33.240499999999997</v>
      </c>
      <c r="O505" s="10">
        <v>32.365750000000006</v>
      </c>
      <c r="P505" s="10">
        <v>32.365750000000006</v>
      </c>
      <c r="Q505" s="168">
        <v>31.491000000000003</v>
      </c>
    </row>
    <row r="506" spans="1:17" x14ac:dyDescent="0.15">
      <c r="A506" s="264" t="s">
        <v>3584</v>
      </c>
      <c r="B506" s="9" t="s">
        <v>3579</v>
      </c>
      <c r="C506" s="9" t="s">
        <v>3585</v>
      </c>
      <c r="D506" s="276" t="s">
        <v>2133</v>
      </c>
      <c r="E506" s="255">
        <v>34.99</v>
      </c>
      <c r="F506" s="256">
        <v>0</v>
      </c>
      <c r="G506" s="10">
        <v>34.99</v>
      </c>
      <c r="H506" s="10">
        <v>34.99</v>
      </c>
      <c r="I506" s="10">
        <v>34.99</v>
      </c>
      <c r="J506" s="10">
        <v>34.99</v>
      </c>
      <c r="K506" s="10">
        <v>34.99</v>
      </c>
      <c r="L506" s="10">
        <v>33.240499999999997</v>
      </c>
      <c r="M506" s="10">
        <v>33.240499999999997</v>
      </c>
      <c r="N506" s="10">
        <v>33.240499999999997</v>
      </c>
      <c r="O506" s="10">
        <v>32.365750000000006</v>
      </c>
      <c r="P506" s="10">
        <v>32.365750000000006</v>
      </c>
      <c r="Q506" s="168">
        <v>31.491000000000003</v>
      </c>
    </row>
    <row r="507" spans="1:17" x14ac:dyDescent="0.15">
      <c r="A507" s="264" t="s">
        <v>3586</v>
      </c>
      <c r="B507" s="9" t="s">
        <v>3579</v>
      </c>
      <c r="C507" s="9" t="s">
        <v>3587</v>
      </c>
      <c r="D507" s="276" t="s">
        <v>2133</v>
      </c>
      <c r="E507" s="255">
        <v>34.99</v>
      </c>
      <c r="F507" s="256">
        <v>0</v>
      </c>
      <c r="G507" s="10">
        <v>34.99</v>
      </c>
      <c r="H507" s="10">
        <v>34.99</v>
      </c>
      <c r="I507" s="10">
        <v>34.99</v>
      </c>
      <c r="J507" s="10">
        <v>34.99</v>
      </c>
      <c r="K507" s="10">
        <v>34.99</v>
      </c>
      <c r="L507" s="10">
        <v>33.240499999999997</v>
      </c>
      <c r="M507" s="10">
        <v>33.240499999999997</v>
      </c>
      <c r="N507" s="10">
        <v>33.240499999999997</v>
      </c>
      <c r="O507" s="10">
        <v>32.365750000000006</v>
      </c>
      <c r="P507" s="10">
        <v>32.365750000000006</v>
      </c>
      <c r="Q507" s="168">
        <v>31.491000000000003</v>
      </c>
    </row>
    <row r="508" spans="1:17" x14ac:dyDescent="0.15">
      <c r="A508" s="156" t="s">
        <v>3588</v>
      </c>
      <c r="B508" s="1" t="s">
        <v>3588</v>
      </c>
      <c r="C508" s="1" t="s">
        <v>3589</v>
      </c>
      <c r="D508" s="275" t="s">
        <v>1605</v>
      </c>
      <c r="E508" s="239">
        <v>389.99</v>
      </c>
      <c r="F508" s="2">
        <v>2.564168312008E-2</v>
      </c>
      <c r="G508" s="3">
        <v>399.99</v>
      </c>
      <c r="H508" s="3">
        <v>399.99</v>
      </c>
      <c r="I508" s="3">
        <v>389.99025</v>
      </c>
      <c r="J508" s="3">
        <v>379.9905</v>
      </c>
      <c r="K508" s="3">
        <v>369.99075000000005</v>
      </c>
      <c r="L508" s="3">
        <v>359.99100000000004</v>
      </c>
      <c r="M508" s="3">
        <v>349.99125000000004</v>
      </c>
      <c r="N508" s="3">
        <v>339.99149999999997</v>
      </c>
      <c r="O508" s="3">
        <v>329.99174999999997</v>
      </c>
      <c r="P508" s="3">
        <v>319.99200000000002</v>
      </c>
      <c r="Q508" s="157">
        <v>309.99225000000001</v>
      </c>
    </row>
    <row r="509" spans="1:17" x14ac:dyDescent="0.15">
      <c r="A509" s="156" t="s">
        <v>3591</v>
      </c>
      <c r="B509" s="1" t="s">
        <v>3590</v>
      </c>
      <c r="C509" s="1" t="s">
        <v>7762</v>
      </c>
      <c r="D509" s="275" t="s">
        <v>1605</v>
      </c>
      <c r="E509" s="239">
        <v>46.99</v>
      </c>
      <c r="F509" s="2">
        <v>2.1281123643328365E-2</v>
      </c>
      <c r="G509" s="3">
        <v>47.99</v>
      </c>
      <c r="H509" s="3">
        <v>47.99</v>
      </c>
      <c r="I509" s="3">
        <v>46.79025</v>
      </c>
      <c r="J509" s="3">
        <v>45.590499999999999</v>
      </c>
      <c r="K509" s="3">
        <v>44.390750000000004</v>
      </c>
      <c r="L509" s="3">
        <v>43.191000000000003</v>
      </c>
      <c r="M509" s="3">
        <v>41.991250000000001</v>
      </c>
      <c r="N509" s="3">
        <v>40.791499999999999</v>
      </c>
      <c r="O509" s="3">
        <v>39.591749999999998</v>
      </c>
      <c r="P509" s="3">
        <v>38.392000000000003</v>
      </c>
      <c r="Q509" s="157">
        <v>37.192250000000001</v>
      </c>
    </row>
    <row r="510" spans="1:17" x14ac:dyDescent="0.15">
      <c r="A510" s="156" t="s">
        <v>3594</v>
      </c>
      <c r="B510" s="1" t="s">
        <v>3590</v>
      </c>
      <c r="C510" s="1" t="s">
        <v>7763</v>
      </c>
      <c r="D510" s="275" t="s">
        <v>1605</v>
      </c>
      <c r="E510" s="239">
        <v>46.99</v>
      </c>
      <c r="F510" s="2">
        <v>2.1281123643328365E-2</v>
      </c>
      <c r="G510" s="3">
        <v>47.99</v>
      </c>
      <c r="H510" s="3">
        <v>47.99</v>
      </c>
      <c r="I510" s="3">
        <v>46.79025</v>
      </c>
      <c r="J510" s="3">
        <v>45.590499999999999</v>
      </c>
      <c r="K510" s="3">
        <v>44.390750000000004</v>
      </c>
      <c r="L510" s="3">
        <v>43.191000000000003</v>
      </c>
      <c r="M510" s="3">
        <v>41.991250000000001</v>
      </c>
      <c r="N510" s="3">
        <v>40.791499999999999</v>
      </c>
      <c r="O510" s="3">
        <v>39.591749999999998</v>
      </c>
      <c r="P510" s="3">
        <v>38.392000000000003</v>
      </c>
      <c r="Q510" s="157">
        <v>37.192250000000001</v>
      </c>
    </row>
    <row r="511" spans="1:17" x14ac:dyDescent="0.15">
      <c r="A511" s="156" t="s">
        <v>3592</v>
      </c>
      <c r="B511" s="1" t="s">
        <v>3590</v>
      </c>
      <c r="C511" s="1" t="s">
        <v>7764</v>
      </c>
      <c r="D511" s="275" t="s">
        <v>1605</v>
      </c>
      <c r="E511" s="239">
        <v>46.99</v>
      </c>
      <c r="F511" s="2">
        <v>2.1281123643328365E-2</v>
      </c>
      <c r="G511" s="3">
        <v>47.99</v>
      </c>
      <c r="H511" s="3">
        <v>47.99</v>
      </c>
      <c r="I511" s="3">
        <v>46.79025</v>
      </c>
      <c r="J511" s="3">
        <v>45.590499999999999</v>
      </c>
      <c r="K511" s="3">
        <v>44.390750000000004</v>
      </c>
      <c r="L511" s="3">
        <v>43.191000000000003</v>
      </c>
      <c r="M511" s="3">
        <v>41.991250000000001</v>
      </c>
      <c r="N511" s="3">
        <v>40.791499999999999</v>
      </c>
      <c r="O511" s="3">
        <v>39.591749999999998</v>
      </c>
      <c r="P511" s="3">
        <v>38.392000000000003</v>
      </c>
      <c r="Q511" s="157">
        <v>37.192250000000001</v>
      </c>
    </row>
    <row r="512" spans="1:17" x14ac:dyDescent="0.15">
      <c r="A512" s="156" t="s">
        <v>3593</v>
      </c>
      <c r="B512" s="1" t="s">
        <v>3590</v>
      </c>
      <c r="C512" s="1" t="s">
        <v>7765</v>
      </c>
      <c r="D512" s="275" t="s">
        <v>1605</v>
      </c>
      <c r="E512" s="239">
        <v>46.99</v>
      </c>
      <c r="F512" s="2">
        <v>2.1281123643328365E-2</v>
      </c>
      <c r="G512" s="3">
        <v>47.99</v>
      </c>
      <c r="H512" s="3">
        <v>47.99</v>
      </c>
      <c r="I512" s="3">
        <v>46.79025</v>
      </c>
      <c r="J512" s="3">
        <v>45.590499999999999</v>
      </c>
      <c r="K512" s="3">
        <v>44.390750000000004</v>
      </c>
      <c r="L512" s="3">
        <v>43.191000000000003</v>
      </c>
      <c r="M512" s="3">
        <v>41.991250000000001</v>
      </c>
      <c r="N512" s="3">
        <v>40.791499999999999</v>
      </c>
      <c r="O512" s="3">
        <v>39.591749999999998</v>
      </c>
      <c r="P512" s="3">
        <v>38.392000000000003</v>
      </c>
      <c r="Q512" s="157">
        <v>37.192250000000001</v>
      </c>
    </row>
    <row r="513" spans="1:17" x14ac:dyDescent="0.15">
      <c r="A513" s="156" t="s">
        <v>3595</v>
      </c>
      <c r="B513" s="1" t="s">
        <v>3590</v>
      </c>
      <c r="C513" s="1" t="s">
        <v>7766</v>
      </c>
      <c r="D513" s="275" t="s">
        <v>1605</v>
      </c>
      <c r="E513" s="239">
        <v>46.99</v>
      </c>
      <c r="F513" s="2">
        <v>2.1281123643328365E-2</v>
      </c>
      <c r="G513" s="3">
        <v>47.99</v>
      </c>
      <c r="H513" s="3">
        <v>47.99</v>
      </c>
      <c r="I513" s="3">
        <v>46.79025</v>
      </c>
      <c r="J513" s="3">
        <v>45.590499999999999</v>
      </c>
      <c r="K513" s="3">
        <v>44.390750000000004</v>
      </c>
      <c r="L513" s="3">
        <v>43.191000000000003</v>
      </c>
      <c r="M513" s="3">
        <v>41.991250000000001</v>
      </c>
      <c r="N513" s="3">
        <v>40.791499999999999</v>
      </c>
      <c r="O513" s="3">
        <v>39.591749999999998</v>
      </c>
      <c r="P513" s="3">
        <v>38.392000000000003</v>
      </c>
      <c r="Q513" s="157">
        <v>37.192250000000001</v>
      </c>
    </row>
    <row r="514" spans="1:17" x14ac:dyDescent="0.15">
      <c r="A514" s="156" t="s">
        <v>3600</v>
      </c>
      <c r="B514" s="1" t="s">
        <v>3596</v>
      </c>
      <c r="C514" s="1" t="s">
        <v>7767</v>
      </c>
      <c r="D514" s="275" t="s">
        <v>1605</v>
      </c>
      <c r="E514" s="239">
        <v>49.99</v>
      </c>
      <c r="F514" s="2">
        <v>0</v>
      </c>
      <c r="G514" s="3">
        <v>49.99</v>
      </c>
      <c r="H514" s="3">
        <v>49.99</v>
      </c>
      <c r="I514" s="3">
        <v>48.740250000000003</v>
      </c>
      <c r="J514" s="3">
        <v>47.490499999999997</v>
      </c>
      <c r="K514" s="3">
        <v>46.240750000000006</v>
      </c>
      <c r="L514" s="3">
        <v>44.991</v>
      </c>
      <c r="M514" s="3">
        <v>43.741250000000001</v>
      </c>
      <c r="N514" s="3">
        <v>42.491500000000002</v>
      </c>
      <c r="O514" s="3">
        <v>41.241749999999996</v>
      </c>
      <c r="P514" s="3">
        <v>39.992000000000004</v>
      </c>
      <c r="Q514" s="157">
        <v>38.742250000000006</v>
      </c>
    </row>
    <row r="515" spans="1:17" x14ac:dyDescent="0.15">
      <c r="A515" s="156" t="s">
        <v>3597</v>
      </c>
      <c r="B515" s="1" t="s">
        <v>3596</v>
      </c>
      <c r="C515" s="1" t="s">
        <v>7768</v>
      </c>
      <c r="D515" s="275" t="s">
        <v>1605</v>
      </c>
      <c r="E515" s="239">
        <v>49.99</v>
      </c>
      <c r="F515" s="2">
        <v>0</v>
      </c>
      <c r="G515" s="3">
        <v>49.99</v>
      </c>
      <c r="H515" s="3">
        <v>49.99</v>
      </c>
      <c r="I515" s="3">
        <v>48.740250000000003</v>
      </c>
      <c r="J515" s="3">
        <v>47.490499999999997</v>
      </c>
      <c r="K515" s="3">
        <v>46.240750000000006</v>
      </c>
      <c r="L515" s="3">
        <v>44.991</v>
      </c>
      <c r="M515" s="3">
        <v>43.741250000000001</v>
      </c>
      <c r="N515" s="3">
        <v>42.491500000000002</v>
      </c>
      <c r="O515" s="3">
        <v>41.241749999999996</v>
      </c>
      <c r="P515" s="3">
        <v>39.992000000000004</v>
      </c>
      <c r="Q515" s="157">
        <v>38.742250000000006</v>
      </c>
    </row>
    <row r="516" spans="1:17" x14ac:dyDescent="0.15">
      <c r="A516" s="156" t="s">
        <v>3599</v>
      </c>
      <c r="B516" s="1" t="s">
        <v>3596</v>
      </c>
      <c r="C516" s="1" t="s">
        <v>7769</v>
      </c>
      <c r="D516" s="275" t="s">
        <v>1605</v>
      </c>
      <c r="E516" s="239">
        <v>49.99</v>
      </c>
      <c r="F516" s="2">
        <v>0</v>
      </c>
      <c r="G516" s="3">
        <v>49.99</v>
      </c>
      <c r="H516" s="3">
        <v>49.99</v>
      </c>
      <c r="I516" s="3">
        <v>48.740250000000003</v>
      </c>
      <c r="J516" s="3">
        <v>47.490499999999997</v>
      </c>
      <c r="K516" s="3">
        <v>46.240750000000006</v>
      </c>
      <c r="L516" s="3">
        <v>44.991</v>
      </c>
      <c r="M516" s="3">
        <v>43.741250000000001</v>
      </c>
      <c r="N516" s="3">
        <v>42.491500000000002</v>
      </c>
      <c r="O516" s="3">
        <v>41.241749999999996</v>
      </c>
      <c r="P516" s="3">
        <v>39.992000000000004</v>
      </c>
      <c r="Q516" s="157">
        <v>38.742250000000006</v>
      </c>
    </row>
    <row r="517" spans="1:17" x14ac:dyDescent="0.15">
      <c r="A517" s="156" t="s">
        <v>3598</v>
      </c>
      <c r="B517" s="1" t="s">
        <v>3596</v>
      </c>
      <c r="C517" s="1" t="s">
        <v>7770</v>
      </c>
      <c r="D517" s="275" t="s">
        <v>1605</v>
      </c>
      <c r="E517" s="239">
        <v>49.99</v>
      </c>
      <c r="F517" s="2">
        <v>0</v>
      </c>
      <c r="G517" s="3">
        <v>49.99</v>
      </c>
      <c r="H517" s="3">
        <v>49.99</v>
      </c>
      <c r="I517" s="3">
        <v>48.740250000000003</v>
      </c>
      <c r="J517" s="3">
        <v>47.490499999999997</v>
      </c>
      <c r="K517" s="3">
        <v>46.240750000000006</v>
      </c>
      <c r="L517" s="3">
        <v>44.991</v>
      </c>
      <c r="M517" s="3">
        <v>43.741250000000001</v>
      </c>
      <c r="N517" s="3">
        <v>42.491500000000002</v>
      </c>
      <c r="O517" s="3">
        <v>41.241749999999996</v>
      </c>
      <c r="P517" s="3">
        <v>39.992000000000004</v>
      </c>
      <c r="Q517" s="157">
        <v>38.742250000000006</v>
      </c>
    </row>
    <row r="518" spans="1:17" x14ac:dyDescent="0.15">
      <c r="A518" s="156" t="s">
        <v>3603</v>
      </c>
      <c r="B518" s="1" t="s">
        <v>3601</v>
      </c>
      <c r="C518" s="1" t="s">
        <v>7771</v>
      </c>
      <c r="D518" s="275" t="s">
        <v>1605</v>
      </c>
      <c r="E518" s="239">
        <v>38.99</v>
      </c>
      <c r="F518" s="2">
        <v>0</v>
      </c>
      <c r="G518" s="3">
        <v>38.99</v>
      </c>
      <c r="H518" s="3">
        <v>38.99</v>
      </c>
      <c r="I518" s="3">
        <v>38.015250000000002</v>
      </c>
      <c r="J518" s="3">
        <v>37.040500000000002</v>
      </c>
      <c r="K518" s="3">
        <v>36.065750000000001</v>
      </c>
      <c r="L518" s="3">
        <v>35.091000000000001</v>
      </c>
      <c r="M518" s="3">
        <v>34.116250000000001</v>
      </c>
      <c r="N518" s="3">
        <v>33.141500000000001</v>
      </c>
      <c r="O518" s="3">
        <v>32.16675</v>
      </c>
      <c r="P518" s="3">
        <v>31.192000000000004</v>
      </c>
      <c r="Q518" s="157">
        <v>30.217250000000003</v>
      </c>
    </row>
    <row r="519" spans="1:17" x14ac:dyDescent="0.15">
      <c r="A519" s="156" t="s">
        <v>3605</v>
      </c>
      <c r="B519" s="1" t="s">
        <v>3601</v>
      </c>
      <c r="C519" s="1" t="s">
        <v>7772</v>
      </c>
      <c r="D519" s="275" t="s">
        <v>1605</v>
      </c>
      <c r="E519" s="239">
        <v>38.99</v>
      </c>
      <c r="F519" s="2">
        <v>0</v>
      </c>
      <c r="G519" s="3">
        <v>38.99</v>
      </c>
      <c r="H519" s="3">
        <v>38.99</v>
      </c>
      <c r="I519" s="3">
        <v>38.015250000000002</v>
      </c>
      <c r="J519" s="3">
        <v>37.040500000000002</v>
      </c>
      <c r="K519" s="3">
        <v>36.065750000000001</v>
      </c>
      <c r="L519" s="3">
        <v>35.091000000000001</v>
      </c>
      <c r="M519" s="3">
        <v>34.116250000000001</v>
      </c>
      <c r="N519" s="3">
        <v>33.141500000000001</v>
      </c>
      <c r="O519" s="3">
        <v>32.16675</v>
      </c>
      <c r="P519" s="3">
        <v>31.192000000000004</v>
      </c>
      <c r="Q519" s="157">
        <v>30.217250000000003</v>
      </c>
    </row>
    <row r="520" spans="1:17" x14ac:dyDescent="0.15">
      <c r="A520" s="156" t="s">
        <v>3604</v>
      </c>
      <c r="B520" s="1" t="s">
        <v>3601</v>
      </c>
      <c r="C520" s="1" t="s">
        <v>7773</v>
      </c>
      <c r="D520" s="275" t="s">
        <v>1605</v>
      </c>
      <c r="E520" s="239">
        <v>38.99</v>
      </c>
      <c r="F520" s="2">
        <v>0</v>
      </c>
      <c r="G520" s="3">
        <v>38.99</v>
      </c>
      <c r="H520" s="3">
        <v>38.99</v>
      </c>
      <c r="I520" s="3">
        <v>38.015250000000002</v>
      </c>
      <c r="J520" s="3">
        <v>37.040500000000002</v>
      </c>
      <c r="K520" s="3">
        <v>36.065750000000001</v>
      </c>
      <c r="L520" s="3">
        <v>35.091000000000001</v>
      </c>
      <c r="M520" s="3">
        <v>34.116250000000001</v>
      </c>
      <c r="N520" s="3">
        <v>33.141500000000001</v>
      </c>
      <c r="O520" s="3">
        <v>32.16675</v>
      </c>
      <c r="P520" s="3">
        <v>31.192000000000004</v>
      </c>
      <c r="Q520" s="157">
        <v>30.217250000000003</v>
      </c>
    </row>
    <row r="521" spans="1:17" x14ac:dyDescent="0.15">
      <c r="A521" s="156" t="s">
        <v>3606</v>
      </c>
      <c r="B521" s="1" t="s">
        <v>3601</v>
      </c>
      <c r="C521" s="1" t="s">
        <v>7774</v>
      </c>
      <c r="D521" s="275" t="s">
        <v>1605</v>
      </c>
      <c r="E521" s="239">
        <v>38.99</v>
      </c>
      <c r="F521" s="2">
        <v>0</v>
      </c>
      <c r="G521" s="3">
        <v>38.99</v>
      </c>
      <c r="H521" s="3">
        <v>38.99</v>
      </c>
      <c r="I521" s="3">
        <v>38.015250000000002</v>
      </c>
      <c r="J521" s="3">
        <v>37.040500000000002</v>
      </c>
      <c r="K521" s="3">
        <v>36.065750000000001</v>
      </c>
      <c r="L521" s="3">
        <v>35.091000000000001</v>
      </c>
      <c r="M521" s="3">
        <v>34.116250000000001</v>
      </c>
      <c r="N521" s="3">
        <v>33.141500000000001</v>
      </c>
      <c r="O521" s="3">
        <v>32.16675</v>
      </c>
      <c r="P521" s="3">
        <v>31.192000000000004</v>
      </c>
      <c r="Q521" s="157">
        <v>30.217250000000003</v>
      </c>
    </row>
    <row r="522" spans="1:17" x14ac:dyDescent="0.15">
      <c r="A522" s="156" t="s">
        <v>3602</v>
      </c>
      <c r="B522" s="1" t="s">
        <v>3601</v>
      </c>
      <c r="C522" s="1" t="s">
        <v>7775</v>
      </c>
      <c r="D522" s="275" t="s">
        <v>1605</v>
      </c>
      <c r="E522" s="239">
        <v>38.99</v>
      </c>
      <c r="F522" s="2">
        <v>0</v>
      </c>
      <c r="G522" s="3">
        <v>38.99</v>
      </c>
      <c r="H522" s="3">
        <v>38.99</v>
      </c>
      <c r="I522" s="3">
        <v>38.015250000000002</v>
      </c>
      <c r="J522" s="3">
        <v>37.040500000000002</v>
      </c>
      <c r="K522" s="3">
        <v>36.065750000000001</v>
      </c>
      <c r="L522" s="3">
        <v>35.091000000000001</v>
      </c>
      <c r="M522" s="3">
        <v>34.116250000000001</v>
      </c>
      <c r="N522" s="3">
        <v>33.141500000000001</v>
      </c>
      <c r="O522" s="3">
        <v>32.16675</v>
      </c>
      <c r="P522" s="3">
        <v>31.192000000000004</v>
      </c>
      <c r="Q522" s="157">
        <v>30.217250000000003</v>
      </c>
    </row>
    <row r="523" spans="1:17" x14ac:dyDescent="0.15">
      <c r="A523" s="264" t="s">
        <v>3609</v>
      </c>
      <c r="B523" s="9" t="s">
        <v>3607</v>
      </c>
      <c r="C523" s="9" t="s">
        <v>7776</v>
      </c>
      <c r="D523" s="276" t="s">
        <v>2133</v>
      </c>
      <c r="E523" s="255">
        <v>31.99</v>
      </c>
      <c r="F523" s="256">
        <v>0</v>
      </c>
      <c r="G523" s="10">
        <v>31.99</v>
      </c>
      <c r="H523" s="10">
        <v>31.99</v>
      </c>
      <c r="I523" s="10">
        <v>31.99</v>
      </c>
      <c r="J523" s="10">
        <v>31.99</v>
      </c>
      <c r="K523" s="10">
        <v>31.99</v>
      </c>
      <c r="L523" s="10">
        <v>30.390499999999996</v>
      </c>
      <c r="M523" s="10">
        <v>30.390499999999996</v>
      </c>
      <c r="N523" s="10">
        <v>30.390499999999996</v>
      </c>
      <c r="O523" s="10">
        <v>29.59075</v>
      </c>
      <c r="P523" s="10">
        <v>29.59075</v>
      </c>
      <c r="Q523" s="168">
        <v>28.791</v>
      </c>
    </row>
    <row r="524" spans="1:17" x14ac:dyDescent="0.15">
      <c r="A524" s="264" t="s">
        <v>3613</v>
      </c>
      <c r="B524" s="9" t="s">
        <v>3607</v>
      </c>
      <c r="C524" s="9" t="s">
        <v>7777</v>
      </c>
      <c r="D524" s="276" t="s">
        <v>2133</v>
      </c>
      <c r="E524" s="255">
        <v>31.99</v>
      </c>
      <c r="F524" s="256">
        <v>0</v>
      </c>
      <c r="G524" s="10">
        <v>31.99</v>
      </c>
      <c r="H524" s="10">
        <v>31.99</v>
      </c>
      <c r="I524" s="10">
        <v>31.99</v>
      </c>
      <c r="J524" s="10">
        <v>31.99</v>
      </c>
      <c r="K524" s="10">
        <v>31.99</v>
      </c>
      <c r="L524" s="10">
        <v>30.390499999999996</v>
      </c>
      <c r="M524" s="10">
        <v>30.390499999999996</v>
      </c>
      <c r="N524" s="10">
        <v>30.390499999999996</v>
      </c>
      <c r="O524" s="10">
        <v>29.59075</v>
      </c>
      <c r="P524" s="10">
        <v>29.59075</v>
      </c>
      <c r="Q524" s="168">
        <v>28.791</v>
      </c>
    </row>
    <row r="525" spans="1:17" x14ac:dyDescent="0.15">
      <c r="A525" s="264" t="s">
        <v>3608</v>
      </c>
      <c r="B525" s="9" t="s">
        <v>3607</v>
      </c>
      <c r="C525" s="9" t="s">
        <v>7778</v>
      </c>
      <c r="D525" s="276" t="s">
        <v>2133</v>
      </c>
      <c r="E525" s="255">
        <v>31.99</v>
      </c>
      <c r="F525" s="256">
        <v>0</v>
      </c>
      <c r="G525" s="10">
        <v>31.99</v>
      </c>
      <c r="H525" s="10">
        <v>31.99</v>
      </c>
      <c r="I525" s="10">
        <v>31.99</v>
      </c>
      <c r="J525" s="10">
        <v>31.99</v>
      </c>
      <c r="K525" s="10">
        <v>31.99</v>
      </c>
      <c r="L525" s="10">
        <v>30.390499999999996</v>
      </c>
      <c r="M525" s="10">
        <v>30.390499999999996</v>
      </c>
      <c r="N525" s="10">
        <v>30.390499999999996</v>
      </c>
      <c r="O525" s="10">
        <v>29.59075</v>
      </c>
      <c r="P525" s="10">
        <v>29.59075</v>
      </c>
      <c r="Q525" s="168">
        <v>28.791</v>
      </c>
    </row>
    <row r="526" spans="1:17" x14ac:dyDescent="0.15">
      <c r="A526" s="264" t="s">
        <v>3614</v>
      </c>
      <c r="B526" s="9" t="s">
        <v>3607</v>
      </c>
      <c r="C526" s="9" t="s">
        <v>7779</v>
      </c>
      <c r="D526" s="276" t="s">
        <v>2133</v>
      </c>
      <c r="E526" s="255">
        <v>31.99</v>
      </c>
      <c r="F526" s="256">
        <v>0</v>
      </c>
      <c r="G526" s="10">
        <v>31.99</v>
      </c>
      <c r="H526" s="10">
        <v>31.99</v>
      </c>
      <c r="I526" s="10">
        <v>31.99</v>
      </c>
      <c r="J526" s="10">
        <v>31.99</v>
      </c>
      <c r="K526" s="10">
        <v>31.99</v>
      </c>
      <c r="L526" s="10">
        <v>30.390499999999996</v>
      </c>
      <c r="M526" s="10">
        <v>30.390499999999996</v>
      </c>
      <c r="N526" s="10">
        <v>30.390499999999996</v>
      </c>
      <c r="O526" s="10">
        <v>29.59075</v>
      </c>
      <c r="P526" s="10">
        <v>29.59075</v>
      </c>
      <c r="Q526" s="168">
        <v>28.791</v>
      </c>
    </row>
    <row r="527" spans="1:17" x14ac:dyDescent="0.15">
      <c r="A527" s="264" t="s">
        <v>3610</v>
      </c>
      <c r="B527" s="9" t="s">
        <v>3607</v>
      </c>
      <c r="C527" s="9" t="s">
        <v>7780</v>
      </c>
      <c r="D527" s="276" t="s">
        <v>2133</v>
      </c>
      <c r="E527" s="255">
        <v>31.99</v>
      </c>
      <c r="F527" s="256">
        <v>0</v>
      </c>
      <c r="G527" s="10">
        <v>31.99</v>
      </c>
      <c r="H527" s="10">
        <v>31.99</v>
      </c>
      <c r="I527" s="10">
        <v>31.99</v>
      </c>
      <c r="J527" s="10">
        <v>31.99</v>
      </c>
      <c r="K527" s="10">
        <v>31.99</v>
      </c>
      <c r="L527" s="10">
        <v>30.390499999999996</v>
      </c>
      <c r="M527" s="10">
        <v>30.390499999999996</v>
      </c>
      <c r="N527" s="10">
        <v>30.390499999999996</v>
      </c>
      <c r="O527" s="10">
        <v>29.59075</v>
      </c>
      <c r="P527" s="10">
        <v>29.59075</v>
      </c>
      <c r="Q527" s="168">
        <v>28.791</v>
      </c>
    </row>
    <row r="528" spans="1:17" x14ac:dyDescent="0.15">
      <c r="A528" s="264" t="s">
        <v>3612</v>
      </c>
      <c r="B528" s="9" t="s">
        <v>3607</v>
      </c>
      <c r="C528" s="9" t="s">
        <v>7781</v>
      </c>
      <c r="D528" s="276" t="s">
        <v>2133</v>
      </c>
      <c r="E528" s="255">
        <v>31.99</v>
      </c>
      <c r="F528" s="256">
        <v>0</v>
      </c>
      <c r="G528" s="10">
        <v>31.99</v>
      </c>
      <c r="H528" s="10">
        <v>31.99</v>
      </c>
      <c r="I528" s="10">
        <v>31.99</v>
      </c>
      <c r="J528" s="10">
        <v>31.99</v>
      </c>
      <c r="K528" s="10">
        <v>31.99</v>
      </c>
      <c r="L528" s="10">
        <v>30.390499999999996</v>
      </c>
      <c r="M528" s="10">
        <v>30.390499999999996</v>
      </c>
      <c r="N528" s="10">
        <v>30.390499999999996</v>
      </c>
      <c r="O528" s="10">
        <v>29.59075</v>
      </c>
      <c r="P528" s="10">
        <v>29.59075</v>
      </c>
      <c r="Q528" s="168">
        <v>28.791</v>
      </c>
    </row>
    <row r="529" spans="1:17" x14ac:dyDescent="0.15">
      <c r="A529" s="264" t="s">
        <v>3611</v>
      </c>
      <c r="B529" s="9" t="s">
        <v>3607</v>
      </c>
      <c r="C529" s="9" t="s">
        <v>7782</v>
      </c>
      <c r="D529" s="276" t="s">
        <v>2133</v>
      </c>
      <c r="E529" s="255">
        <v>31.99</v>
      </c>
      <c r="F529" s="256">
        <v>0</v>
      </c>
      <c r="G529" s="10">
        <v>31.99</v>
      </c>
      <c r="H529" s="10">
        <v>31.99</v>
      </c>
      <c r="I529" s="10">
        <v>31.99</v>
      </c>
      <c r="J529" s="10">
        <v>31.99</v>
      </c>
      <c r="K529" s="10">
        <v>31.99</v>
      </c>
      <c r="L529" s="10">
        <v>30.390499999999996</v>
      </c>
      <c r="M529" s="10">
        <v>30.390499999999996</v>
      </c>
      <c r="N529" s="10">
        <v>30.390499999999996</v>
      </c>
      <c r="O529" s="10">
        <v>29.59075</v>
      </c>
      <c r="P529" s="10">
        <v>29.59075</v>
      </c>
      <c r="Q529" s="168">
        <v>28.791</v>
      </c>
    </row>
    <row r="530" spans="1:17" x14ac:dyDescent="0.15">
      <c r="A530" s="156" t="s">
        <v>3616</v>
      </c>
      <c r="B530" s="1" t="s">
        <v>3615</v>
      </c>
      <c r="C530" s="1" t="s">
        <v>7783</v>
      </c>
      <c r="D530" s="275" t="s">
        <v>1605</v>
      </c>
      <c r="E530" s="239">
        <v>49.99</v>
      </c>
      <c r="F530" s="2">
        <v>0</v>
      </c>
      <c r="G530" s="3">
        <v>49.99</v>
      </c>
      <c r="H530" s="3">
        <v>49.99</v>
      </c>
      <c r="I530" s="3">
        <v>48.740250000000003</v>
      </c>
      <c r="J530" s="3">
        <v>47.490499999999997</v>
      </c>
      <c r="K530" s="3">
        <v>46.240750000000006</v>
      </c>
      <c r="L530" s="3">
        <v>44.991</v>
      </c>
      <c r="M530" s="3">
        <v>43.741250000000001</v>
      </c>
      <c r="N530" s="3">
        <v>42.491500000000002</v>
      </c>
      <c r="O530" s="3">
        <v>41.241749999999996</v>
      </c>
      <c r="P530" s="3">
        <v>39.992000000000004</v>
      </c>
      <c r="Q530" s="157">
        <v>38.742250000000006</v>
      </c>
    </row>
    <row r="531" spans="1:17" x14ac:dyDescent="0.15">
      <c r="A531" s="156" t="s">
        <v>3621</v>
      </c>
      <c r="B531" s="1" t="s">
        <v>3617</v>
      </c>
      <c r="C531" s="1" t="s">
        <v>7784</v>
      </c>
      <c r="D531" s="275" t="s">
        <v>1605</v>
      </c>
      <c r="E531" s="239">
        <v>39.99</v>
      </c>
      <c r="F531" s="2">
        <v>-2.500625156289072E-2</v>
      </c>
      <c r="G531" s="3">
        <v>38.99</v>
      </c>
      <c r="H531" s="3">
        <v>38.99</v>
      </c>
      <c r="I531" s="3">
        <v>38.015250000000002</v>
      </c>
      <c r="J531" s="3">
        <v>37.040500000000002</v>
      </c>
      <c r="K531" s="3">
        <v>36.065750000000001</v>
      </c>
      <c r="L531" s="3">
        <v>35.091000000000001</v>
      </c>
      <c r="M531" s="3">
        <v>34.116250000000001</v>
      </c>
      <c r="N531" s="3">
        <v>33.141500000000001</v>
      </c>
      <c r="O531" s="3">
        <v>32.16675</v>
      </c>
      <c r="P531" s="3">
        <v>31.192000000000004</v>
      </c>
      <c r="Q531" s="157">
        <v>30.217250000000003</v>
      </c>
    </row>
    <row r="532" spans="1:17" x14ac:dyDescent="0.15">
      <c r="A532" s="156" t="s">
        <v>3622</v>
      </c>
      <c r="B532" s="1" t="s">
        <v>3617</v>
      </c>
      <c r="C532" s="1" t="s">
        <v>7785</v>
      </c>
      <c r="D532" s="275" t="s">
        <v>1605</v>
      </c>
      <c r="E532" s="239">
        <v>39.99</v>
      </c>
      <c r="F532" s="2">
        <v>-2.500625156289072E-2</v>
      </c>
      <c r="G532" s="3">
        <v>38.99</v>
      </c>
      <c r="H532" s="3">
        <v>38.99</v>
      </c>
      <c r="I532" s="3">
        <v>38.015250000000002</v>
      </c>
      <c r="J532" s="3">
        <v>37.040500000000002</v>
      </c>
      <c r="K532" s="3">
        <v>36.065750000000001</v>
      </c>
      <c r="L532" s="3">
        <v>35.091000000000001</v>
      </c>
      <c r="M532" s="3">
        <v>34.116250000000001</v>
      </c>
      <c r="N532" s="3">
        <v>33.141500000000001</v>
      </c>
      <c r="O532" s="3">
        <v>32.16675</v>
      </c>
      <c r="P532" s="3">
        <v>31.192000000000004</v>
      </c>
      <c r="Q532" s="157">
        <v>30.217250000000003</v>
      </c>
    </row>
    <row r="533" spans="1:17" x14ac:dyDescent="0.15">
      <c r="A533" s="156" t="s">
        <v>3618</v>
      </c>
      <c r="B533" s="1" t="s">
        <v>3617</v>
      </c>
      <c r="C533" s="1" t="s">
        <v>7786</v>
      </c>
      <c r="D533" s="275" t="s">
        <v>1605</v>
      </c>
      <c r="E533" s="239">
        <v>39.99</v>
      </c>
      <c r="F533" s="2">
        <v>-2.500625156289072E-2</v>
      </c>
      <c r="G533" s="3">
        <v>38.99</v>
      </c>
      <c r="H533" s="3">
        <v>38.99</v>
      </c>
      <c r="I533" s="3">
        <v>38.015250000000002</v>
      </c>
      <c r="J533" s="3">
        <v>37.040500000000002</v>
      </c>
      <c r="K533" s="3">
        <v>36.065750000000001</v>
      </c>
      <c r="L533" s="3">
        <v>35.091000000000001</v>
      </c>
      <c r="M533" s="3">
        <v>34.116250000000001</v>
      </c>
      <c r="N533" s="3">
        <v>33.141500000000001</v>
      </c>
      <c r="O533" s="3">
        <v>32.16675</v>
      </c>
      <c r="P533" s="3">
        <v>31.192000000000004</v>
      </c>
      <c r="Q533" s="157">
        <v>30.217250000000003</v>
      </c>
    </row>
    <row r="534" spans="1:17" x14ac:dyDescent="0.15">
      <c r="A534" s="156" t="s">
        <v>3620</v>
      </c>
      <c r="B534" s="1" t="s">
        <v>3617</v>
      </c>
      <c r="C534" s="1" t="s">
        <v>7787</v>
      </c>
      <c r="D534" s="275" t="s">
        <v>1605</v>
      </c>
      <c r="E534" s="239">
        <v>39.99</v>
      </c>
      <c r="F534" s="2">
        <v>-2.500625156289072E-2</v>
      </c>
      <c r="G534" s="3">
        <v>38.99</v>
      </c>
      <c r="H534" s="3">
        <v>38.99</v>
      </c>
      <c r="I534" s="3">
        <v>38.015250000000002</v>
      </c>
      <c r="J534" s="3">
        <v>37.040500000000002</v>
      </c>
      <c r="K534" s="3">
        <v>36.065750000000001</v>
      </c>
      <c r="L534" s="3">
        <v>35.091000000000001</v>
      </c>
      <c r="M534" s="3">
        <v>34.116250000000001</v>
      </c>
      <c r="N534" s="3">
        <v>33.141500000000001</v>
      </c>
      <c r="O534" s="3">
        <v>32.16675</v>
      </c>
      <c r="P534" s="3">
        <v>31.192000000000004</v>
      </c>
      <c r="Q534" s="157">
        <v>30.217250000000003</v>
      </c>
    </row>
    <row r="535" spans="1:17" x14ac:dyDescent="0.15">
      <c r="A535" s="156" t="s">
        <v>3619</v>
      </c>
      <c r="B535" s="1" t="s">
        <v>3617</v>
      </c>
      <c r="C535" s="1" t="s">
        <v>7788</v>
      </c>
      <c r="D535" s="275" t="s">
        <v>1605</v>
      </c>
      <c r="E535" s="239">
        <v>39.99</v>
      </c>
      <c r="F535" s="2">
        <v>-2.500625156289072E-2</v>
      </c>
      <c r="G535" s="3">
        <v>38.99</v>
      </c>
      <c r="H535" s="3">
        <v>38.99</v>
      </c>
      <c r="I535" s="3">
        <v>38.015250000000002</v>
      </c>
      <c r="J535" s="3">
        <v>37.040500000000002</v>
      </c>
      <c r="K535" s="3">
        <v>36.065750000000001</v>
      </c>
      <c r="L535" s="3">
        <v>35.091000000000001</v>
      </c>
      <c r="M535" s="3">
        <v>34.116250000000001</v>
      </c>
      <c r="N535" s="3">
        <v>33.141500000000001</v>
      </c>
      <c r="O535" s="3">
        <v>32.16675</v>
      </c>
      <c r="P535" s="3">
        <v>31.192000000000004</v>
      </c>
      <c r="Q535" s="157">
        <v>30.217250000000003</v>
      </c>
    </row>
    <row r="536" spans="1:17" x14ac:dyDescent="0.15">
      <c r="A536" s="156" t="s">
        <v>3623</v>
      </c>
      <c r="B536" s="1" t="s">
        <v>3617</v>
      </c>
      <c r="C536" s="1" t="s">
        <v>7789</v>
      </c>
      <c r="D536" s="275" t="s">
        <v>1605</v>
      </c>
      <c r="E536" s="239">
        <v>39.99</v>
      </c>
      <c r="F536" s="2">
        <v>-2.500625156289072E-2</v>
      </c>
      <c r="G536" s="3">
        <v>38.99</v>
      </c>
      <c r="H536" s="3">
        <v>38.99</v>
      </c>
      <c r="I536" s="3">
        <v>38.015250000000002</v>
      </c>
      <c r="J536" s="3">
        <v>37.040500000000002</v>
      </c>
      <c r="K536" s="3">
        <v>36.065750000000001</v>
      </c>
      <c r="L536" s="3">
        <v>35.091000000000001</v>
      </c>
      <c r="M536" s="3">
        <v>34.116250000000001</v>
      </c>
      <c r="N536" s="3">
        <v>33.141500000000001</v>
      </c>
      <c r="O536" s="3">
        <v>32.16675</v>
      </c>
      <c r="P536" s="3">
        <v>31.192000000000004</v>
      </c>
      <c r="Q536" s="157">
        <v>30.217250000000003</v>
      </c>
    </row>
    <row r="537" spans="1:17" x14ac:dyDescent="0.15">
      <c r="A537" s="264" t="s">
        <v>3627</v>
      </c>
      <c r="B537" s="9" t="s">
        <v>3624</v>
      </c>
      <c r="C537" s="9" t="s">
        <v>7790</v>
      </c>
      <c r="D537" s="276" t="s">
        <v>2133</v>
      </c>
      <c r="E537" s="255">
        <v>16.989999999999998</v>
      </c>
      <c r="F537" s="256">
        <v>0</v>
      </c>
      <c r="G537" s="10">
        <v>16.989999999999998</v>
      </c>
      <c r="H537" s="10">
        <v>16.989999999999998</v>
      </c>
      <c r="I537" s="10">
        <v>16.989999999999998</v>
      </c>
      <c r="J537" s="10">
        <v>16.989999999999998</v>
      </c>
      <c r="K537" s="10">
        <v>16.989999999999998</v>
      </c>
      <c r="L537" s="10">
        <v>16.140499999999999</v>
      </c>
      <c r="M537" s="10">
        <v>16.140499999999999</v>
      </c>
      <c r="N537" s="10">
        <v>16.140499999999999</v>
      </c>
      <c r="O537" s="10">
        <v>15.71575</v>
      </c>
      <c r="P537" s="10">
        <v>15.71575</v>
      </c>
      <c r="Q537" s="168">
        <v>15.290999999999999</v>
      </c>
    </row>
    <row r="538" spans="1:17" x14ac:dyDescent="0.15">
      <c r="A538" s="264" t="s">
        <v>3625</v>
      </c>
      <c r="B538" s="9" t="s">
        <v>3624</v>
      </c>
      <c r="C538" s="9" t="s">
        <v>7791</v>
      </c>
      <c r="D538" s="276" t="s">
        <v>2133</v>
      </c>
      <c r="E538" s="255">
        <v>16.989999999999998</v>
      </c>
      <c r="F538" s="256">
        <v>0</v>
      </c>
      <c r="G538" s="10">
        <v>16.989999999999998</v>
      </c>
      <c r="H538" s="10">
        <v>16.989999999999998</v>
      </c>
      <c r="I538" s="10">
        <v>16.989999999999998</v>
      </c>
      <c r="J538" s="10">
        <v>16.989999999999998</v>
      </c>
      <c r="K538" s="10">
        <v>16.989999999999998</v>
      </c>
      <c r="L538" s="10">
        <v>16.140499999999999</v>
      </c>
      <c r="M538" s="10">
        <v>16.140499999999999</v>
      </c>
      <c r="N538" s="10">
        <v>16.140499999999999</v>
      </c>
      <c r="O538" s="10">
        <v>15.71575</v>
      </c>
      <c r="P538" s="10">
        <v>15.71575</v>
      </c>
      <c r="Q538" s="168">
        <v>15.290999999999999</v>
      </c>
    </row>
    <row r="539" spans="1:17" x14ac:dyDescent="0.15">
      <c r="A539" s="264" t="s">
        <v>3628</v>
      </c>
      <c r="B539" s="9" t="s">
        <v>3624</v>
      </c>
      <c r="C539" s="9" t="s">
        <v>7792</v>
      </c>
      <c r="D539" s="276" t="s">
        <v>2133</v>
      </c>
      <c r="E539" s="255">
        <v>16.989999999999998</v>
      </c>
      <c r="F539" s="256">
        <v>0</v>
      </c>
      <c r="G539" s="10">
        <v>16.989999999999998</v>
      </c>
      <c r="H539" s="10">
        <v>16.989999999999998</v>
      </c>
      <c r="I539" s="10">
        <v>16.989999999999998</v>
      </c>
      <c r="J539" s="10">
        <v>16.989999999999998</v>
      </c>
      <c r="K539" s="10">
        <v>16.989999999999998</v>
      </c>
      <c r="L539" s="10">
        <v>16.140499999999999</v>
      </c>
      <c r="M539" s="10">
        <v>16.140499999999999</v>
      </c>
      <c r="N539" s="10">
        <v>16.140499999999999</v>
      </c>
      <c r="O539" s="10">
        <v>15.71575</v>
      </c>
      <c r="P539" s="10">
        <v>15.71575</v>
      </c>
      <c r="Q539" s="168">
        <v>15.290999999999999</v>
      </c>
    </row>
    <row r="540" spans="1:17" x14ac:dyDescent="0.15">
      <c r="A540" s="264" t="s">
        <v>3626</v>
      </c>
      <c r="B540" s="9" t="s">
        <v>3624</v>
      </c>
      <c r="C540" s="9" t="s">
        <v>7793</v>
      </c>
      <c r="D540" s="276" t="s">
        <v>2133</v>
      </c>
      <c r="E540" s="255">
        <v>16.989999999999998</v>
      </c>
      <c r="F540" s="256">
        <v>0</v>
      </c>
      <c r="G540" s="10">
        <v>16.989999999999998</v>
      </c>
      <c r="H540" s="10">
        <v>16.989999999999998</v>
      </c>
      <c r="I540" s="10">
        <v>16.989999999999998</v>
      </c>
      <c r="J540" s="10">
        <v>16.989999999999998</v>
      </c>
      <c r="K540" s="10">
        <v>16.989999999999998</v>
      </c>
      <c r="L540" s="10">
        <v>16.140499999999999</v>
      </c>
      <c r="M540" s="10">
        <v>16.140499999999999</v>
      </c>
      <c r="N540" s="10">
        <v>16.140499999999999</v>
      </c>
      <c r="O540" s="10">
        <v>15.71575</v>
      </c>
      <c r="P540" s="10">
        <v>15.71575</v>
      </c>
      <c r="Q540" s="168">
        <v>15.290999999999999</v>
      </c>
    </row>
    <row r="541" spans="1:17" x14ac:dyDescent="0.15">
      <c r="A541" s="264" t="s">
        <v>3629</v>
      </c>
      <c r="B541" s="9" t="s">
        <v>3624</v>
      </c>
      <c r="C541" s="9" t="s">
        <v>7794</v>
      </c>
      <c r="D541" s="276" t="s">
        <v>2133</v>
      </c>
      <c r="E541" s="255">
        <v>16.989999999999998</v>
      </c>
      <c r="F541" s="256">
        <v>0</v>
      </c>
      <c r="G541" s="10">
        <v>16.989999999999998</v>
      </c>
      <c r="H541" s="10">
        <v>16.989999999999998</v>
      </c>
      <c r="I541" s="10">
        <v>16.989999999999998</v>
      </c>
      <c r="J541" s="10">
        <v>16.989999999999998</v>
      </c>
      <c r="K541" s="10">
        <v>16.989999999999998</v>
      </c>
      <c r="L541" s="10">
        <v>16.140499999999999</v>
      </c>
      <c r="M541" s="10">
        <v>16.140499999999999</v>
      </c>
      <c r="N541" s="10">
        <v>16.140499999999999</v>
      </c>
      <c r="O541" s="10">
        <v>15.71575</v>
      </c>
      <c r="P541" s="10">
        <v>15.71575</v>
      </c>
      <c r="Q541" s="168">
        <v>15.290999999999999</v>
      </c>
    </row>
    <row r="542" spans="1:17" x14ac:dyDescent="0.15">
      <c r="A542" s="264" t="s">
        <v>3641</v>
      </c>
      <c r="B542" s="9" t="s">
        <v>3636</v>
      </c>
      <c r="C542" s="9" t="s">
        <v>7795</v>
      </c>
      <c r="D542" s="276" t="s">
        <v>2133</v>
      </c>
      <c r="E542" s="255">
        <v>12.49</v>
      </c>
      <c r="F542" s="256">
        <v>0</v>
      </c>
      <c r="G542" s="10">
        <v>12.49</v>
      </c>
      <c r="H542" s="10">
        <v>12.49</v>
      </c>
      <c r="I542" s="10">
        <v>12.49</v>
      </c>
      <c r="J542" s="10">
        <v>12.49</v>
      </c>
      <c r="K542" s="10">
        <v>12.49</v>
      </c>
      <c r="L542" s="10">
        <v>11.865499999999999</v>
      </c>
      <c r="M542" s="10">
        <v>11.865499999999999</v>
      </c>
      <c r="N542" s="10">
        <v>11.865499999999999</v>
      </c>
      <c r="O542" s="10">
        <v>11.55325</v>
      </c>
      <c r="P542" s="10">
        <v>11.55325</v>
      </c>
      <c r="Q542" s="168">
        <v>11.241</v>
      </c>
    </row>
    <row r="543" spans="1:17" x14ac:dyDescent="0.15">
      <c r="A543" s="264" t="s">
        <v>3637</v>
      </c>
      <c r="B543" s="9" t="s">
        <v>3636</v>
      </c>
      <c r="C543" s="9" t="s">
        <v>7796</v>
      </c>
      <c r="D543" s="276" t="s">
        <v>2133</v>
      </c>
      <c r="E543" s="255">
        <v>12.49</v>
      </c>
      <c r="F543" s="256">
        <v>0</v>
      </c>
      <c r="G543" s="10">
        <v>12.49</v>
      </c>
      <c r="H543" s="10">
        <v>12.49</v>
      </c>
      <c r="I543" s="10">
        <v>12.49</v>
      </c>
      <c r="J543" s="10">
        <v>12.49</v>
      </c>
      <c r="K543" s="10">
        <v>12.49</v>
      </c>
      <c r="L543" s="10">
        <v>11.865499999999999</v>
      </c>
      <c r="M543" s="10">
        <v>11.865499999999999</v>
      </c>
      <c r="N543" s="10">
        <v>11.865499999999999</v>
      </c>
      <c r="O543" s="10">
        <v>11.55325</v>
      </c>
      <c r="P543" s="10">
        <v>11.55325</v>
      </c>
      <c r="Q543" s="168">
        <v>11.241</v>
      </c>
    </row>
    <row r="544" spans="1:17" x14ac:dyDescent="0.15">
      <c r="A544" s="264" t="s">
        <v>3642</v>
      </c>
      <c r="B544" s="9" t="s">
        <v>3636</v>
      </c>
      <c r="C544" s="9" t="s">
        <v>7797</v>
      </c>
      <c r="D544" s="276" t="s">
        <v>2133</v>
      </c>
      <c r="E544" s="255">
        <v>12.49</v>
      </c>
      <c r="F544" s="256">
        <v>0</v>
      </c>
      <c r="G544" s="10">
        <v>12.49</v>
      </c>
      <c r="H544" s="10">
        <v>12.49</v>
      </c>
      <c r="I544" s="10">
        <v>12.49</v>
      </c>
      <c r="J544" s="10">
        <v>12.49</v>
      </c>
      <c r="K544" s="10">
        <v>12.49</v>
      </c>
      <c r="L544" s="10">
        <v>11.865499999999999</v>
      </c>
      <c r="M544" s="10">
        <v>11.865499999999999</v>
      </c>
      <c r="N544" s="10">
        <v>11.865499999999999</v>
      </c>
      <c r="O544" s="10">
        <v>11.55325</v>
      </c>
      <c r="P544" s="10">
        <v>11.55325</v>
      </c>
      <c r="Q544" s="168">
        <v>11.241</v>
      </c>
    </row>
    <row r="545" spans="1:17" x14ac:dyDescent="0.15">
      <c r="A545" s="264" t="s">
        <v>3638</v>
      </c>
      <c r="B545" s="9" t="s">
        <v>3636</v>
      </c>
      <c r="C545" s="9" t="s">
        <v>7798</v>
      </c>
      <c r="D545" s="276" t="s">
        <v>2133</v>
      </c>
      <c r="E545" s="255">
        <v>12.49</v>
      </c>
      <c r="F545" s="256">
        <v>0</v>
      </c>
      <c r="G545" s="10">
        <v>12.49</v>
      </c>
      <c r="H545" s="10">
        <v>12.49</v>
      </c>
      <c r="I545" s="10">
        <v>12.49</v>
      </c>
      <c r="J545" s="10">
        <v>12.49</v>
      </c>
      <c r="K545" s="10">
        <v>12.49</v>
      </c>
      <c r="L545" s="10">
        <v>11.865499999999999</v>
      </c>
      <c r="M545" s="10">
        <v>11.865499999999999</v>
      </c>
      <c r="N545" s="10">
        <v>11.865499999999999</v>
      </c>
      <c r="O545" s="10">
        <v>11.55325</v>
      </c>
      <c r="P545" s="10">
        <v>11.55325</v>
      </c>
      <c r="Q545" s="168">
        <v>11.241</v>
      </c>
    </row>
    <row r="546" spans="1:17" x14ac:dyDescent="0.15">
      <c r="A546" s="264" t="s">
        <v>3643</v>
      </c>
      <c r="B546" s="9" t="s">
        <v>3636</v>
      </c>
      <c r="C546" s="9" t="s">
        <v>7799</v>
      </c>
      <c r="D546" s="276" t="s">
        <v>2133</v>
      </c>
      <c r="E546" s="255">
        <v>12.49</v>
      </c>
      <c r="F546" s="256">
        <v>0</v>
      </c>
      <c r="G546" s="10">
        <v>12.49</v>
      </c>
      <c r="H546" s="10">
        <v>12.49</v>
      </c>
      <c r="I546" s="10">
        <v>12.49</v>
      </c>
      <c r="J546" s="10">
        <v>12.49</v>
      </c>
      <c r="K546" s="10">
        <v>12.49</v>
      </c>
      <c r="L546" s="10">
        <v>11.865499999999999</v>
      </c>
      <c r="M546" s="10">
        <v>11.865499999999999</v>
      </c>
      <c r="N546" s="10">
        <v>11.865499999999999</v>
      </c>
      <c r="O546" s="10">
        <v>11.55325</v>
      </c>
      <c r="P546" s="10">
        <v>11.55325</v>
      </c>
      <c r="Q546" s="168">
        <v>11.241</v>
      </c>
    </row>
    <row r="547" spans="1:17" x14ac:dyDescent="0.15">
      <c r="A547" s="264" t="s">
        <v>3639</v>
      </c>
      <c r="B547" s="9" t="s">
        <v>3636</v>
      </c>
      <c r="C547" s="9" t="s">
        <v>7800</v>
      </c>
      <c r="D547" s="276" t="s">
        <v>2133</v>
      </c>
      <c r="E547" s="255">
        <v>12.49</v>
      </c>
      <c r="F547" s="256">
        <v>0</v>
      </c>
      <c r="G547" s="10">
        <v>12.49</v>
      </c>
      <c r="H547" s="10">
        <v>12.49</v>
      </c>
      <c r="I547" s="10">
        <v>12.49</v>
      </c>
      <c r="J547" s="10">
        <v>12.49</v>
      </c>
      <c r="K547" s="10">
        <v>12.49</v>
      </c>
      <c r="L547" s="10">
        <v>11.865499999999999</v>
      </c>
      <c r="M547" s="10">
        <v>11.865499999999999</v>
      </c>
      <c r="N547" s="10">
        <v>11.865499999999999</v>
      </c>
      <c r="O547" s="10">
        <v>11.55325</v>
      </c>
      <c r="P547" s="10">
        <v>11.55325</v>
      </c>
      <c r="Q547" s="168">
        <v>11.241</v>
      </c>
    </row>
    <row r="548" spans="1:17" x14ac:dyDescent="0.15">
      <c r="A548" s="264" t="s">
        <v>3644</v>
      </c>
      <c r="B548" s="9" t="s">
        <v>3636</v>
      </c>
      <c r="C548" s="9" t="s">
        <v>7801</v>
      </c>
      <c r="D548" s="276" t="s">
        <v>2133</v>
      </c>
      <c r="E548" s="255">
        <v>12.49</v>
      </c>
      <c r="F548" s="256">
        <v>0</v>
      </c>
      <c r="G548" s="10">
        <v>12.49</v>
      </c>
      <c r="H548" s="10">
        <v>12.49</v>
      </c>
      <c r="I548" s="10">
        <v>12.49</v>
      </c>
      <c r="J548" s="10">
        <v>12.49</v>
      </c>
      <c r="K548" s="10">
        <v>12.49</v>
      </c>
      <c r="L548" s="10">
        <v>11.865499999999999</v>
      </c>
      <c r="M548" s="10">
        <v>11.865499999999999</v>
      </c>
      <c r="N548" s="10">
        <v>11.865499999999999</v>
      </c>
      <c r="O548" s="10">
        <v>11.55325</v>
      </c>
      <c r="P548" s="10">
        <v>11.55325</v>
      </c>
      <c r="Q548" s="168">
        <v>11.241</v>
      </c>
    </row>
    <row r="549" spans="1:17" x14ac:dyDescent="0.15">
      <c r="A549" s="264" t="s">
        <v>3640</v>
      </c>
      <c r="B549" s="9" t="s">
        <v>3636</v>
      </c>
      <c r="C549" s="9" t="s">
        <v>7802</v>
      </c>
      <c r="D549" s="276" t="s">
        <v>2133</v>
      </c>
      <c r="E549" s="255">
        <v>12.49</v>
      </c>
      <c r="F549" s="256">
        <v>0</v>
      </c>
      <c r="G549" s="10">
        <v>12.49</v>
      </c>
      <c r="H549" s="10">
        <v>12.49</v>
      </c>
      <c r="I549" s="10">
        <v>12.49</v>
      </c>
      <c r="J549" s="10">
        <v>12.49</v>
      </c>
      <c r="K549" s="10">
        <v>12.49</v>
      </c>
      <c r="L549" s="10">
        <v>11.865499999999999</v>
      </c>
      <c r="M549" s="10">
        <v>11.865499999999999</v>
      </c>
      <c r="N549" s="10">
        <v>11.865499999999999</v>
      </c>
      <c r="O549" s="10">
        <v>11.55325</v>
      </c>
      <c r="P549" s="10">
        <v>11.55325</v>
      </c>
      <c r="Q549" s="168">
        <v>11.241</v>
      </c>
    </row>
    <row r="550" spans="1:17" x14ac:dyDescent="0.15">
      <c r="A550" s="264" t="s">
        <v>3645</v>
      </c>
      <c r="B550" s="9" t="s">
        <v>3636</v>
      </c>
      <c r="C550" s="9" t="s">
        <v>7803</v>
      </c>
      <c r="D550" s="276" t="s">
        <v>2133</v>
      </c>
      <c r="E550" s="255">
        <v>12.49</v>
      </c>
      <c r="F550" s="256">
        <v>0</v>
      </c>
      <c r="G550" s="10">
        <v>12.49</v>
      </c>
      <c r="H550" s="10">
        <v>12.49</v>
      </c>
      <c r="I550" s="10">
        <v>12.49</v>
      </c>
      <c r="J550" s="10">
        <v>12.49</v>
      </c>
      <c r="K550" s="10">
        <v>12.49</v>
      </c>
      <c r="L550" s="10">
        <v>11.865499999999999</v>
      </c>
      <c r="M550" s="10">
        <v>11.865499999999999</v>
      </c>
      <c r="N550" s="10">
        <v>11.865499999999999</v>
      </c>
      <c r="O550" s="10">
        <v>11.55325</v>
      </c>
      <c r="P550" s="10">
        <v>11.55325</v>
      </c>
      <c r="Q550" s="168">
        <v>11.241</v>
      </c>
    </row>
    <row r="551" spans="1:17" x14ac:dyDescent="0.15">
      <c r="A551" s="264" t="s">
        <v>3647</v>
      </c>
      <c r="B551" s="9" t="s">
        <v>3646</v>
      </c>
      <c r="C551" s="9" t="s">
        <v>7804</v>
      </c>
      <c r="D551" s="276" t="s">
        <v>2133</v>
      </c>
      <c r="E551" s="255">
        <v>12.69</v>
      </c>
      <c r="F551" s="256">
        <v>0</v>
      </c>
      <c r="G551" s="10">
        <v>12.69</v>
      </c>
      <c r="H551" s="10">
        <v>12.69</v>
      </c>
      <c r="I551" s="10">
        <v>12.69</v>
      </c>
      <c r="J551" s="10">
        <v>12.69</v>
      </c>
      <c r="K551" s="10">
        <v>12.69</v>
      </c>
      <c r="L551" s="10">
        <v>12.055499999999999</v>
      </c>
      <c r="M551" s="10">
        <v>12.055499999999999</v>
      </c>
      <c r="N551" s="10">
        <v>12.055499999999999</v>
      </c>
      <c r="O551" s="10">
        <v>11.738250000000001</v>
      </c>
      <c r="P551" s="10">
        <v>11.738250000000001</v>
      </c>
      <c r="Q551" s="168">
        <v>11.420999999999999</v>
      </c>
    </row>
    <row r="552" spans="1:17" x14ac:dyDescent="0.15">
      <c r="A552" s="264" t="s">
        <v>3652</v>
      </c>
      <c r="B552" s="9" t="s">
        <v>3646</v>
      </c>
      <c r="C552" s="9" t="s">
        <v>7805</v>
      </c>
      <c r="D552" s="276" t="s">
        <v>2133</v>
      </c>
      <c r="E552" s="255">
        <v>12.69</v>
      </c>
      <c r="F552" s="256">
        <v>0</v>
      </c>
      <c r="G552" s="10">
        <v>12.69</v>
      </c>
      <c r="H552" s="10">
        <v>12.69</v>
      </c>
      <c r="I552" s="10">
        <v>12.69</v>
      </c>
      <c r="J552" s="10">
        <v>12.69</v>
      </c>
      <c r="K552" s="10">
        <v>12.69</v>
      </c>
      <c r="L552" s="10">
        <v>12.055499999999999</v>
      </c>
      <c r="M552" s="10">
        <v>12.055499999999999</v>
      </c>
      <c r="N552" s="10">
        <v>12.055499999999999</v>
      </c>
      <c r="O552" s="10">
        <v>11.738250000000001</v>
      </c>
      <c r="P552" s="10">
        <v>11.738250000000001</v>
      </c>
      <c r="Q552" s="168">
        <v>11.420999999999999</v>
      </c>
    </row>
    <row r="553" spans="1:17" x14ac:dyDescent="0.15">
      <c r="A553" s="264" t="s">
        <v>3648</v>
      </c>
      <c r="B553" s="9" t="s">
        <v>3646</v>
      </c>
      <c r="C553" s="9" t="s">
        <v>7806</v>
      </c>
      <c r="D553" s="276" t="s">
        <v>2133</v>
      </c>
      <c r="E553" s="255">
        <v>12.69</v>
      </c>
      <c r="F553" s="256">
        <v>0</v>
      </c>
      <c r="G553" s="10">
        <v>12.69</v>
      </c>
      <c r="H553" s="10">
        <v>12.69</v>
      </c>
      <c r="I553" s="10">
        <v>12.69</v>
      </c>
      <c r="J553" s="10">
        <v>12.69</v>
      </c>
      <c r="K553" s="10">
        <v>12.69</v>
      </c>
      <c r="L553" s="10">
        <v>12.055499999999999</v>
      </c>
      <c r="M553" s="10">
        <v>12.055499999999999</v>
      </c>
      <c r="N553" s="10">
        <v>12.055499999999999</v>
      </c>
      <c r="O553" s="10">
        <v>11.738250000000001</v>
      </c>
      <c r="P553" s="10">
        <v>11.738250000000001</v>
      </c>
      <c r="Q553" s="168">
        <v>11.420999999999999</v>
      </c>
    </row>
    <row r="554" spans="1:17" x14ac:dyDescent="0.15">
      <c r="A554" s="264" t="s">
        <v>3653</v>
      </c>
      <c r="B554" s="9" t="s">
        <v>3646</v>
      </c>
      <c r="C554" s="9" t="s">
        <v>7807</v>
      </c>
      <c r="D554" s="276" t="s">
        <v>2133</v>
      </c>
      <c r="E554" s="255">
        <v>12.69</v>
      </c>
      <c r="F554" s="256">
        <v>0</v>
      </c>
      <c r="G554" s="10">
        <v>12.69</v>
      </c>
      <c r="H554" s="10">
        <v>12.69</v>
      </c>
      <c r="I554" s="10">
        <v>12.69</v>
      </c>
      <c r="J554" s="10">
        <v>12.69</v>
      </c>
      <c r="K554" s="10">
        <v>12.69</v>
      </c>
      <c r="L554" s="10">
        <v>12.055499999999999</v>
      </c>
      <c r="M554" s="10">
        <v>12.055499999999999</v>
      </c>
      <c r="N554" s="10">
        <v>12.055499999999999</v>
      </c>
      <c r="O554" s="10">
        <v>11.738250000000001</v>
      </c>
      <c r="P554" s="10">
        <v>11.738250000000001</v>
      </c>
      <c r="Q554" s="168">
        <v>11.420999999999999</v>
      </c>
    </row>
    <row r="555" spans="1:17" x14ac:dyDescent="0.15">
      <c r="A555" s="264" t="s">
        <v>3649</v>
      </c>
      <c r="B555" s="9" t="s">
        <v>3646</v>
      </c>
      <c r="C555" s="9" t="s">
        <v>7808</v>
      </c>
      <c r="D555" s="276" t="s">
        <v>2133</v>
      </c>
      <c r="E555" s="255">
        <v>12.69</v>
      </c>
      <c r="F555" s="256">
        <v>0</v>
      </c>
      <c r="G555" s="10">
        <v>12.69</v>
      </c>
      <c r="H555" s="10">
        <v>12.69</v>
      </c>
      <c r="I555" s="10">
        <v>12.69</v>
      </c>
      <c r="J555" s="10">
        <v>12.69</v>
      </c>
      <c r="K555" s="10">
        <v>12.69</v>
      </c>
      <c r="L555" s="10">
        <v>12.055499999999999</v>
      </c>
      <c r="M555" s="10">
        <v>12.055499999999999</v>
      </c>
      <c r="N555" s="10">
        <v>12.055499999999999</v>
      </c>
      <c r="O555" s="10">
        <v>11.738250000000001</v>
      </c>
      <c r="P555" s="10">
        <v>11.738250000000001</v>
      </c>
      <c r="Q555" s="168">
        <v>11.420999999999999</v>
      </c>
    </row>
    <row r="556" spans="1:17" x14ac:dyDescent="0.15">
      <c r="A556" s="264" t="s">
        <v>3654</v>
      </c>
      <c r="B556" s="9" t="s">
        <v>3646</v>
      </c>
      <c r="C556" s="9" t="s">
        <v>7809</v>
      </c>
      <c r="D556" s="276" t="s">
        <v>2133</v>
      </c>
      <c r="E556" s="255">
        <v>12.69</v>
      </c>
      <c r="F556" s="256">
        <v>0</v>
      </c>
      <c r="G556" s="10">
        <v>12.69</v>
      </c>
      <c r="H556" s="10">
        <v>12.69</v>
      </c>
      <c r="I556" s="10">
        <v>12.69</v>
      </c>
      <c r="J556" s="10">
        <v>12.69</v>
      </c>
      <c r="K556" s="10">
        <v>12.69</v>
      </c>
      <c r="L556" s="10">
        <v>12.055499999999999</v>
      </c>
      <c r="M556" s="10">
        <v>12.055499999999999</v>
      </c>
      <c r="N556" s="10">
        <v>12.055499999999999</v>
      </c>
      <c r="O556" s="10">
        <v>11.738250000000001</v>
      </c>
      <c r="P556" s="10">
        <v>11.738250000000001</v>
      </c>
      <c r="Q556" s="168">
        <v>11.420999999999999</v>
      </c>
    </row>
    <row r="557" spans="1:17" x14ac:dyDescent="0.15">
      <c r="A557" s="264" t="s">
        <v>3650</v>
      </c>
      <c r="B557" s="9" t="s">
        <v>3646</v>
      </c>
      <c r="C557" s="9" t="s">
        <v>7810</v>
      </c>
      <c r="D557" s="276" t="s">
        <v>2133</v>
      </c>
      <c r="E557" s="255">
        <v>12.69</v>
      </c>
      <c r="F557" s="256">
        <v>0</v>
      </c>
      <c r="G557" s="10">
        <v>12.69</v>
      </c>
      <c r="H557" s="10">
        <v>12.69</v>
      </c>
      <c r="I557" s="10">
        <v>12.69</v>
      </c>
      <c r="J557" s="10">
        <v>12.69</v>
      </c>
      <c r="K557" s="10">
        <v>12.69</v>
      </c>
      <c r="L557" s="10">
        <v>12.055499999999999</v>
      </c>
      <c r="M557" s="10">
        <v>12.055499999999999</v>
      </c>
      <c r="N557" s="10">
        <v>12.055499999999999</v>
      </c>
      <c r="O557" s="10">
        <v>11.738250000000001</v>
      </c>
      <c r="P557" s="10">
        <v>11.738250000000001</v>
      </c>
      <c r="Q557" s="168">
        <v>11.420999999999999</v>
      </c>
    </row>
    <row r="558" spans="1:17" x14ac:dyDescent="0.15">
      <c r="A558" s="264" t="s">
        <v>3655</v>
      </c>
      <c r="B558" s="9" t="s">
        <v>3646</v>
      </c>
      <c r="C558" s="9" t="s">
        <v>7811</v>
      </c>
      <c r="D558" s="276" t="s">
        <v>2133</v>
      </c>
      <c r="E558" s="255">
        <v>12.69</v>
      </c>
      <c r="F558" s="256">
        <v>0</v>
      </c>
      <c r="G558" s="10">
        <v>12.69</v>
      </c>
      <c r="H558" s="10">
        <v>12.69</v>
      </c>
      <c r="I558" s="10">
        <v>12.69</v>
      </c>
      <c r="J558" s="10">
        <v>12.69</v>
      </c>
      <c r="K558" s="10">
        <v>12.69</v>
      </c>
      <c r="L558" s="10">
        <v>12.055499999999999</v>
      </c>
      <c r="M558" s="10">
        <v>12.055499999999999</v>
      </c>
      <c r="N558" s="10">
        <v>12.055499999999999</v>
      </c>
      <c r="O558" s="10">
        <v>11.738250000000001</v>
      </c>
      <c r="P558" s="10">
        <v>11.738250000000001</v>
      </c>
      <c r="Q558" s="168">
        <v>11.420999999999999</v>
      </c>
    </row>
    <row r="559" spans="1:17" x14ac:dyDescent="0.15">
      <c r="A559" s="264" t="s">
        <v>3651</v>
      </c>
      <c r="B559" s="9" t="s">
        <v>3646</v>
      </c>
      <c r="C559" s="9" t="s">
        <v>7812</v>
      </c>
      <c r="D559" s="276" t="s">
        <v>2133</v>
      </c>
      <c r="E559" s="255">
        <v>12.69</v>
      </c>
      <c r="F559" s="256">
        <v>0</v>
      </c>
      <c r="G559" s="10">
        <v>12.69</v>
      </c>
      <c r="H559" s="10">
        <v>12.69</v>
      </c>
      <c r="I559" s="10">
        <v>12.69</v>
      </c>
      <c r="J559" s="10">
        <v>12.69</v>
      </c>
      <c r="K559" s="10">
        <v>12.69</v>
      </c>
      <c r="L559" s="10">
        <v>12.055499999999999</v>
      </c>
      <c r="M559" s="10">
        <v>12.055499999999999</v>
      </c>
      <c r="N559" s="10">
        <v>12.055499999999999</v>
      </c>
      <c r="O559" s="10">
        <v>11.738250000000001</v>
      </c>
      <c r="P559" s="10">
        <v>11.738250000000001</v>
      </c>
      <c r="Q559" s="168">
        <v>11.420999999999999</v>
      </c>
    </row>
    <row r="560" spans="1:17" x14ac:dyDescent="0.15">
      <c r="A560" s="156" t="s">
        <v>3657</v>
      </c>
      <c r="B560" s="1" t="s">
        <v>3656</v>
      </c>
      <c r="C560" s="1" t="s">
        <v>7813</v>
      </c>
      <c r="D560" s="275" t="s">
        <v>1605</v>
      </c>
      <c r="E560" s="239">
        <v>53.99</v>
      </c>
      <c r="F560" s="2">
        <v>0</v>
      </c>
      <c r="G560" s="3">
        <v>53.99</v>
      </c>
      <c r="H560" s="3">
        <v>53.99</v>
      </c>
      <c r="I560" s="3">
        <v>52.640250000000002</v>
      </c>
      <c r="J560" s="3">
        <v>51.290500000000002</v>
      </c>
      <c r="K560" s="3">
        <v>49.940750000000001</v>
      </c>
      <c r="L560" s="3">
        <v>48.591000000000001</v>
      </c>
      <c r="M560" s="3">
        <v>47.241250000000001</v>
      </c>
      <c r="N560" s="3">
        <v>45.891500000000001</v>
      </c>
      <c r="O560" s="3">
        <v>44.54175</v>
      </c>
      <c r="P560" s="3">
        <v>43.192000000000007</v>
      </c>
      <c r="Q560" s="157">
        <v>41.84225</v>
      </c>
    </row>
    <row r="561" spans="1:17" x14ac:dyDescent="0.15">
      <c r="A561" s="156" t="s">
        <v>3668</v>
      </c>
      <c r="B561" s="1" t="s">
        <v>3666</v>
      </c>
      <c r="C561" s="1" t="s">
        <v>7814</v>
      </c>
      <c r="D561" s="275" t="s">
        <v>1605</v>
      </c>
      <c r="E561" s="239">
        <v>42.99</v>
      </c>
      <c r="F561" s="2">
        <v>0</v>
      </c>
      <c r="G561" s="3">
        <v>42.99</v>
      </c>
      <c r="H561" s="3">
        <v>42.99</v>
      </c>
      <c r="I561" s="3">
        <v>41.91525</v>
      </c>
      <c r="J561" s="3">
        <v>40.840499999999999</v>
      </c>
      <c r="K561" s="3">
        <v>39.765750000000004</v>
      </c>
      <c r="L561" s="3">
        <v>38.691000000000003</v>
      </c>
      <c r="M561" s="3">
        <v>37.616250000000001</v>
      </c>
      <c r="N561" s="3">
        <v>36.541499999999999</v>
      </c>
      <c r="O561" s="3">
        <v>35.466749999999998</v>
      </c>
      <c r="P561" s="3">
        <v>34.392000000000003</v>
      </c>
      <c r="Q561" s="157">
        <v>33.317250000000001</v>
      </c>
    </row>
    <row r="562" spans="1:17" x14ac:dyDescent="0.15">
      <c r="A562" s="156" t="s">
        <v>3669</v>
      </c>
      <c r="B562" s="1" t="s">
        <v>3666</v>
      </c>
      <c r="C562" s="1" t="s">
        <v>7815</v>
      </c>
      <c r="D562" s="275" t="s">
        <v>1605</v>
      </c>
      <c r="E562" s="239">
        <v>42.99</v>
      </c>
      <c r="F562" s="2">
        <v>0</v>
      </c>
      <c r="G562" s="3">
        <v>42.99</v>
      </c>
      <c r="H562" s="3">
        <v>42.99</v>
      </c>
      <c r="I562" s="3">
        <v>41.91525</v>
      </c>
      <c r="J562" s="3">
        <v>40.840499999999999</v>
      </c>
      <c r="K562" s="3">
        <v>39.765750000000004</v>
      </c>
      <c r="L562" s="3">
        <v>38.691000000000003</v>
      </c>
      <c r="M562" s="3">
        <v>37.616250000000001</v>
      </c>
      <c r="N562" s="3">
        <v>36.541499999999999</v>
      </c>
      <c r="O562" s="3">
        <v>35.466749999999998</v>
      </c>
      <c r="P562" s="3">
        <v>34.392000000000003</v>
      </c>
      <c r="Q562" s="157">
        <v>33.317250000000001</v>
      </c>
    </row>
    <row r="563" spans="1:17" x14ac:dyDescent="0.15">
      <c r="A563" s="156" t="s">
        <v>3667</v>
      </c>
      <c r="B563" s="1" t="s">
        <v>3666</v>
      </c>
      <c r="C563" s="1" t="s">
        <v>7816</v>
      </c>
      <c r="D563" s="275" t="s">
        <v>1605</v>
      </c>
      <c r="E563" s="239">
        <v>42.99</v>
      </c>
      <c r="F563" s="2">
        <v>0</v>
      </c>
      <c r="G563" s="3">
        <v>42.99</v>
      </c>
      <c r="H563" s="3">
        <v>42.99</v>
      </c>
      <c r="I563" s="3">
        <v>41.91525</v>
      </c>
      <c r="J563" s="3">
        <v>40.840499999999999</v>
      </c>
      <c r="K563" s="3">
        <v>39.765750000000004</v>
      </c>
      <c r="L563" s="3">
        <v>38.691000000000003</v>
      </c>
      <c r="M563" s="3">
        <v>37.616250000000001</v>
      </c>
      <c r="N563" s="3">
        <v>36.541499999999999</v>
      </c>
      <c r="O563" s="3">
        <v>35.466749999999998</v>
      </c>
      <c r="P563" s="3">
        <v>34.392000000000003</v>
      </c>
      <c r="Q563" s="157">
        <v>33.317250000000001</v>
      </c>
    </row>
    <row r="564" spans="1:17" x14ac:dyDescent="0.15">
      <c r="A564" s="156" t="s">
        <v>3672</v>
      </c>
      <c r="B564" s="1" t="s">
        <v>3670</v>
      </c>
      <c r="C564" s="1" t="s">
        <v>7817</v>
      </c>
      <c r="D564" s="275" t="s">
        <v>1605</v>
      </c>
      <c r="E564" s="239">
        <v>14.99</v>
      </c>
      <c r="F564" s="2">
        <v>0</v>
      </c>
      <c r="G564" s="3">
        <v>14.99</v>
      </c>
      <c r="H564" s="3">
        <v>14.99</v>
      </c>
      <c r="I564" s="3">
        <v>14.61525</v>
      </c>
      <c r="J564" s="3">
        <v>14.240499999999999</v>
      </c>
      <c r="K564" s="3">
        <v>13.86575</v>
      </c>
      <c r="L564" s="3">
        <v>13.491</v>
      </c>
      <c r="M564" s="3">
        <v>13.116250000000001</v>
      </c>
      <c r="N564" s="3">
        <v>12.7415</v>
      </c>
      <c r="O564" s="3">
        <v>12.36675</v>
      </c>
      <c r="P564" s="3">
        <v>11.992000000000001</v>
      </c>
      <c r="Q564" s="157">
        <v>11.61725</v>
      </c>
    </row>
    <row r="565" spans="1:17" x14ac:dyDescent="0.15">
      <c r="A565" s="156" t="s">
        <v>3671</v>
      </c>
      <c r="B565" s="1" t="s">
        <v>3670</v>
      </c>
      <c r="C565" s="1" t="s">
        <v>7818</v>
      </c>
      <c r="D565" s="275" t="s">
        <v>1605</v>
      </c>
      <c r="E565" s="239">
        <v>14.99</v>
      </c>
      <c r="F565" s="2">
        <v>0</v>
      </c>
      <c r="G565" s="3">
        <v>14.99</v>
      </c>
      <c r="H565" s="3">
        <v>14.99</v>
      </c>
      <c r="I565" s="3">
        <v>14.61525</v>
      </c>
      <c r="J565" s="3">
        <v>14.240499999999999</v>
      </c>
      <c r="K565" s="3">
        <v>13.86575</v>
      </c>
      <c r="L565" s="3">
        <v>13.491</v>
      </c>
      <c r="M565" s="3">
        <v>13.116250000000001</v>
      </c>
      <c r="N565" s="3">
        <v>12.7415</v>
      </c>
      <c r="O565" s="3">
        <v>12.36675</v>
      </c>
      <c r="P565" s="3">
        <v>11.992000000000001</v>
      </c>
      <c r="Q565" s="157">
        <v>11.61725</v>
      </c>
    </row>
    <row r="566" spans="1:17" x14ac:dyDescent="0.15">
      <c r="A566" s="156" t="s">
        <v>3673</v>
      </c>
      <c r="B566" s="1" t="s">
        <v>3673</v>
      </c>
      <c r="C566" s="1" t="s">
        <v>7819</v>
      </c>
      <c r="D566" s="275" t="s">
        <v>1605</v>
      </c>
      <c r="E566" s="239">
        <v>38.99</v>
      </c>
      <c r="F566" s="2">
        <v>0</v>
      </c>
      <c r="G566" s="3">
        <v>38.99</v>
      </c>
      <c r="H566" s="3">
        <v>38.99</v>
      </c>
      <c r="I566" s="3">
        <v>38.015250000000002</v>
      </c>
      <c r="J566" s="3">
        <v>37.040500000000002</v>
      </c>
      <c r="K566" s="3">
        <v>36.065750000000001</v>
      </c>
      <c r="L566" s="3">
        <v>35.091000000000001</v>
      </c>
      <c r="M566" s="3">
        <v>34.116250000000001</v>
      </c>
      <c r="N566" s="3">
        <v>33.141500000000001</v>
      </c>
      <c r="O566" s="3">
        <v>32.16675</v>
      </c>
      <c r="P566" s="3">
        <v>31.192000000000004</v>
      </c>
      <c r="Q566" s="157">
        <v>30.217250000000003</v>
      </c>
    </row>
    <row r="567" spans="1:17" x14ac:dyDescent="0.15">
      <c r="A567" s="156" t="s">
        <v>3674</v>
      </c>
      <c r="B567" s="1" t="s">
        <v>3674</v>
      </c>
      <c r="C567" s="1" t="s">
        <v>7820</v>
      </c>
      <c r="D567" s="275" t="s">
        <v>1605</v>
      </c>
      <c r="E567" s="239">
        <v>89.99</v>
      </c>
      <c r="F567" s="2">
        <v>0</v>
      </c>
      <c r="G567" s="3">
        <v>89.99</v>
      </c>
      <c r="H567" s="3">
        <v>89.99</v>
      </c>
      <c r="I567" s="3">
        <v>87.740249999999989</v>
      </c>
      <c r="J567" s="3">
        <v>85.490499999999997</v>
      </c>
      <c r="K567" s="3">
        <v>83.240750000000006</v>
      </c>
      <c r="L567" s="3">
        <v>80.991</v>
      </c>
      <c r="M567" s="3">
        <v>78.741249999999994</v>
      </c>
      <c r="N567" s="3">
        <v>76.491499999999988</v>
      </c>
      <c r="O567" s="3">
        <v>74.241749999999996</v>
      </c>
      <c r="P567" s="3">
        <v>71.992000000000004</v>
      </c>
      <c r="Q567" s="157">
        <v>69.742249999999999</v>
      </c>
    </row>
    <row r="568" spans="1:17" x14ac:dyDescent="0.15">
      <c r="A568" s="264" t="s">
        <v>3682</v>
      </c>
      <c r="B568" s="9" t="s">
        <v>3675</v>
      </c>
      <c r="C568" s="9" t="s">
        <v>3683</v>
      </c>
      <c r="D568" s="276" t="s">
        <v>2133</v>
      </c>
      <c r="E568" s="255">
        <v>14.99</v>
      </c>
      <c r="F568" s="256">
        <v>0</v>
      </c>
      <c r="G568" s="10">
        <v>14.99</v>
      </c>
      <c r="H568" s="10">
        <v>14.99</v>
      </c>
      <c r="I568" s="10">
        <v>14.99</v>
      </c>
      <c r="J568" s="10">
        <v>14.99</v>
      </c>
      <c r="K568" s="10">
        <v>14.99</v>
      </c>
      <c r="L568" s="10">
        <v>14.240499999999999</v>
      </c>
      <c r="M568" s="10">
        <v>14.240499999999999</v>
      </c>
      <c r="N568" s="10">
        <v>14.240499999999999</v>
      </c>
      <c r="O568" s="10">
        <v>13.86575</v>
      </c>
      <c r="P568" s="10">
        <v>13.86575</v>
      </c>
      <c r="Q568" s="168">
        <v>13.491</v>
      </c>
    </row>
    <row r="569" spans="1:17" x14ac:dyDescent="0.15">
      <c r="A569" s="264" t="s">
        <v>3676</v>
      </c>
      <c r="B569" s="9" t="s">
        <v>3675</v>
      </c>
      <c r="C569" s="9" t="s">
        <v>3677</v>
      </c>
      <c r="D569" s="276" t="s">
        <v>2133</v>
      </c>
      <c r="E569" s="255">
        <v>14.99</v>
      </c>
      <c r="F569" s="256">
        <v>0</v>
      </c>
      <c r="G569" s="10">
        <v>14.99</v>
      </c>
      <c r="H569" s="10">
        <v>14.99</v>
      </c>
      <c r="I569" s="10">
        <v>14.99</v>
      </c>
      <c r="J569" s="10">
        <v>14.99</v>
      </c>
      <c r="K569" s="10">
        <v>14.99</v>
      </c>
      <c r="L569" s="10">
        <v>14.240499999999999</v>
      </c>
      <c r="M569" s="10">
        <v>14.240499999999999</v>
      </c>
      <c r="N569" s="10">
        <v>14.240499999999999</v>
      </c>
      <c r="O569" s="10">
        <v>13.86575</v>
      </c>
      <c r="P569" s="10">
        <v>13.86575</v>
      </c>
      <c r="Q569" s="168">
        <v>13.491</v>
      </c>
    </row>
    <row r="570" spans="1:17" x14ac:dyDescent="0.15">
      <c r="A570" s="264" t="s">
        <v>3684</v>
      </c>
      <c r="B570" s="9" t="s">
        <v>3675</v>
      </c>
      <c r="C570" s="9" t="s">
        <v>3685</v>
      </c>
      <c r="D570" s="276" t="s">
        <v>2133</v>
      </c>
      <c r="E570" s="255">
        <v>14.99</v>
      </c>
      <c r="F570" s="256">
        <v>0</v>
      </c>
      <c r="G570" s="10">
        <v>14.99</v>
      </c>
      <c r="H570" s="10">
        <v>14.99</v>
      </c>
      <c r="I570" s="10">
        <v>14.99</v>
      </c>
      <c r="J570" s="10">
        <v>14.99</v>
      </c>
      <c r="K570" s="10">
        <v>14.99</v>
      </c>
      <c r="L570" s="10">
        <v>14.240499999999999</v>
      </c>
      <c r="M570" s="10">
        <v>14.240499999999999</v>
      </c>
      <c r="N570" s="10">
        <v>14.240499999999999</v>
      </c>
      <c r="O570" s="10">
        <v>13.86575</v>
      </c>
      <c r="P570" s="10">
        <v>13.86575</v>
      </c>
      <c r="Q570" s="168">
        <v>13.491</v>
      </c>
    </row>
    <row r="571" spans="1:17" x14ac:dyDescent="0.15">
      <c r="A571" s="264" t="s">
        <v>3678</v>
      </c>
      <c r="B571" s="9" t="s">
        <v>3675</v>
      </c>
      <c r="C571" s="9" t="s">
        <v>3679</v>
      </c>
      <c r="D571" s="276" t="s">
        <v>2133</v>
      </c>
      <c r="E571" s="255">
        <v>14.99</v>
      </c>
      <c r="F571" s="256">
        <v>0</v>
      </c>
      <c r="G571" s="10">
        <v>14.99</v>
      </c>
      <c r="H571" s="10">
        <v>14.99</v>
      </c>
      <c r="I571" s="10">
        <v>14.99</v>
      </c>
      <c r="J571" s="10">
        <v>14.99</v>
      </c>
      <c r="K571" s="10">
        <v>14.99</v>
      </c>
      <c r="L571" s="10">
        <v>14.240499999999999</v>
      </c>
      <c r="M571" s="10">
        <v>14.240499999999999</v>
      </c>
      <c r="N571" s="10">
        <v>14.240499999999999</v>
      </c>
      <c r="O571" s="10">
        <v>13.86575</v>
      </c>
      <c r="P571" s="10">
        <v>13.86575</v>
      </c>
      <c r="Q571" s="168">
        <v>13.491</v>
      </c>
    </row>
    <row r="572" spans="1:17" x14ac:dyDescent="0.15">
      <c r="A572" s="264" t="s">
        <v>3686</v>
      </c>
      <c r="B572" s="9" t="s">
        <v>3675</v>
      </c>
      <c r="C572" s="9" t="s">
        <v>3687</v>
      </c>
      <c r="D572" s="276" t="s">
        <v>2133</v>
      </c>
      <c r="E572" s="255">
        <v>14.99</v>
      </c>
      <c r="F572" s="256">
        <v>0</v>
      </c>
      <c r="G572" s="10">
        <v>14.99</v>
      </c>
      <c r="H572" s="10">
        <v>14.99</v>
      </c>
      <c r="I572" s="10">
        <v>14.99</v>
      </c>
      <c r="J572" s="10">
        <v>14.99</v>
      </c>
      <c r="K572" s="10">
        <v>14.99</v>
      </c>
      <c r="L572" s="10">
        <v>14.240499999999999</v>
      </c>
      <c r="M572" s="10">
        <v>14.240499999999999</v>
      </c>
      <c r="N572" s="10">
        <v>14.240499999999999</v>
      </c>
      <c r="O572" s="10">
        <v>13.86575</v>
      </c>
      <c r="P572" s="10">
        <v>13.86575</v>
      </c>
      <c r="Q572" s="168">
        <v>13.491</v>
      </c>
    </row>
    <row r="573" spans="1:17" x14ac:dyDescent="0.15">
      <c r="A573" s="264" t="s">
        <v>3680</v>
      </c>
      <c r="B573" s="9" t="s">
        <v>3675</v>
      </c>
      <c r="C573" s="9" t="s">
        <v>3681</v>
      </c>
      <c r="D573" s="276" t="s">
        <v>2133</v>
      </c>
      <c r="E573" s="255">
        <v>14.99</v>
      </c>
      <c r="F573" s="256">
        <v>0</v>
      </c>
      <c r="G573" s="10">
        <v>14.99</v>
      </c>
      <c r="H573" s="10">
        <v>14.99</v>
      </c>
      <c r="I573" s="10">
        <v>14.99</v>
      </c>
      <c r="J573" s="10">
        <v>14.99</v>
      </c>
      <c r="K573" s="10">
        <v>14.99</v>
      </c>
      <c r="L573" s="10">
        <v>14.240499999999999</v>
      </c>
      <c r="M573" s="10">
        <v>14.240499999999999</v>
      </c>
      <c r="N573" s="10">
        <v>14.240499999999999</v>
      </c>
      <c r="O573" s="10">
        <v>13.86575</v>
      </c>
      <c r="P573" s="10">
        <v>13.86575</v>
      </c>
      <c r="Q573" s="168">
        <v>13.491</v>
      </c>
    </row>
    <row r="574" spans="1:17" x14ac:dyDescent="0.15">
      <c r="A574" s="264" t="s">
        <v>3688</v>
      </c>
      <c r="B574" s="9" t="s">
        <v>3675</v>
      </c>
      <c r="C574" s="9" t="s">
        <v>3689</v>
      </c>
      <c r="D574" s="276" t="s">
        <v>2133</v>
      </c>
      <c r="E574" s="255">
        <v>14.99</v>
      </c>
      <c r="F574" s="256">
        <v>0</v>
      </c>
      <c r="G574" s="10">
        <v>14.99</v>
      </c>
      <c r="H574" s="10">
        <v>14.99</v>
      </c>
      <c r="I574" s="10">
        <v>14.99</v>
      </c>
      <c r="J574" s="10">
        <v>14.99</v>
      </c>
      <c r="K574" s="10">
        <v>14.99</v>
      </c>
      <c r="L574" s="10">
        <v>14.240499999999999</v>
      </c>
      <c r="M574" s="10">
        <v>14.240499999999999</v>
      </c>
      <c r="N574" s="10">
        <v>14.240499999999999</v>
      </c>
      <c r="O574" s="10">
        <v>13.86575</v>
      </c>
      <c r="P574" s="10">
        <v>13.86575</v>
      </c>
      <c r="Q574" s="168">
        <v>13.491</v>
      </c>
    </row>
    <row r="575" spans="1:17" x14ac:dyDescent="0.15">
      <c r="A575" s="156" t="s">
        <v>3690</v>
      </c>
      <c r="B575" s="1" t="s">
        <v>3690</v>
      </c>
      <c r="C575" s="1" t="s">
        <v>3691</v>
      </c>
      <c r="D575" s="275" t="s">
        <v>1605</v>
      </c>
      <c r="E575" s="239">
        <v>49.99</v>
      </c>
      <c r="F575" s="2">
        <v>0</v>
      </c>
      <c r="G575" s="3">
        <v>49.99</v>
      </c>
      <c r="H575" s="3">
        <v>49.99</v>
      </c>
      <c r="I575" s="3">
        <v>48.740250000000003</v>
      </c>
      <c r="J575" s="3">
        <v>47.490499999999997</v>
      </c>
      <c r="K575" s="3">
        <v>46.240750000000006</v>
      </c>
      <c r="L575" s="3">
        <v>44.991</v>
      </c>
      <c r="M575" s="3">
        <v>43.741250000000001</v>
      </c>
      <c r="N575" s="3">
        <v>42.491500000000002</v>
      </c>
      <c r="O575" s="3">
        <v>41.241749999999996</v>
      </c>
      <c r="P575" s="3">
        <v>39.992000000000004</v>
      </c>
      <c r="Q575" s="157">
        <v>38.742250000000006</v>
      </c>
    </row>
    <row r="576" spans="1:17" x14ac:dyDescent="0.15">
      <c r="A576" s="264" t="s">
        <v>3693</v>
      </c>
      <c r="B576" s="9" t="s">
        <v>3692</v>
      </c>
      <c r="C576" s="9" t="s">
        <v>7821</v>
      </c>
      <c r="D576" s="276" t="s">
        <v>2133</v>
      </c>
      <c r="E576" s="255">
        <v>14.99</v>
      </c>
      <c r="F576" s="256">
        <v>0</v>
      </c>
      <c r="G576" s="10">
        <v>14.99</v>
      </c>
      <c r="H576" s="10">
        <v>14.99</v>
      </c>
      <c r="I576" s="10">
        <v>14.99</v>
      </c>
      <c r="J576" s="10">
        <v>14.99</v>
      </c>
      <c r="K576" s="10">
        <v>14.99</v>
      </c>
      <c r="L576" s="10">
        <v>14.240499999999999</v>
      </c>
      <c r="M576" s="10">
        <v>14.240499999999999</v>
      </c>
      <c r="N576" s="10">
        <v>14.240499999999999</v>
      </c>
      <c r="O576" s="10">
        <v>13.86575</v>
      </c>
      <c r="P576" s="10">
        <v>13.86575</v>
      </c>
      <c r="Q576" s="168">
        <v>13.491</v>
      </c>
    </row>
    <row r="577" spans="1:17" x14ac:dyDescent="0.15">
      <c r="A577" s="264" t="s">
        <v>3697</v>
      </c>
      <c r="B577" s="9" t="s">
        <v>3692</v>
      </c>
      <c r="C577" s="9" t="s">
        <v>7822</v>
      </c>
      <c r="D577" s="276" t="s">
        <v>2133</v>
      </c>
      <c r="E577" s="255">
        <v>14.99</v>
      </c>
      <c r="F577" s="256">
        <v>0</v>
      </c>
      <c r="G577" s="10">
        <v>14.99</v>
      </c>
      <c r="H577" s="10">
        <v>14.99</v>
      </c>
      <c r="I577" s="10">
        <v>14.99</v>
      </c>
      <c r="J577" s="10">
        <v>14.99</v>
      </c>
      <c r="K577" s="10">
        <v>14.99</v>
      </c>
      <c r="L577" s="10">
        <v>14.240499999999999</v>
      </c>
      <c r="M577" s="10">
        <v>14.240499999999999</v>
      </c>
      <c r="N577" s="10">
        <v>14.240499999999999</v>
      </c>
      <c r="O577" s="10">
        <v>13.86575</v>
      </c>
      <c r="P577" s="10">
        <v>13.86575</v>
      </c>
      <c r="Q577" s="168">
        <v>13.491</v>
      </c>
    </row>
    <row r="578" spans="1:17" x14ac:dyDescent="0.15">
      <c r="A578" s="264" t="s">
        <v>3694</v>
      </c>
      <c r="B578" s="9" t="s">
        <v>3692</v>
      </c>
      <c r="C578" s="9" t="s">
        <v>7823</v>
      </c>
      <c r="D578" s="276" t="s">
        <v>2133</v>
      </c>
      <c r="E578" s="255">
        <v>14.99</v>
      </c>
      <c r="F578" s="256">
        <v>0</v>
      </c>
      <c r="G578" s="10">
        <v>14.99</v>
      </c>
      <c r="H578" s="10">
        <v>14.99</v>
      </c>
      <c r="I578" s="10">
        <v>14.99</v>
      </c>
      <c r="J578" s="10">
        <v>14.99</v>
      </c>
      <c r="K578" s="10">
        <v>14.99</v>
      </c>
      <c r="L578" s="10">
        <v>14.240499999999999</v>
      </c>
      <c r="M578" s="10">
        <v>14.240499999999999</v>
      </c>
      <c r="N578" s="10">
        <v>14.240499999999999</v>
      </c>
      <c r="O578" s="10">
        <v>13.86575</v>
      </c>
      <c r="P578" s="10">
        <v>13.86575</v>
      </c>
      <c r="Q578" s="168">
        <v>13.491</v>
      </c>
    </row>
    <row r="579" spans="1:17" x14ac:dyDescent="0.15">
      <c r="A579" s="264" t="s">
        <v>3698</v>
      </c>
      <c r="B579" s="9" t="s">
        <v>3692</v>
      </c>
      <c r="C579" s="9" t="s">
        <v>7824</v>
      </c>
      <c r="D579" s="276" t="s">
        <v>2133</v>
      </c>
      <c r="E579" s="255">
        <v>14.99</v>
      </c>
      <c r="F579" s="256">
        <v>0</v>
      </c>
      <c r="G579" s="10">
        <v>14.99</v>
      </c>
      <c r="H579" s="10">
        <v>14.99</v>
      </c>
      <c r="I579" s="10">
        <v>14.99</v>
      </c>
      <c r="J579" s="10">
        <v>14.99</v>
      </c>
      <c r="K579" s="10">
        <v>14.99</v>
      </c>
      <c r="L579" s="10">
        <v>14.240499999999999</v>
      </c>
      <c r="M579" s="10">
        <v>14.240499999999999</v>
      </c>
      <c r="N579" s="10">
        <v>14.240499999999999</v>
      </c>
      <c r="O579" s="10">
        <v>13.86575</v>
      </c>
      <c r="P579" s="10">
        <v>13.86575</v>
      </c>
      <c r="Q579" s="168">
        <v>13.491</v>
      </c>
    </row>
    <row r="580" spans="1:17" x14ac:dyDescent="0.15">
      <c r="A580" s="264" t="s">
        <v>3695</v>
      </c>
      <c r="B580" s="9" t="s">
        <v>3692</v>
      </c>
      <c r="C580" s="9" t="s">
        <v>7825</v>
      </c>
      <c r="D580" s="276" t="s">
        <v>2133</v>
      </c>
      <c r="E580" s="255">
        <v>14.99</v>
      </c>
      <c r="F580" s="256">
        <v>0</v>
      </c>
      <c r="G580" s="10">
        <v>14.99</v>
      </c>
      <c r="H580" s="10">
        <v>14.99</v>
      </c>
      <c r="I580" s="10">
        <v>14.99</v>
      </c>
      <c r="J580" s="10">
        <v>14.99</v>
      </c>
      <c r="K580" s="10">
        <v>14.99</v>
      </c>
      <c r="L580" s="10">
        <v>14.240499999999999</v>
      </c>
      <c r="M580" s="10">
        <v>14.240499999999999</v>
      </c>
      <c r="N580" s="10">
        <v>14.240499999999999</v>
      </c>
      <c r="O580" s="10">
        <v>13.86575</v>
      </c>
      <c r="P580" s="10">
        <v>13.86575</v>
      </c>
      <c r="Q580" s="168">
        <v>13.491</v>
      </c>
    </row>
    <row r="581" spans="1:17" x14ac:dyDescent="0.15">
      <c r="A581" s="264" t="s">
        <v>3699</v>
      </c>
      <c r="B581" s="9" t="s">
        <v>3692</v>
      </c>
      <c r="C581" s="9" t="s">
        <v>7826</v>
      </c>
      <c r="D581" s="276" t="s">
        <v>2133</v>
      </c>
      <c r="E581" s="255">
        <v>14.99</v>
      </c>
      <c r="F581" s="256">
        <v>0</v>
      </c>
      <c r="G581" s="10">
        <v>14.99</v>
      </c>
      <c r="H581" s="10">
        <v>14.99</v>
      </c>
      <c r="I581" s="10">
        <v>14.99</v>
      </c>
      <c r="J581" s="10">
        <v>14.99</v>
      </c>
      <c r="K581" s="10">
        <v>14.99</v>
      </c>
      <c r="L581" s="10">
        <v>14.240499999999999</v>
      </c>
      <c r="M581" s="10">
        <v>14.240499999999999</v>
      </c>
      <c r="N581" s="10">
        <v>14.240499999999999</v>
      </c>
      <c r="O581" s="10">
        <v>13.86575</v>
      </c>
      <c r="P581" s="10">
        <v>13.86575</v>
      </c>
      <c r="Q581" s="168">
        <v>13.491</v>
      </c>
    </row>
    <row r="582" spans="1:17" x14ac:dyDescent="0.15">
      <c r="A582" s="264" t="s">
        <v>3696</v>
      </c>
      <c r="B582" s="9" t="s">
        <v>3692</v>
      </c>
      <c r="C582" s="9" t="s">
        <v>7827</v>
      </c>
      <c r="D582" s="276" t="s">
        <v>2133</v>
      </c>
      <c r="E582" s="255">
        <v>14.99</v>
      </c>
      <c r="F582" s="256">
        <v>0</v>
      </c>
      <c r="G582" s="10">
        <v>14.99</v>
      </c>
      <c r="H582" s="10">
        <v>14.99</v>
      </c>
      <c r="I582" s="10">
        <v>14.99</v>
      </c>
      <c r="J582" s="10">
        <v>14.99</v>
      </c>
      <c r="K582" s="10">
        <v>14.99</v>
      </c>
      <c r="L582" s="10">
        <v>14.240499999999999</v>
      </c>
      <c r="M582" s="10">
        <v>14.240499999999999</v>
      </c>
      <c r="N582" s="10">
        <v>14.240499999999999</v>
      </c>
      <c r="O582" s="10">
        <v>13.86575</v>
      </c>
      <c r="P582" s="10">
        <v>13.86575</v>
      </c>
      <c r="Q582" s="168">
        <v>13.491</v>
      </c>
    </row>
    <row r="583" spans="1:17" x14ac:dyDescent="0.15">
      <c r="A583" s="264" t="s">
        <v>3700</v>
      </c>
      <c r="B583" s="9" t="s">
        <v>3692</v>
      </c>
      <c r="C583" s="9" t="s">
        <v>7828</v>
      </c>
      <c r="D583" s="276" t="s">
        <v>2133</v>
      </c>
      <c r="E583" s="255">
        <v>14.99</v>
      </c>
      <c r="F583" s="256">
        <v>0</v>
      </c>
      <c r="G583" s="10">
        <v>14.99</v>
      </c>
      <c r="H583" s="10">
        <v>14.99</v>
      </c>
      <c r="I583" s="10">
        <v>14.99</v>
      </c>
      <c r="J583" s="10">
        <v>14.99</v>
      </c>
      <c r="K583" s="10">
        <v>14.99</v>
      </c>
      <c r="L583" s="10">
        <v>14.240499999999999</v>
      </c>
      <c r="M583" s="10">
        <v>14.240499999999999</v>
      </c>
      <c r="N583" s="10">
        <v>14.240499999999999</v>
      </c>
      <c r="O583" s="10">
        <v>13.86575</v>
      </c>
      <c r="P583" s="10">
        <v>13.86575</v>
      </c>
      <c r="Q583" s="168">
        <v>13.491</v>
      </c>
    </row>
    <row r="584" spans="1:17" x14ac:dyDescent="0.15">
      <c r="A584" s="156" t="s">
        <v>3701</v>
      </c>
      <c r="B584" s="1" t="s">
        <v>3701</v>
      </c>
      <c r="C584" s="1" t="s">
        <v>7829</v>
      </c>
      <c r="D584" s="275" t="s">
        <v>1605</v>
      </c>
      <c r="E584" s="239">
        <v>31.99</v>
      </c>
      <c r="F584" s="2">
        <v>0</v>
      </c>
      <c r="G584" s="3">
        <v>31.99</v>
      </c>
      <c r="H584" s="3">
        <v>31.99</v>
      </c>
      <c r="I584" s="3">
        <v>31.190249999999999</v>
      </c>
      <c r="J584" s="3">
        <v>30.390499999999996</v>
      </c>
      <c r="K584" s="3">
        <v>29.59075</v>
      </c>
      <c r="L584" s="3">
        <v>28.791</v>
      </c>
      <c r="M584" s="3">
        <v>27.991249999999997</v>
      </c>
      <c r="N584" s="3">
        <v>27.191499999999998</v>
      </c>
      <c r="O584" s="3">
        <v>26.391749999999998</v>
      </c>
      <c r="P584" s="3">
        <v>25.591999999999999</v>
      </c>
      <c r="Q584" s="157">
        <v>24.792249999999999</v>
      </c>
    </row>
    <row r="585" spans="1:17" x14ac:dyDescent="0.15">
      <c r="A585" s="156" t="s">
        <v>3702</v>
      </c>
      <c r="B585" s="1" t="s">
        <v>3702</v>
      </c>
      <c r="C585" s="1" t="s">
        <v>3703</v>
      </c>
      <c r="D585" s="275" t="s">
        <v>1605</v>
      </c>
      <c r="E585" s="239">
        <v>44.99</v>
      </c>
      <c r="F585" s="2">
        <v>0</v>
      </c>
      <c r="G585" s="3">
        <v>44.99</v>
      </c>
      <c r="H585" s="3">
        <v>44.99</v>
      </c>
      <c r="I585" s="3">
        <v>43.865250000000003</v>
      </c>
      <c r="J585" s="3">
        <v>42.740499999999997</v>
      </c>
      <c r="K585" s="3">
        <v>41.615750000000006</v>
      </c>
      <c r="L585" s="3">
        <v>40.491</v>
      </c>
      <c r="M585" s="3">
        <v>39.366250000000001</v>
      </c>
      <c r="N585" s="3">
        <v>38.241500000000002</v>
      </c>
      <c r="O585" s="3">
        <v>37.116749999999996</v>
      </c>
      <c r="P585" s="3">
        <v>35.992000000000004</v>
      </c>
      <c r="Q585" s="157">
        <v>34.867250000000006</v>
      </c>
    </row>
    <row r="586" spans="1:17" x14ac:dyDescent="0.15">
      <c r="A586" s="156" t="s">
        <v>3704</v>
      </c>
      <c r="B586" s="1" t="s">
        <v>3704</v>
      </c>
      <c r="C586" s="1" t="s">
        <v>7830</v>
      </c>
      <c r="D586" s="275" t="s">
        <v>1605</v>
      </c>
      <c r="E586" s="239">
        <v>34.99</v>
      </c>
      <c r="F586" s="2">
        <v>0</v>
      </c>
      <c r="G586" s="3">
        <v>34.99</v>
      </c>
      <c r="H586" s="3">
        <v>34.99</v>
      </c>
      <c r="I586" s="3">
        <v>34.115250000000003</v>
      </c>
      <c r="J586" s="3">
        <v>33.240499999999997</v>
      </c>
      <c r="K586" s="3">
        <v>32.365750000000006</v>
      </c>
      <c r="L586" s="3">
        <v>31.491000000000003</v>
      </c>
      <c r="M586" s="3">
        <v>30.616250000000001</v>
      </c>
      <c r="N586" s="3">
        <v>29.741500000000002</v>
      </c>
      <c r="O586" s="3">
        <v>28.86675</v>
      </c>
      <c r="P586" s="3">
        <v>27.992000000000004</v>
      </c>
      <c r="Q586" s="157">
        <v>27.117250000000002</v>
      </c>
    </row>
    <row r="587" spans="1:17" x14ac:dyDescent="0.15">
      <c r="A587" s="156" t="s">
        <v>3706</v>
      </c>
      <c r="B587" s="1" t="s">
        <v>3705</v>
      </c>
      <c r="C587" s="1" t="s">
        <v>7831</v>
      </c>
      <c r="D587" s="275" t="s">
        <v>1605</v>
      </c>
      <c r="E587" s="239">
        <v>33.99</v>
      </c>
      <c r="F587" s="2">
        <v>0</v>
      </c>
      <c r="G587" s="3">
        <v>33.99</v>
      </c>
      <c r="H587" s="3">
        <v>33.99</v>
      </c>
      <c r="I587" s="3">
        <v>33.140250000000002</v>
      </c>
      <c r="J587" s="3">
        <v>32.290500000000002</v>
      </c>
      <c r="K587" s="3">
        <v>31.440750000000005</v>
      </c>
      <c r="L587" s="3">
        <v>30.591000000000001</v>
      </c>
      <c r="M587" s="3">
        <v>29.741250000000001</v>
      </c>
      <c r="N587" s="3">
        <v>28.891500000000001</v>
      </c>
      <c r="O587" s="3">
        <v>28.04175</v>
      </c>
      <c r="P587" s="3">
        <v>27.192000000000004</v>
      </c>
      <c r="Q587" s="157">
        <v>26.342250000000003</v>
      </c>
    </row>
    <row r="588" spans="1:17" x14ac:dyDescent="0.15">
      <c r="A588" s="156" t="s">
        <v>3708</v>
      </c>
      <c r="B588" s="1" t="s">
        <v>3707</v>
      </c>
      <c r="C588" s="1" t="s">
        <v>7832</v>
      </c>
      <c r="D588" s="275" t="s">
        <v>1605</v>
      </c>
      <c r="E588" s="239">
        <v>35.99</v>
      </c>
      <c r="F588" s="2">
        <v>0</v>
      </c>
      <c r="G588" s="3">
        <v>35.99</v>
      </c>
      <c r="H588" s="3">
        <v>35.99</v>
      </c>
      <c r="I588" s="3">
        <v>35.090250000000005</v>
      </c>
      <c r="J588" s="3">
        <v>34.1905</v>
      </c>
      <c r="K588" s="3">
        <v>33.290750000000003</v>
      </c>
      <c r="L588" s="3">
        <v>32.391000000000005</v>
      </c>
      <c r="M588" s="3">
        <v>31.491250000000001</v>
      </c>
      <c r="N588" s="3">
        <v>30.5915</v>
      </c>
      <c r="O588" s="3">
        <v>29.691749999999999</v>
      </c>
      <c r="P588" s="3">
        <v>28.792000000000002</v>
      </c>
      <c r="Q588" s="157">
        <v>27.892250000000001</v>
      </c>
    </row>
    <row r="589" spans="1:17" x14ac:dyDescent="0.15">
      <c r="A589" s="156" t="s">
        <v>3710</v>
      </c>
      <c r="B589" s="1" t="s">
        <v>3709</v>
      </c>
      <c r="C589" s="1" t="s">
        <v>3711</v>
      </c>
      <c r="D589" s="275" t="s">
        <v>1605</v>
      </c>
      <c r="E589" s="239">
        <v>66.989999999999995</v>
      </c>
      <c r="F589" s="2">
        <v>-2.9855202268995375E-2</v>
      </c>
      <c r="G589" s="3">
        <v>64.989999999999995</v>
      </c>
      <c r="H589" s="3">
        <v>64.989999999999995</v>
      </c>
      <c r="I589" s="3">
        <v>63.365249999999996</v>
      </c>
      <c r="J589" s="3">
        <v>61.74049999999999</v>
      </c>
      <c r="K589" s="3">
        <v>60.115749999999998</v>
      </c>
      <c r="L589" s="3">
        <v>58.491</v>
      </c>
      <c r="M589" s="3">
        <v>56.866249999999994</v>
      </c>
      <c r="N589" s="3">
        <v>55.241499999999995</v>
      </c>
      <c r="O589" s="3">
        <v>53.616749999999996</v>
      </c>
      <c r="P589" s="3">
        <v>51.991999999999997</v>
      </c>
      <c r="Q589" s="157">
        <v>50.367249999999999</v>
      </c>
    </row>
    <row r="590" spans="1:17" x14ac:dyDescent="0.15">
      <c r="A590" s="156" t="s">
        <v>3714</v>
      </c>
      <c r="B590" s="1" t="s">
        <v>3714</v>
      </c>
      <c r="C590" s="1" t="s">
        <v>7833</v>
      </c>
      <c r="D590" s="275" t="s">
        <v>1605</v>
      </c>
      <c r="E590" s="239">
        <v>12.49</v>
      </c>
      <c r="F590" s="2">
        <v>0</v>
      </c>
      <c r="G590" s="3">
        <v>12.49</v>
      </c>
      <c r="H590" s="3">
        <v>12.49</v>
      </c>
      <c r="I590" s="3">
        <v>12.17775</v>
      </c>
      <c r="J590" s="3">
        <v>11.865499999999999</v>
      </c>
      <c r="K590" s="3">
        <v>11.55325</v>
      </c>
      <c r="L590" s="3">
        <v>11.241</v>
      </c>
      <c r="M590" s="3">
        <v>10.928750000000001</v>
      </c>
      <c r="N590" s="3">
        <v>10.6165</v>
      </c>
      <c r="O590" s="3">
        <v>10.30425</v>
      </c>
      <c r="P590" s="3">
        <v>9.9920000000000009</v>
      </c>
      <c r="Q590" s="157">
        <v>9.6797500000000003</v>
      </c>
    </row>
    <row r="591" spans="1:17" x14ac:dyDescent="0.15">
      <c r="A591" s="156" t="s">
        <v>3715</v>
      </c>
      <c r="B591" s="1" t="s">
        <v>3715</v>
      </c>
      <c r="C591" s="1" t="s">
        <v>7834</v>
      </c>
      <c r="D591" s="275" t="s">
        <v>1605</v>
      </c>
      <c r="E591" s="239">
        <v>13.49</v>
      </c>
      <c r="F591" s="2">
        <v>0</v>
      </c>
      <c r="G591" s="3">
        <v>13.49</v>
      </c>
      <c r="H591" s="3">
        <v>13.49</v>
      </c>
      <c r="I591" s="3">
        <v>13.152749999999999</v>
      </c>
      <c r="J591" s="3">
        <v>12.8155</v>
      </c>
      <c r="K591" s="3">
        <v>12.478250000000001</v>
      </c>
      <c r="L591" s="3">
        <v>12.141</v>
      </c>
      <c r="M591" s="3">
        <v>11.803750000000001</v>
      </c>
      <c r="N591" s="3">
        <v>11.4665</v>
      </c>
      <c r="O591" s="3">
        <v>11.129249999999999</v>
      </c>
      <c r="P591" s="3">
        <v>10.792000000000002</v>
      </c>
      <c r="Q591" s="157">
        <v>10.454750000000001</v>
      </c>
    </row>
    <row r="592" spans="1:17" x14ac:dyDescent="0.15">
      <c r="A592" s="156" t="s">
        <v>3718</v>
      </c>
      <c r="B592" s="1" t="s">
        <v>3716</v>
      </c>
      <c r="C592" s="1" t="s">
        <v>7835</v>
      </c>
      <c r="D592" s="275" t="s">
        <v>1605</v>
      </c>
      <c r="E592" s="239">
        <v>69.989999999999995</v>
      </c>
      <c r="F592" s="2">
        <v>0</v>
      </c>
      <c r="G592" s="3">
        <v>69.989999999999995</v>
      </c>
      <c r="H592" s="3">
        <v>69.989999999999995</v>
      </c>
      <c r="I592" s="3">
        <v>68.240249999999989</v>
      </c>
      <c r="J592" s="3">
        <v>66.490499999999997</v>
      </c>
      <c r="K592" s="3">
        <v>64.740749999999991</v>
      </c>
      <c r="L592" s="3">
        <v>62.991</v>
      </c>
      <c r="M592" s="3">
        <v>61.241249999999994</v>
      </c>
      <c r="N592" s="3">
        <v>59.491499999999995</v>
      </c>
      <c r="O592" s="3">
        <v>57.741749999999996</v>
      </c>
      <c r="P592" s="3">
        <v>55.991999999999997</v>
      </c>
      <c r="Q592" s="157">
        <v>54.242249999999999</v>
      </c>
    </row>
    <row r="593" spans="1:17" x14ac:dyDescent="0.15">
      <c r="A593" s="156" t="s">
        <v>3717</v>
      </c>
      <c r="B593" s="1" t="s">
        <v>3716</v>
      </c>
      <c r="C593" s="1" t="s">
        <v>7836</v>
      </c>
      <c r="D593" s="275" t="s">
        <v>1605</v>
      </c>
      <c r="E593" s="239">
        <v>69.989999999999995</v>
      </c>
      <c r="F593" s="2">
        <v>0</v>
      </c>
      <c r="G593" s="3">
        <v>69.989999999999995</v>
      </c>
      <c r="H593" s="3">
        <v>69.989999999999995</v>
      </c>
      <c r="I593" s="3">
        <v>68.240249999999989</v>
      </c>
      <c r="J593" s="3">
        <v>66.490499999999997</v>
      </c>
      <c r="K593" s="3">
        <v>64.740749999999991</v>
      </c>
      <c r="L593" s="3">
        <v>62.991</v>
      </c>
      <c r="M593" s="3">
        <v>61.241249999999994</v>
      </c>
      <c r="N593" s="3">
        <v>59.491499999999995</v>
      </c>
      <c r="O593" s="3">
        <v>57.741749999999996</v>
      </c>
      <c r="P593" s="3">
        <v>55.991999999999997</v>
      </c>
      <c r="Q593" s="157">
        <v>54.242249999999999</v>
      </c>
    </row>
    <row r="594" spans="1:17" x14ac:dyDescent="0.15">
      <c r="A594" s="156" t="s">
        <v>3720</v>
      </c>
      <c r="B594" s="1" t="s">
        <v>3719</v>
      </c>
      <c r="C594" s="1" t="s">
        <v>7837</v>
      </c>
      <c r="D594" s="275" t="s">
        <v>1605</v>
      </c>
      <c r="E594" s="239">
        <v>52.99</v>
      </c>
      <c r="F594" s="2">
        <v>0</v>
      </c>
      <c r="G594" s="3">
        <v>52.99</v>
      </c>
      <c r="H594" s="3">
        <v>52.99</v>
      </c>
      <c r="I594" s="3">
        <v>51.66525</v>
      </c>
      <c r="J594" s="3">
        <v>50.340499999999999</v>
      </c>
      <c r="K594" s="3">
        <v>49.015750000000004</v>
      </c>
      <c r="L594" s="3">
        <v>47.691000000000003</v>
      </c>
      <c r="M594" s="3">
        <v>46.366250000000001</v>
      </c>
      <c r="N594" s="3">
        <v>45.041499999999999</v>
      </c>
      <c r="O594" s="3">
        <v>43.716749999999998</v>
      </c>
      <c r="P594" s="3">
        <v>42.392000000000003</v>
      </c>
      <c r="Q594" s="157">
        <v>41.067250000000001</v>
      </c>
    </row>
    <row r="595" spans="1:17" x14ac:dyDescent="0.15">
      <c r="A595" s="156" t="s">
        <v>3721</v>
      </c>
      <c r="B595" s="1" t="s">
        <v>3719</v>
      </c>
      <c r="C595" s="1" t="s">
        <v>7838</v>
      </c>
      <c r="D595" s="275" t="s">
        <v>1605</v>
      </c>
      <c r="E595" s="239">
        <v>52.99</v>
      </c>
      <c r="F595" s="2">
        <v>0</v>
      </c>
      <c r="G595" s="3">
        <v>52.99</v>
      </c>
      <c r="H595" s="3">
        <v>52.99</v>
      </c>
      <c r="I595" s="3">
        <v>51.66525</v>
      </c>
      <c r="J595" s="3">
        <v>50.340499999999999</v>
      </c>
      <c r="K595" s="3">
        <v>49.015750000000004</v>
      </c>
      <c r="L595" s="3">
        <v>47.691000000000003</v>
      </c>
      <c r="M595" s="3">
        <v>46.366250000000001</v>
      </c>
      <c r="N595" s="3">
        <v>45.041499999999999</v>
      </c>
      <c r="O595" s="3">
        <v>43.716749999999998</v>
      </c>
      <c r="P595" s="3">
        <v>42.392000000000003</v>
      </c>
      <c r="Q595" s="157">
        <v>41.067250000000001</v>
      </c>
    </row>
    <row r="596" spans="1:17" x14ac:dyDescent="0.15">
      <c r="A596" s="156" t="s">
        <v>3723</v>
      </c>
      <c r="B596" s="1" t="s">
        <v>3722</v>
      </c>
      <c r="C596" s="1" t="s">
        <v>7839</v>
      </c>
      <c r="D596" s="275" t="s">
        <v>1605</v>
      </c>
      <c r="E596" s="239">
        <v>89.99</v>
      </c>
      <c r="F596" s="2">
        <v>0</v>
      </c>
      <c r="G596" s="3">
        <v>89.99</v>
      </c>
      <c r="H596" s="3">
        <v>89.99</v>
      </c>
      <c r="I596" s="3">
        <v>87.740249999999989</v>
      </c>
      <c r="J596" s="3">
        <v>85.490499999999997</v>
      </c>
      <c r="K596" s="3">
        <v>83.240750000000006</v>
      </c>
      <c r="L596" s="3">
        <v>80.991</v>
      </c>
      <c r="M596" s="3">
        <v>78.741249999999994</v>
      </c>
      <c r="N596" s="3">
        <v>76.491499999999988</v>
      </c>
      <c r="O596" s="3">
        <v>74.241749999999996</v>
      </c>
      <c r="P596" s="3">
        <v>71.992000000000004</v>
      </c>
      <c r="Q596" s="157">
        <v>69.742249999999999</v>
      </c>
    </row>
    <row r="597" spans="1:17" x14ac:dyDescent="0.15">
      <c r="A597" s="156" t="s">
        <v>3724</v>
      </c>
      <c r="B597" s="1" t="s">
        <v>3722</v>
      </c>
      <c r="C597" s="1" t="s">
        <v>7840</v>
      </c>
      <c r="D597" s="275" t="s">
        <v>1605</v>
      </c>
      <c r="E597" s="239">
        <v>89.99</v>
      </c>
      <c r="F597" s="2">
        <v>0</v>
      </c>
      <c r="G597" s="3">
        <v>89.99</v>
      </c>
      <c r="H597" s="3">
        <v>89.99</v>
      </c>
      <c r="I597" s="3">
        <v>87.740249999999989</v>
      </c>
      <c r="J597" s="3">
        <v>85.490499999999997</v>
      </c>
      <c r="K597" s="3">
        <v>83.240750000000006</v>
      </c>
      <c r="L597" s="3">
        <v>80.991</v>
      </c>
      <c r="M597" s="3">
        <v>78.741249999999994</v>
      </c>
      <c r="N597" s="3">
        <v>76.491499999999988</v>
      </c>
      <c r="O597" s="3">
        <v>74.241749999999996</v>
      </c>
      <c r="P597" s="3">
        <v>71.992000000000004</v>
      </c>
      <c r="Q597" s="157">
        <v>69.742249999999999</v>
      </c>
    </row>
    <row r="598" spans="1:17" x14ac:dyDescent="0.15">
      <c r="A598" s="156" t="s">
        <v>3726</v>
      </c>
      <c r="B598" s="1" t="s">
        <v>3725</v>
      </c>
      <c r="C598" s="1" t="s">
        <v>7841</v>
      </c>
      <c r="D598" s="275" t="s">
        <v>1605</v>
      </c>
      <c r="E598" s="239">
        <v>89.99</v>
      </c>
      <c r="F598" s="2">
        <v>0</v>
      </c>
      <c r="G598" s="3">
        <v>89.99</v>
      </c>
      <c r="H598" s="3">
        <v>89.99</v>
      </c>
      <c r="I598" s="3">
        <v>87.740249999999989</v>
      </c>
      <c r="J598" s="3">
        <v>85.490499999999997</v>
      </c>
      <c r="K598" s="3">
        <v>83.240750000000006</v>
      </c>
      <c r="L598" s="3">
        <v>80.991</v>
      </c>
      <c r="M598" s="3">
        <v>78.741249999999994</v>
      </c>
      <c r="N598" s="3">
        <v>76.491499999999988</v>
      </c>
      <c r="O598" s="3">
        <v>74.241749999999996</v>
      </c>
      <c r="P598" s="3">
        <v>71.992000000000004</v>
      </c>
      <c r="Q598" s="157">
        <v>69.742249999999999</v>
      </c>
    </row>
    <row r="599" spans="1:17" x14ac:dyDescent="0.15">
      <c r="A599" s="156" t="s">
        <v>3727</v>
      </c>
      <c r="B599" s="1" t="s">
        <v>3725</v>
      </c>
      <c r="C599" s="1" t="s">
        <v>7842</v>
      </c>
      <c r="D599" s="275" t="s">
        <v>1605</v>
      </c>
      <c r="E599" s="239">
        <v>89.99</v>
      </c>
      <c r="F599" s="2">
        <v>0</v>
      </c>
      <c r="G599" s="3">
        <v>89.99</v>
      </c>
      <c r="H599" s="3">
        <v>89.99</v>
      </c>
      <c r="I599" s="3">
        <v>87.740249999999989</v>
      </c>
      <c r="J599" s="3">
        <v>85.490499999999997</v>
      </c>
      <c r="K599" s="3">
        <v>83.240750000000006</v>
      </c>
      <c r="L599" s="3">
        <v>80.991</v>
      </c>
      <c r="M599" s="3">
        <v>78.741249999999994</v>
      </c>
      <c r="N599" s="3">
        <v>76.491499999999988</v>
      </c>
      <c r="O599" s="3">
        <v>74.241749999999996</v>
      </c>
      <c r="P599" s="3">
        <v>71.992000000000004</v>
      </c>
      <c r="Q599" s="157">
        <v>69.742249999999999</v>
      </c>
    </row>
    <row r="600" spans="1:17" x14ac:dyDescent="0.15">
      <c r="A600" s="156" t="s">
        <v>3729</v>
      </c>
      <c r="B600" s="1" t="s">
        <v>3728</v>
      </c>
      <c r="C600" s="1" t="s">
        <v>7843</v>
      </c>
      <c r="D600" s="275" t="s">
        <v>1605</v>
      </c>
      <c r="E600" s="239">
        <v>89.99</v>
      </c>
      <c r="F600" s="2">
        <v>0.111123458162018</v>
      </c>
      <c r="G600" s="3">
        <v>99.99</v>
      </c>
      <c r="H600" s="3">
        <v>99.99</v>
      </c>
      <c r="I600" s="3">
        <v>97.490249999999989</v>
      </c>
      <c r="J600" s="3">
        <v>94.990499999999997</v>
      </c>
      <c r="K600" s="3">
        <v>92.490750000000006</v>
      </c>
      <c r="L600" s="3">
        <v>89.991</v>
      </c>
      <c r="M600" s="3">
        <v>87.491249999999994</v>
      </c>
      <c r="N600" s="3">
        <v>84.991499999999988</v>
      </c>
      <c r="O600" s="3">
        <v>82.491749999999996</v>
      </c>
      <c r="P600" s="3">
        <v>79.992000000000004</v>
      </c>
      <c r="Q600" s="157">
        <v>77.492249999999999</v>
      </c>
    </row>
    <row r="601" spans="1:17" x14ac:dyDescent="0.15">
      <c r="A601" s="156" t="s">
        <v>3731</v>
      </c>
      <c r="B601" s="1" t="s">
        <v>3730</v>
      </c>
      <c r="C601" s="1" t="s">
        <v>7844</v>
      </c>
      <c r="D601" s="275" t="s">
        <v>1605</v>
      </c>
      <c r="E601" s="239">
        <v>49.99</v>
      </c>
      <c r="F601" s="2">
        <v>0</v>
      </c>
      <c r="G601" s="3">
        <v>49.99</v>
      </c>
      <c r="H601" s="3">
        <v>49.99</v>
      </c>
      <c r="I601" s="3">
        <v>48.740250000000003</v>
      </c>
      <c r="J601" s="3">
        <v>47.490499999999997</v>
      </c>
      <c r="K601" s="3">
        <v>46.240750000000006</v>
      </c>
      <c r="L601" s="3">
        <v>44.991</v>
      </c>
      <c r="M601" s="3">
        <v>43.741250000000001</v>
      </c>
      <c r="N601" s="3">
        <v>42.491500000000002</v>
      </c>
      <c r="O601" s="3">
        <v>41.241749999999996</v>
      </c>
      <c r="P601" s="3">
        <v>39.992000000000004</v>
      </c>
      <c r="Q601" s="157">
        <v>38.742250000000006</v>
      </c>
    </row>
    <row r="602" spans="1:17" x14ac:dyDescent="0.15">
      <c r="A602" s="156" t="s">
        <v>3733</v>
      </c>
      <c r="B602" s="1" t="s">
        <v>3732</v>
      </c>
      <c r="C602" s="1" t="s">
        <v>7845</v>
      </c>
      <c r="D602" s="275" t="s">
        <v>1605</v>
      </c>
      <c r="E602" s="239">
        <v>52.99</v>
      </c>
      <c r="F602" s="2">
        <v>0</v>
      </c>
      <c r="G602" s="3">
        <v>52.99</v>
      </c>
      <c r="H602" s="3">
        <v>52.99</v>
      </c>
      <c r="I602" s="3">
        <v>51.66525</v>
      </c>
      <c r="J602" s="3">
        <v>50.340499999999999</v>
      </c>
      <c r="K602" s="3">
        <v>49.015750000000004</v>
      </c>
      <c r="L602" s="3">
        <v>47.691000000000003</v>
      </c>
      <c r="M602" s="3">
        <v>46.366250000000001</v>
      </c>
      <c r="N602" s="3">
        <v>45.041499999999999</v>
      </c>
      <c r="O602" s="3">
        <v>43.716749999999998</v>
      </c>
      <c r="P602" s="3">
        <v>42.392000000000003</v>
      </c>
      <c r="Q602" s="157">
        <v>41.067250000000001</v>
      </c>
    </row>
    <row r="603" spans="1:17" x14ac:dyDescent="0.15">
      <c r="A603" s="156" t="s">
        <v>3735</v>
      </c>
      <c r="B603" s="1" t="s">
        <v>3734</v>
      </c>
      <c r="C603" s="1" t="s">
        <v>3736</v>
      </c>
      <c r="D603" s="275" t="s">
        <v>1605</v>
      </c>
      <c r="E603" s="239">
        <v>69.989999999999995</v>
      </c>
      <c r="F603" s="2">
        <v>0</v>
      </c>
      <c r="G603" s="3">
        <v>69.989999999999995</v>
      </c>
      <c r="H603" s="3">
        <v>69.989999999999995</v>
      </c>
      <c r="I603" s="3">
        <v>68.240249999999989</v>
      </c>
      <c r="J603" s="3">
        <v>66.490499999999997</v>
      </c>
      <c r="K603" s="3">
        <v>64.740749999999991</v>
      </c>
      <c r="L603" s="3">
        <v>62.991</v>
      </c>
      <c r="M603" s="3">
        <v>61.241249999999994</v>
      </c>
      <c r="N603" s="3">
        <v>59.491499999999995</v>
      </c>
      <c r="O603" s="3">
        <v>57.741749999999996</v>
      </c>
      <c r="P603" s="3">
        <v>55.991999999999997</v>
      </c>
      <c r="Q603" s="157">
        <v>54.242249999999999</v>
      </c>
    </row>
    <row r="604" spans="1:17" x14ac:dyDescent="0.15">
      <c r="A604" s="312" t="s">
        <v>9106</v>
      </c>
      <c r="B604" s="1" t="s">
        <v>9107</v>
      </c>
      <c r="C604" s="1" t="s">
        <v>9720</v>
      </c>
      <c r="D604" s="308" t="s">
        <v>10262</v>
      </c>
      <c r="E604" s="308"/>
      <c r="F604" s="308"/>
      <c r="G604" s="3">
        <v>35.99</v>
      </c>
      <c r="H604" s="3">
        <v>35.99</v>
      </c>
      <c r="I604" s="3">
        <v>35.090249999999997</v>
      </c>
      <c r="J604" s="3">
        <v>34.1905</v>
      </c>
      <c r="K604" s="3">
        <v>33.290750000000003</v>
      </c>
      <c r="L604" s="3">
        <v>32.390999999999998</v>
      </c>
      <c r="M604" s="3">
        <v>31.491250000000001</v>
      </c>
      <c r="N604" s="3">
        <v>30.5915</v>
      </c>
      <c r="O604" s="3">
        <v>29.691749999999999</v>
      </c>
      <c r="P604" s="3">
        <v>28.792000000000002</v>
      </c>
      <c r="Q604" s="157">
        <v>27.892250000000001</v>
      </c>
    </row>
    <row r="605" spans="1:17" x14ac:dyDescent="0.15">
      <c r="A605" s="312" t="s">
        <v>9108</v>
      </c>
      <c r="B605" s="1" t="s">
        <v>9107</v>
      </c>
      <c r="C605" s="1" t="s">
        <v>9721</v>
      </c>
      <c r="D605" s="308" t="s">
        <v>10262</v>
      </c>
      <c r="E605" s="308"/>
      <c r="F605" s="308"/>
      <c r="G605" s="3">
        <v>35.99</v>
      </c>
      <c r="H605" s="3">
        <v>35.99</v>
      </c>
      <c r="I605" s="3">
        <v>35.090249999999997</v>
      </c>
      <c r="J605" s="3">
        <v>34.1905</v>
      </c>
      <c r="K605" s="3">
        <v>33.290750000000003</v>
      </c>
      <c r="L605" s="3">
        <v>32.390999999999998</v>
      </c>
      <c r="M605" s="3">
        <v>31.491250000000001</v>
      </c>
      <c r="N605" s="3">
        <v>30.5915</v>
      </c>
      <c r="O605" s="3">
        <v>29.691749999999999</v>
      </c>
      <c r="P605" s="3">
        <v>28.792000000000002</v>
      </c>
      <c r="Q605" s="157">
        <v>27.892250000000001</v>
      </c>
    </row>
    <row r="606" spans="1:17" x14ac:dyDescent="0.15">
      <c r="A606" s="312" t="s">
        <v>9109</v>
      </c>
      <c r="B606" s="1" t="s">
        <v>9107</v>
      </c>
      <c r="C606" s="1" t="s">
        <v>9722</v>
      </c>
      <c r="D606" s="308" t="s">
        <v>10262</v>
      </c>
      <c r="E606" s="308"/>
      <c r="F606" s="308"/>
      <c r="G606" s="3">
        <v>35.99</v>
      </c>
      <c r="H606" s="3">
        <v>35.99</v>
      </c>
      <c r="I606" s="3">
        <v>35.090249999999997</v>
      </c>
      <c r="J606" s="3">
        <v>34.1905</v>
      </c>
      <c r="K606" s="3">
        <v>33.290750000000003</v>
      </c>
      <c r="L606" s="3">
        <v>32.390999999999998</v>
      </c>
      <c r="M606" s="3">
        <v>31.491250000000001</v>
      </c>
      <c r="N606" s="3">
        <v>30.5915</v>
      </c>
      <c r="O606" s="3">
        <v>29.691749999999999</v>
      </c>
      <c r="P606" s="3">
        <v>28.792000000000002</v>
      </c>
      <c r="Q606" s="157">
        <v>27.892250000000001</v>
      </c>
    </row>
    <row r="607" spans="1:17" x14ac:dyDescent="0.15">
      <c r="A607" s="312" t="s">
        <v>9110</v>
      </c>
      <c r="B607" s="1" t="s">
        <v>9107</v>
      </c>
      <c r="C607" s="1" t="s">
        <v>9723</v>
      </c>
      <c r="D607" s="308" t="s">
        <v>10262</v>
      </c>
      <c r="E607" s="308"/>
      <c r="F607" s="308"/>
      <c r="G607" s="3">
        <v>35.99</v>
      </c>
      <c r="H607" s="3">
        <v>35.99</v>
      </c>
      <c r="I607" s="3">
        <v>35.090249999999997</v>
      </c>
      <c r="J607" s="3">
        <v>34.1905</v>
      </c>
      <c r="K607" s="3">
        <v>33.290750000000003</v>
      </c>
      <c r="L607" s="3">
        <v>32.390999999999998</v>
      </c>
      <c r="M607" s="3">
        <v>31.491250000000001</v>
      </c>
      <c r="N607" s="3">
        <v>30.5915</v>
      </c>
      <c r="O607" s="3">
        <v>29.691749999999999</v>
      </c>
      <c r="P607" s="3">
        <v>28.792000000000002</v>
      </c>
      <c r="Q607" s="157">
        <v>27.892250000000001</v>
      </c>
    </row>
    <row r="608" spans="1:17" x14ac:dyDescent="0.15">
      <c r="A608" s="312" t="s">
        <v>9111</v>
      </c>
      <c r="B608" s="1" t="s">
        <v>9107</v>
      </c>
      <c r="C608" s="1" t="s">
        <v>9724</v>
      </c>
      <c r="D608" s="308" t="s">
        <v>10262</v>
      </c>
      <c r="E608" s="308"/>
      <c r="F608" s="308"/>
      <c r="G608" s="3">
        <v>35.99</v>
      </c>
      <c r="H608" s="3">
        <v>35.99</v>
      </c>
      <c r="I608" s="3">
        <v>35.090249999999997</v>
      </c>
      <c r="J608" s="3">
        <v>34.1905</v>
      </c>
      <c r="K608" s="3">
        <v>33.290750000000003</v>
      </c>
      <c r="L608" s="3">
        <v>32.390999999999998</v>
      </c>
      <c r="M608" s="3">
        <v>31.491250000000001</v>
      </c>
      <c r="N608" s="3">
        <v>30.5915</v>
      </c>
      <c r="O608" s="3">
        <v>29.691749999999999</v>
      </c>
      <c r="P608" s="3">
        <v>28.792000000000002</v>
      </c>
      <c r="Q608" s="157">
        <v>27.892250000000001</v>
      </c>
    </row>
    <row r="609" spans="1:17" x14ac:dyDescent="0.15">
      <c r="A609" s="312" t="s">
        <v>9112</v>
      </c>
      <c r="B609" s="1" t="s">
        <v>9107</v>
      </c>
      <c r="C609" s="1" t="s">
        <v>9725</v>
      </c>
      <c r="D609" s="308" t="s">
        <v>10262</v>
      </c>
      <c r="E609" s="308"/>
      <c r="F609" s="308"/>
      <c r="G609" s="3">
        <v>35.99</v>
      </c>
      <c r="H609" s="3">
        <v>35.99</v>
      </c>
      <c r="I609" s="3">
        <v>35.090249999999997</v>
      </c>
      <c r="J609" s="3">
        <v>34.1905</v>
      </c>
      <c r="K609" s="3">
        <v>33.290750000000003</v>
      </c>
      <c r="L609" s="3">
        <v>32.390999999999998</v>
      </c>
      <c r="M609" s="3">
        <v>31.491250000000001</v>
      </c>
      <c r="N609" s="3">
        <v>30.5915</v>
      </c>
      <c r="O609" s="3">
        <v>29.691749999999999</v>
      </c>
      <c r="P609" s="3">
        <v>28.792000000000002</v>
      </c>
      <c r="Q609" s="157">
        <v>27.892250000000001</v>
      </c>
    </row>
    <row r="610" spans="1:17" x14ac:dyDescent="0.15">
      <c r="A610" s="312" t="s">
        <v>9113</v>
      </c>
      <c r="B610" s="1" t="s">
        <v>9107</v>
      </c>
      <c r="C610" s="1" t="s">
        <v>9726</v>
      </c>
      <c r="D610" s="308" t="s">
        <v>10262</v>
      </c>
      <c r="E610" s="308"/>
      <c r="F610" s="308"/>
      <c r="G610" s="3">
        <v>35.99</v>
      </c>
      <c r="H610" s="3">
        <v>35.99</v>
      </c>
      <c r="I610" s="3">
        <v>35.090249999999997</v>
      </c>
      <c r="J610" s="3">
        <v>34.1905</v>
      </c>
      <c r="K610" s="3">
        <v>33.290750000000003</v>
      </c>
      <c r="L610" s="3">
        <v>32.390999999999998</v>
      </c>
      <c r="M610" s="3">
        <v>31.491250000000001</v>
      </c>
      <c r="N610" s="3">
        <v>30.5915</v>
      </c>
      <c r="O610" s="3">
        <v>29.691749999999999</v>
      </c>
      <c r="P610" s="3">
        <v>28.792000000000002</v>
      </c>
      <c r="Q610" s="157">
        <v>27.892250000000001</v>
      </c>
    </row>
    <row r="611" spans="1:17" x14ac:dyDescent="0.15">
      <c r="A611" s="312" t="s">
        <v>9114</v>
      </c>
      <c r="B611" s="1" t="s">
        <v>9115</v>
      </c>
      <c r="C611" s="1" t="s">
        <v>9727</v>
      </c>
      <c r="D611" s="308" t="s">
        <v>10262</v>
      </c>
      <c r="E611" s="308"/>
      <c r="F611" s="308"/>
      <c r="G611" s="3">
        <v>47.49</v>
      </c>
      <c r="H611" s="3">
        <v>47.49</v>
      </c>
      <c r="I611" s="3">
        <v>46.302750000000003</v>
      </c>
      <c r="J611" s="3">
        <v>45.115499999999997</v>
      </c>
      <c r="K611" s="3">
        <v>43.928249999999998</v>
      </c>
      <c r="L611" s="3">
        <v>42.741</v>
      </c>
      <c r="M611" s="3">
        <v>41.553750000000001</v>
      </c>
      <c r="N611" s="3">
        <v>40.366500000000002</v>
      </c>
      <c r="O611" s="3">
        <v>39.179250000000003</v>
      </c>
      <c r="P611" s="3">
        <v>37.991999999999997</v>
      </c>
      <c r="Q611" s="157">
        <v>36.804749999999999</v>
      </c>
    </row>
    <row r="612" spans="1:17" x14ac:dyDescent="0.15">
      <c r="A612" s="312" t="s">
        <v>9116</v>
      </c>
      <c r="B612" s="1" t="s">
        <v>9115</v>
      </c>
      <c r="C612" s="1" t="s">
        <v>9728</v>
      </c>
      <c r="D612" s="308" t="s">
        <v>10262</v>
      </c>
      <c r="E612" s="308"/>
      <c r="F612" s="308"/>
      <c r="G612" s="3">
        <v>47.49</v>
      </c>
      <c r="H612" s="3">
        <v>47.49</v>
      </c>
      <c r="I612" s="3">
        <v>46.302750000000003</v>
      </c>
      <c r="J612" s="3">
        <v>45.115499999999997</v>
      </c>
      <c r="K612" s="3">
        <v>43.928249999999998</v>
      </c>
      <c r="L612" s="3">
        <v>42.741</v>
      </c>
      <c r="M612" s="3">
        <v>41.553750000000001</v>
      </c>
      <c r="N612" s="3">
        <v>40.366500000000002</v>
      </c>
      <c r="O612" s="3">
        <v>39.179250000000003</v>
      </c>
      <c r="P612" s="3">
        <v>37.991999999999997</v>
      </c>
      <c r="Q612" s="157">
        <v>36.804749999999999</v>
      </c>
    </row>
    <row r="613" spans="1:17" x14ac:dyDescent="0.15">
      <c r="A613" s="312" t="s">
        <v>9117</v>
      </c>
      <c r="B613" s="1" t="s">
        <v>9115</v>
      </c>
      <c r="C613" s="1" t="s">
        <v>9729</v>
      </c>
      <c r="D613" s="308" t="s">
        <v>10262</v>
      </c>
      <c r="E613" s="308"/>
      <c r="F613" s="308"/>
      <c r="G613" s="3">
        <v>47.49</v>
      </c>
      <c r="H613" s="3">
        <v>47.49</v>
      </c>
      <c r="I613" s="3">
        <v>46.302750000000003</v>
      </c>
      <c r="J613" s="3">
        <v>45.115499999999997</v>
      </c>
      <c r="K613" s="3">
        <v>43.928249999999998</v>
      </c>
      <c r="L613" s="3">
        <v>42.741</v>
      </c>
      <c r="M613" s="3">
        <v>41.553750000000001</v>
      </c>
      <c r="N613" s="3">
        <v>40.366500000000002</v>
      </c>
      <c r="O613" s="3">
        <v>39.179250000000003</v>
      </c>
      <c r="P613" s="3">
        <v>37.991999999999997</v>
      </c>
      <c r="Q613" s="157">
        <v>36.804749999999999</v>
      </c>
    </row>
    <row r="614" spans="1:17" x14ac:dyDescent="0.15">
      <c r="A614" s="312" t="s">
        <v>9118</v>
      </c>
      <c r="B614" s="1" t="s">
        <v>9115</v>
      </c>
      <c r="C614" s="1" t="s">
        <v>9730</v>
      </c>
      <c r="D614" s="308" t="s">
        <v>10262</v>
      </c>
      <c r="E614" s="308"/>
      <c r="F614" s="308"/>
      <c r="G614" s="3">
        <v>47.49</v>
      </c>
      <c r="H614" s="3">
        <v>47.49</v>
      </c>
      <c r="I614" s="3">
        <v>46.302750000000003</v>
      </c>
      <c r="J614" s="3">
        <v>45.115499999999997</v>
      </c>
      <c r="K614" s="3">
        <v>43.928249999999998</v>
      </c>
      <c r="L614" s="3">
        <v>42.741</v>
      </c>
      <c r="M614" s="3">
        <v>41.553750000000001</v>
      </c>
      <c r="N614" s="3">
        <v>40.366500000000002</v>
      </c>
      <c r="O614" s="3">
        <v>39.179250000000003</v>
      </c>
      <c r="P614" s="3">
        <v>37.991999999999997</v>
      </c>
      <c r="Q614" s="157">
        <v>36.804749999999999</v>
      </c>
    </row>
    <row r="615" spans="1:17" x14ac:dyDescent="0.15">
      <c r="A615" s="312" t="s">
        <v>9119</v>
      </c>
      <c r="B615" s="1" t="s">
        <v>9115</v>
      </c>
      <c r="C615" s="1" t="s">
        <v>9731</v>
      </c>
      <c r="D615" s="308" t="s">
        <v>10262</v>
      </c>
      <c r="E615" s="308"/>
      <c r="F615" s="308"/>
      <c r="G615" s="3">
        <v>47.49</v>
      </c>
      <c r="H615" s="3">
        <v>47.49</v>
      </c>
      <c r="I615" s="3">
        <v>46.302750000000003</v>
      </c>
      <c r="J615" s="3">
        <v>45.115499999999997</v>
      </c>
      <c r="K615" s="3">
        <v>43.928249999999998</v>
      </c>
      <c r="L615" s="3">
        <v>42.741</v>
      </c>
      <c r="M615" s="3">
        <v>41.553750000000001</v>
      </c>
      <c r="N615" s="3">
        <v>40.366500000000002</v>
      </c>
      <c r="O615" s="3">
        <v>39.179250000000003</v>
      </c>
      <c r="P615" s="3">
        <v>37.991999999999997</v>
      </c>
      <c r="Q615" s="157">
        <v>36.804749999999999</v>
      </c>
    </row>
    <row r="616" spans="1:17" x14ac:dyDescent="0.15">
      <c r="A616" s="264" t="s">
        <v>3742</v>
      </c>
      <c r="B616" s="9" t="s">
        <v>3737</v>
      </c>
      <c r="C616" s="9" t="s">
        <v>7846</v>
      </c>
      <c r="D616" s="276" t="s">
        <v>2133</v>
      </c>
      <c r="E616" s="255">
        <v>7.99</v>
      </c>
      <c r="F616" s="256">
        <v>6.2578222778473094E-2</v>
      </c>
      <c r="G616" s="10">
        <v>8.49</v>
      </c>
      <c r="H616" s="10">
        <v>8.49</v>
      </c>
      <c r="I616" s="10">
        <v>8.49</v>
      </c>
      <c r="J616" s="10">
        <v>8.49</v>
      </c>
      <c r="K616" s="10">
        <v>8.49</v>
      </c>
      <c r="L616" s="10">
        <v>8.0655000000000001</v>
      </c>
      <c r="M616" s="10">
        <v>8.0655000000000001</v>
      </c>
      <c r="N616" s="10">
        <v>8.0655000000000001</v>
      </c>
      <c r="O616" s="10">
        <v>7.853250000000001</v>
      </c>
      <c r="P616" s="10">
        <v>7.853250000000001</v>
      </c>
      <c r="Q616" s="168">
        <v>7.641</v>
      </c>
    </row>
    <row r="617" spans="1:17" x14ac:dyDescent="0.15">
      <c r="A617" s="264" t="s">
        <v>3738</v>
      </c>
      <c r="B617" s="9" t="s">
        <v>3737</v>
      </c>
      <c r="C617" s="9" t="s">
        <v>7847</v>
      </c>
      <c r="D617" s="276" t="s">
        <v>2133</v>
      </c>
      <c r="E617" s="255">
        <v>7.99</v>
      </c>
      <c r="F617" s="256">
        <v>6.2578222778473094E-2</v>
      </c>
      <c r="G617" s="10">
        <v>8.49</v>
      </c>
      <c r="H617" s="10">
        <v>8.49</v>
      </c>
      <c r="I617" s="10">
        <v>8.49</v>
      </c>
      <c r="J617" s="10">
        <v>8.49</v>
      </c>
      <c r="K617" s="10">
        <v>8.49</v>
      </c>
      <c r="L617" s="10">
        <v>8.0655000000000001</v>
      </c>
      <c r="M617" s="10">
        <v>8.0655000000000001</v>
      </c>
      <c r="N617" s="10">
        <v>8.0655000000000001</v>
      </c>
      <c r="O617" s="10">
        <v>7.853250000000001</v>
      </c>
      <c r="P617" s="10">
        <v>7.853250000000001</v>
      </c>
      <c r="Q617" s="168">
        <v>7.641</v>
      </c>
    </row>
    <row r="618" spans="1:17" x14ac:dyDescent="0.15">
      <c r="A618" s="264" t="s">
        <v>3743</v>
      </c>
      <c r="B618" s="9" t="s">
        <v>3737</v>
      </c>
      <c r="C618" s="9" t="s">
        <v>7848</v>
      </c>
      <c r="D618" s="276" t="s">
        <v>2133</v>
      </c>
      <c r="E618" s="255">
        <v>7.99</v>
      </c>
      <c r="F618" s="256">
        <v>6.2578222778473094E-2</v>
      </c>
      <c r="G618" s="10">
        <v>8.49</v>
      </c>
      <c r="H618" s="10">
        <v>8.49</v>
      </c>
      <c r="I618" s="10">
        <v>8.49</v>
      </c>
      <c r="J618" s="10">
        <v>8.49</v>
      </c>
      <c r="K618" s="10">
        <v>8.49</v>
      </c>
      <c r="L618" s="10">
        <v>8.0655000000000001</v>
      </c>
      <c r="M618" s="10">
        <v>8.0655000000000001</v>
      </c>
      <c r="N618" s="10">
        <v>8.0655000000000001</v>
      </c>
      <c r="O618" s="10">
        <v>7.853250000000001</v>
      </c>
      <c r="P618" s="10">
        <v>7.853250000000001</v>
      </c>
      <c r="Q618" s="168">
        <v>7.641</v>
      </c>
    </row>
    <row r="619" spans="1:17" x14ac:dyDescent="0.15">
      <c r="A619" s="264" t="s">
        <v>3739</v>
      </c>
      <c r="B619" s="9" t="s">
        <v>3737</v>
      </c>
      <c r="C619" s="9" t="s">
        <v>7849</v>
      </c>
      <c r="D619" s="276" t="s">
        <v>2133</v>
      </c>
      <c r="E619" s="255">
        <v>7.99</v>
      </c>
      <c r="F619" s="256">
        <v>6.2578222778473094E-2</v>
      </c>
      <c r="G619" s="10">
        <v>8.49</v>
      </c>
      <c r="H619" s="10">
        <v>8.49</v>
      </c>
      <c r="I619" s="10">
        <v>8.49</v>
      </c>
      <c r="J619" s="10">
        <v>8.49</v>
      </c>
      <c r="K619" s="10">
        <v>8.49</v>
      </c>
      <c r="L619" s="10">
        <v>8.0655000000000001</v>
      </c>
      <c r="M619" s="10">
        <v>8.0655000000000001</v>
      </c>
      <c r="N619" s="10">
        <v>8.0655000000000001</v>
      </c>
      <c r="O619" s="10">
        <v>7.853250000000001</v>
      </c>
      <c r="P619" s="10">
        <v>7.853250000000001</v>
      </c>
      <c r="Q619" s="168">
        <v>7.641</v>
      </c>
    </row>
    <row r="620" spans="1:17" x14ac:dyDescent="0.15">
      <c r="A620" s="264" t="s">
        <v>3744</v>
      </c>
      <c r="B620" s="9" t="s">
        <v>3737</v>
      </c>
      <c r="C620" s="9" t="s">
        <v>7850</v>
      </c>
      <c r="D620" s="276" t="s">
        <v>2133</v>
      </c>
      <c r="E620" s="255">
        <v>7.99</v>
      </c>
      <c r="F620" s="256">
        <v>6.2578222778473094E-2</v>
      </c>
      <c r="G620" s="10">
        <v>8.49</v>
      </c>
      <c r="H620" s="10">
        <v>8.49</v>
      </c>
      <c r="I620" s="10">
        <v>8.49</v>
      </c>
      <c r="J620" s="10">
        <v>8.49</v>
      </c>
      <c r="K620" s="10">
        <v>8.49</v>
      </c>
      <c r="L620" s="10">
        <v>8.0655000000000001</v>
      </c>
      <c r="M620" s="10">
        <v>8.0655000000000001</v>
      </c>
      <c r="N620" s="10">
        <v>8.0655000000000001</v>
      </c>
      <c r="O620" s="10">
        <v>7.853250000000001</v>
      </c>
      <c r="P620" s="10">
        <v>7.853250000000001</v>
      </c>
      <c r="Q620" s="168">
        <v>7.641</v>
      </c>
    </row>
    <row r="621" spans="1:17" x14ac:dyDescent="0.15">
      <c r="A621" s="264" t="s">
        <v>3740</v>
      </c>
      <c r="B621" s="9" t="s">
        <v>3737</v>
      </c>
      <c r="C621" s="9" t="s">
        <v>7851</v>
      </c>
      <c r="D621" s="276" t="s">
        <v>2133</v>
      </c>
      <c r="E621" s="255">
        <v>7.99</v>
      </c>
      <c r="F621" s="256">
        <v>6.2578222778473094E-2</v>
      </c>
      <c r="G621" s="10">
        <v>8.49</v>
      </c>
      <c r="H621" s="10">
        <v>8.49</v>
      </c>
      <c r="I621" s="10">
        <v>8.49</v>
      </c>
      <c r="J621" s="10">
        <v>8.49</v>
      </c>
      <c r="K621" s="10">
        <v>8.49</v>
      </c>
      <c r="L621" s="10">
        <v>8.0655000000000001</v>
      </c>
      <c r="M621" s="10">
        <v>8.0655000000000001</v>
      </c>
      <c r="N621" s="10">
        <v>8.0655000000000001</v>
      </c>
      <c r="O621" s="10">
        <v>7.853250000000001</v>
      </c>
      <c r="P621" s="10">
        <v>7.853250000000001</v>
      </c>
      <c r="Q621" s="168">
        <v>7.641</v>
      </c>
    </row>
    <row r="622" spans="1:17" x14ac:dyDescent="0.15">
      <c r="A622" s="264" t="s">
        <v>3745</v>
      </c>
      <c r="B622" s="9" t="s">
        <v>3737</v>
      </c>
      <c r="C622" s="9" t="s">
        <v>7852</v>
      </c>
      <c r="D622" s="276" t="s">
        <v>2133</v>
      </c>
      <c r="E622" s="255">
        <v>7.99</v>
      </c>
      <c r="F622" s="256">
        <v>6.2578222778473094E-2</v>
      </c>
      <c r="G622" s="10">
        <v>8.49</v>
      </c>
      <c r="H622" s="10">
        <v>8.49</v>
      </c>
      <c r="I622" s="10">
        <v>8.49</v>
      </c>
      <c r="J622" s="10">
        <v>8.49</v>
      </c>
      <c r="K622" s="10">
        <v>8.49</v>
      </c>
      <c r="L622" s="10">
        <v>8.0655000000000001</v>
      </c>
      <c r="M622" s="10">
        <v>8.0655000000000001</v>
      </c>
      <c r="N622" s="10">
        <v>8.0655000000000001</v>
      </c>
      <c r="O622" s="10">
        <v>7.853250000000001</v>
      </c>
      <c r="P622" s="10">
        <v>7.853250000000001</v>
      </c>
      <c r="Q622" s="168">
        <v>7.641</v>
      </c>
    </row>
    <row r="623" spans="1:17" x14ac:dyDescent="0.15">
      <c r="A623" s="264" t="s">
        <v>3741</v>
      </c>
      <c r="B623" s="9" t="s">
        <v>3737</v>
      </c>
      <c r="C623" s="9" t="s">
        <v>7853</v>
      </c>
      <c r="D623" s="276" t="s">
        <v>2133</v>
      </c>
      <c r="E623" s="255">
        <v>7.99</v>
      </c>
      <c r="F623" s="256">
        <v>6.2578222778473094E-2</v>
      </c>
      <c r="G623" s="10">
        <v>8.49</v>
      </c>
      <c r="H623" s="10">
        <v>8.49</v>
      </c>
      <c r="I623" s="10">
        <v>8.49</v>
      </c>
      <c r="J623" s="10">
        <v>8.49</v>
      </c>
      <c r="K623" s="10">
        <v>8.49</v>
      </c>
      <c r="L623" s="10">
        <v>8.0655000000000001</v>
      </c>
      <c r="M623" s="10">
        <v>8.0655000000000001</v>
      </c>
      <c r="N623" s="10">
        <v>8.0655000000000001</v>
      </c>
      <c r="O623" s="10">
        <v>7.853250000000001</v>
      </c>
      <c r="P623" s="10">
        <v>7.853250000000001</v>
      </c>
      <c r="Q623" s="168">
        <v>7.641</v>
      </c>
    </row>
    <row r="624" spans="1:17" x14ac:dyDescent="0.15">
      <c r="A624" s="264" t="s">
        <v>3746</v>
      </c>
      <c r="B624" s="9" t="s">
        <v>3737</v>
      </c>
      <c r="C624" s="9" t="s">
        <v>7854</v>
      </c>
      <c r="D624" s="276" t="s">
        <v>2133</v>
      </c>
      <c r="E624" s="255">
        <v>7.99</v>
      </c>
      <c r="F624" s="256">
        <v>6.2578222778473094E-2</v>
      </c>
      <c r="G624" s="10">
        <v>8.49</v>
      </c>
      <c r="H624" s="10">
        <v>8.49</v>
      </c>
      <c r="I624" s="10">
        <v>8.49</v>
      </c>
      <c r="J624" s="10">
        <v>8.49</v>
      </c>
      <c r="K624" s="10">
        <v>8.49</v>
      </c>
      <c r="L624" s="10">
        <v>8.0655000000000001</v>
      </c>
      <c r="M624" s="10">
        <v>8.0655000000000001</v>
      </c>
      <c r="N624" s="10">
        <v>8.0655000000000001</v>
      </c>
      <c r="O624" s="10">
        <v>7.853250000000001</v>
      </c>
      <c r="P624" s="10">
        <v>7.853250000000001</v>
      </c>
      <c r="Q624" s="168">
        <v>7.641</v>
      </c>
    </row>
    <row r="625" spans="1:17" x14ac:dyDescent="0.15">
      <c r="A625" s="312" t="s">
        <v>9120</v>
      </c>
      <c r="B625" s="1" t="s">
        <v>9121</v>
      </c>
      <c r="C625" s="1" t="s">
        <v>9732</v>
      </c>
      <c r="D625" s="308" t="s">
        <v>10262</v>
      </c>
      <c r="E625" s="308"/>
      <c r="F625" s="308"/>
      <c r="G625" s="3">
        <v>53.49</v>
      </c>
      <c r="H625" s="3">
        <v>53.49</v>
      </c>
      <c r="I625" s="3">
        <v>52.152749999999997</v>
      </c>
      <c r="J625" s="3">
        <v>50.8155</v>
      </c>
      <c r="K625" s="3">
        <v>49.478250000000003</v>
      </c>
      <c r="L625" s="3">
        <v>48.140999999999998</v>
      </c>
      <c r="M625" s="3">
        <v>46.803750000000001</v>
      </c>
      <c r="N625" s="3">
        <v>45.466500000000003</v>
      </c>
      <c r="O625" s="3">
        <v>44.129249999999999</v>
      </c>
      <c r="P625" s="3">
        <v>42.792000000000002</v>
      </c>
      <c r="Q625" s="157">
        <v>41.454749999999997</v>
      </c>
    </row>
    <row r="626" spans="1:17" x14ac:dyDescent="0.15">
      <c r="A626" s="312" t="s">
        <v>9122</v>
      </c>
      <c r="B626" s="1" t="s">
        <v>9121</v>
      </c>
      <c r="C626" s="1" t="s">
        <v>9733</v>
      </c>
      <c r="D626" s="308" t="s">
        <v>10262</v>
      </c>
      <c r="E626" s="308"/>
      <c r="F626" s="308"/>
      <c r="G626" s="3">
        <v>53.49</v>
      </c>
      <c r="H626" s="3">
        <v>53.49</v>
      </c>
      <c r="I626" s="3">
        <v>52.152749999999997</v>
      </c>
      <c r="J626" s="3">
        <v>50.8155</v>
      </c>
      <c r="K626" s="3">
        <v>49.478250000000003</v>
      </c>
      <c r="L626" s="3">
        <v>48.140999999999998</v>
      </c>
      <c r="M626" s="3">
        <v>46.803750000000001</v>
      </c>
      <c r="N626" s="3">
        <v>45.466500000000003</v>
      </c>
      <c r="O626" s="3">
        <v>44.129249999999999</v>
      </c>
      <c r="P626" s="3">
        <v>42.792000000000002</v>
      </c>
      <c r="Q626" s="157">
        <v>41.454749999999997</v>
      </c>
    </row>
    <row r="627" spans="1:17" x14ac:dyDescent="0.15">
      <c r="A627" s="312" t="s">
        <v>9123</v>
      </c>
      <c r="B627" s="1" t="s">
        <v>9121</v>
      </c>
      <c r="C627" s="1" t="s">
        <v>9734</v>
      </c>
      <c r="D627" s="308" t="s">
        <v>10262</v>
      </c>
      <c r="E627" s="308"/>
      <c r="F627" s="308"/>
      <c r="G627" s="3">
        <v>53.49</v>
      </c>
      <c r="H627" s="3">
        <v>53.49</v>
      </c>
      <c r="I627" s="3">
        <v>52.152749999999997</v>
      </c>
      <c r="J627" s="3">
        <v>50.8155</v>
      </c>
      <c r="K627" s="3">
        <v>49.478250000000003</v>
      </c>
      <c r="L627" s="3">
        <v>48.140999999999998</v>
      </c>
      <c r="M627" s="3">
        <v>46.803750000000001</v>
      </c>
      <c r="N627" s="3">
        <v>45.466500000000003</v>
      </c>
      <c r="O627" s="3">
        <v>44.129249999999999</v>
      </c>
      <c r="P627" s="3">
        <v>42.792000000000002</v>
      </c>
      <c r="Q627" s="157">
        <v>41.454749999999997</v>
      </c>
    </row>
    <row r="628" spans="1:17" x14ac:dyDescent="0.15">
      <c r="A628" s="312" t="s">
        <v>9124</v>
      </c>
      <c r="B628" s="1" t="s">
        <v>9121</v>
      </c>
      <c r="C628" s="1" t="s">
        <v>9735</v>
      </c>
      <c r="D628" s="308" t="s">
        <v>10262</v>
      </c>
      <c r="E628" s="308"/>
      <c r="F628" s="308"/>
      <c r="G628" s="3">
        <v>53.49</v>
      </c>
      <c r="H628" s="3">
        <v>53.49</v>
      </c>
      <c r="I628" s="3">
        <v>52.152749999999997</v>
      </c>
      <c r="J628" s="3">
        <v>50.8155</v>
      </c>
      <c r="K628" s="3">
        <v>49.478250000000003</v>
      </c>
      <c r="L628" s="3">
        <v>48.140999999999998</v>
      </c>
      <c r="M628" s="3">
        <v>46.803750000000001</v>
      </c>
      <c r="N628" s="3">
        <v>45.466500000000003</v>
      </c>
      <c r="O628" s="3">
        <v>44.129249999999999</v>
      </c>
      <c r="P628" s="3">
        <v>42.792000000000002</v>
      </c>
      <c r="Q628" s="157">
        <v>41.454749999999997</v>
      </c>
    </row>
    <row r="629" spans="1:17" x14ac:dyDescent="0.15">
      <c r="A629" s="312" t="s">
        <v>9125</v>
      </c>
      <c r="B629" s="1" t="s">
        <v>9121</v>
      </c>
      <c r="C629" s="1" t="s">
        <v>9736</v>
      </c>
      <c r="D629" s="308" t="s">
        <v>10262</v>
      </c>
      <c r="E629" s="308"/>
      <c r="F629" s="308"/>
      <c r="G629" s="3">
        <v>53.49</v>
      </c>
      <c r="H629" s="3">
        <v>53.49</v>
      </c>
      <c r="I629" s="3">
        <v>52.152749999999997</v>
      </c>
      <c r="J629" s="3">
        <v>50.8155</v>
      </c>
      <c r="K629" s="3">
        <v>49.478250000000003</v>
      </c>
      <c r="L629" s="3">
        <v>48.140999999999998</v>
      </c>
      <c r="M629" s="3">
        <v>46.803750000000001</v>
      </c>
      <c r="N629" s="3">
        <v>45.466500000000003</v>
      </c>
      <c r="O629" s="3">
        <v>44.129249999999999</v>
      </c>
      <c r="P629" s="3">
        <v>42.792000000000002</v>
      </c>
      <c r="Q629" s="157">
        <v>41.454749999999997</v>
      </c>
    </row>
    <row r="630" spans="1:17" x14ac:dyDescent="0.15">
      <c r="A630" s="312" t="s">
        <v>9126</v>
      </c>
      <c r="B630" s="1" t="s">
        <v>9121</v>
      </c>
      <c r="C630" s="1" t="s">
        <v>9737</v>
      </c>
      <c r="D630" s="308" t="s">
        <v>10262</v>
      </c>
      <c r="E630" s="308"/>
      <c r="F630" s="308"/>
      <c r="G630" s="3">
        <v>53.49</v>
      </c>
      <c r="H630" s="3">
        <v>53.49</v>
      </c>
      <c r="I630" s="3">
        <v>52.152749999999997</v>
      </c>
      <c r="J630" s="3">
        <v>50.8155</v>
      </c>
      <c r="K630" s="3">
        <v>49.478250000000003</v>
      </c>
      <c r="L630" s="3">
        <v>48.140999999999998</v>
      </c>
      <c r="M630" s="3">
        <v>46.803750000000001</v>
      </c>
      <c r="N630" s="3">
        <v>45.466500000000003</v>
      </c>
      <c r="O630" s="3">
        <v>44.129249999999999</v>
      </c>
      <c r="P630" s="3">
        <v>42.792000000000002</v>
      </c>
      <c r="Q630" s="157">
        <v>41.454749999999997</v>
      </c>
    </row>
    <row r="631" spans="1:17" x14ac:dyDescent="0.15">
      <c r="A631" s="312" t="s">
        <v>9127</v>
      </c>
      <c r="B631" s="1" t="s">
        <v>9121</v>
      </c>
      <c r="C631" s="1" t="s">
        <v>9738</v>
      </c>
      <c r="D631" s="308" t="s">
        <v>10262</v>
      </c>
      <c r="E631" s="308"/>
      <c r="F631" s="308"/>
      <c r="G631" s="3">
        <v>53.49</v>
      </c>
      <c r="H631" s="3">
        <v>53.49</v>
      </c>
      <c r="I631" s="3">
        <v>52.152749999999997</v>
      </c>
      <c r="J631" s="3">
        <v>50.8155</v>
      </c>
      <c r="K631" s="3">
        <v>49.478250000000003</v>
      </c>
      <c r="L631" s="3">
        <v>48.140999999999998</v>
      </c>
      <c r="M631" s="3">
        <v>46.803750000000001</v>
      </c>
      <c r="N631" s="3">
        <v>45.466500000000003</v>
      </c>
      <c r="O631" s="3">
        <v>44.129249999999999</v>
      </c>
      <c r="P631" s="3">
        <v>42.792000000000002</v>
      </c>
      <c r="Q631" s="157">
        <v>41.454749999999997</v>
      </c>
    </row>
    <row r="632" spans="1:17" x14ac:dyDescent="0.15">
      <c r="A632" s="312" t="s">
        <v>9128</v>
      </c>
      <c r="B632" s="1" t="s">
        <v>9121</v>
      </c>
      <c r="C632" s="1" t="s">
        <v>9739</v>
      </c>
      <c r="D632" s="308" t="s">
        <v>10262</v>
      </c>
      <c r="E632" s="308"/>
      <c r="F632" s="308"/>
      <c r="G632" s="3">
        <v>53.49</v>
      </c>
      <c r="H632" s="3">
        <v>53.49</v>
      </c>
      <c r="I632" s="3">
        <v>52.152749999999997</v>
      </c>
      <c r="J632" s="3">
        <v>50.8155</v>
      </c>
      <c r="K632" s="3">
        <v>49.478250000000003</v>
      </c>
      <c r="L632" s="3">
        <v>48.140999999999998</v>
      </c>
      <c r="M632" s="3">
        <v>46.803750000000001</v>
      </c>
      <c r="N632" s="3">
        <v>45.466500000000003</v>
      </c>
      <c r="O632" s="3">
        <v>44.129249999999999</v>
      </c>
      <c r="P632" s="3">
        <v>42.792000000000002</v>
      </c>
      <c r="Q632" s="157">
        <v>41.454749999999997</v>
      </c>
    </row>
    <row r="633" spans="1:17" x14ac:dyDescent="0.15">
      <c r="A633" s="312" t="s">
        <v>9129</v>
      </c>
      <c r="B633" s="1" t="s">
        <v>9121</v>
      </c>
      <c r="C633" s="1" t="s">
        <v>9740</v>
      </c>
      <c r="D633" s="308" t="s">
        <v>10262</v>
      </c>
      <c r="E633" s="308"/>
      <c r="F633" s="308"/>
      <c r="G633" s="3">
        <v>53.49</v>
      </c>
      <c r="H633" s="3">
        <v>53.49</v>
      </c>
      <c r="I633" s="3">
        <v>52.152749999999997</v>
      </c>
      <c r="J633" s="3">
        <v>50.8155</v>
      </c>
      <c r="K633" s="3">
        <v>49.478250000000003</v>
      </c>
      <c r="L633" s="3">
        <v>48.140999999999998</v>
      </c>
      <c r="M633" s="3">
        <v>46.803750000000001</v>
      </c>
      <c r="N633" s="3">
        <v>45.466500000000003</v>
      </c>
      <c r="O633" s="3">
        <v>44.129249999999999</v>
      </c>
      <c r="P633" s="3">
        <v>42.792000000000002</v>
      </c>
      <c r="Q633" s="157">
        <v>41.454749999999997</v>
      </c>
    </row>
    <row r="634" spans="1:17" x14ac:dyDescent="0.15">
      <c r="A634" s="312" t="s">
        <v>9130</v>
      </c>
      <c r="B634" s="1" t="s">
        <v>9121</v>
      </c>
      <c r="C634" s="1" t="s">
        <v>9741</v>
      </c>
      <c r="D634" s="308" t="s">
        <v>10262</v>
      </c>
      <c r="E634" s="308"/>
      <c r="F634" s="308"/>
      <c r="G634" s="3">
        <v>53.49</v>
      </c>
      <c r="H634" s="3">
        <v>53.49</v>
      </c>
      <c r="I634" s="3">
        <v>52.152749999999997</v>
      </c>
      <c r="J634" s="3">
        <v>50.8155</v>
      </c>
      <c r="K634" s="3">
        <v>49.478250000000003</v>
      </c>
      <c r="L634" s="3">
        <v>48.140999999999998</v>
      </c>
      <c r="M634" s="3">
        <v>46.803750000000001</v>
      </c>
      <c r="N634" s="3">
        <v>45.466500000000003</v>
      </c>
      <c r="O634" s="3">
        <v>44.129249999999999</v>
      </c>
      <c r="P634" s="3">
        <v>42.792000000000002</v>
      </c>
      <c r="Q634" s="157">
        <v>41.454749999999997</v>
      </c>
    </row>
    <row r="635" spans="1:17" x14ac:dyDescent="0.15">
      <c r="A635" s="312" t="s">
        <v>9131</v>
      </c>
      <c r="B635" s="1" t="s">
        <v>9121</v>
      </c>
      <c r="C635" s="1" t="s">
        <v>9742</v>
      </c>
      <c r="D635" s="308" t="s">
        <v>10262</v>
      </c>
      <c r="E635" s="308"/>
      <c r="F635" s="308"/>
      <c r="G635" s="3">
        <v>53.49</v>
      </c>
      <c r="H635" s="3">
        <v>53.49</v>
      </c>
      <c r="I635" s="3">
        <v>52.152749999999997</v>
      </c>
      <c r="J635" s="3">
        <v>50.8155</v>
      </c>
      <c r="K635" s="3">
        <v>49.478250000000003</v>
      </c>
      <c r="L635" s="3">
        <v>48.140999999999998</v>
      </c>
      <c r="M635" s="3">
        <v>46.803750000000001</v>
      </c>
      <c r="N635" s="3">
        <v>45.466500000000003</v>
      </c>
      <c r="O635" s="3">
        <v>44.129249999999999</v>
      </c>
      <c r="P635" s="3">
        <v>42.792000000000002</v>
      </c>
      <c r="Q635" s="157">
        <v>41.454749999999997</v>
      </c>
    </row>
    <row r="636" spans="1:17" x14ac:dyDescent="0.15">
      <c r="A636" s="156" t="s">
        <v>3747</v>
      </c>
      <c r="B636" s="1" t="s">
        <v>3747</v>
      </c>
      <c r="C636" s="1" t="s">
        <v>7855</v>
      </c>
      <c r="D636" s="275" t="s">
        <v>1605</v>
      </c>
      <c r="E636" s="239">
        <v>89.99</v>
      </c>
      <c r="F636" s="2">
        <v>0</v>
      </c>
      <c r="G636" s="3">
        <v>89.99</v>
      </c>
      <c r="H636" s="3">
        <v>89.99</v>
      </c>
      <c r="I636" s="3">
        <v>87.740249999999989</v>
      </c>
      <c r="J636" s="3">
        <v>85.490499999999997</v>
      </c>
      <c r="K636" s="3">
        <v>83.240750000000006</v>
      </c>
      <c r="L636" s="3">
        <v>80.991</v>
      </c>
      <c r="M636" s="3">
        <v>78.741249999999994</v>
      </c>
      <c r="N636" s="3">
        <v>76.491499999999988</v>
      </c>
      <c r="O636" s="3">
        <v>74.241749999999996</v>
      </c>
      <c r="P636" s="3">
        <v>71.992000000000004</v>
      </c>
      <c r="Q636" s="157">
        <v>69.742249999999999</v>
      </c>
    </row>
    <row r="637" spans="1:17" x14ac:dyDescent="0.15">
      <c r="A637" s="156" t="s">
        <v>3749</v>
      </c>
      <c r="B637" s="1" t="s">
        <v>3748</v>
      </c>
      <c r="C637" s="1" t="s">
        <v>3750</v>
      </c>
      <c r="D637" s="275" t="s">
        <v>1605</v>
      </c>
      <c r="E637" s="239">
        <v>29.99</v>
      </c>
      <c r="F637" s="2">
        <v>0.1000333444481495</v>
      </c>
      <c r="G637" s="3">
        <v>32.99</v>
      </c>
      <c r="H637" s="3">
        <v>32.99</v>
      </c>
      <c r="I637" s="3">
        <v>32.16525</v>
      </c>
      <c r="J637" s="3">
        <v>31.340499999999999</v>
      </c>
      <c r="K637" s="3">
        <v>30.515750000000004</v>
      </c>
      <c r="L637" s="3">
        <v>29.691000000000003</v>
      </c>
      <c r="M637" s="3">
        <v>28.866250000000001</v>
      </c>
      <c r="N637" s="3">
        <v>28.041499999999999</v>
      </c>
      <c r="O637" s="3">
        <v>27.216750000000001</v>
      </c>
      <c r="P637" s="3">
        <v>26.392000000000003</v>
      </c>
      <c r="Q637" s="157">
        <v>25.567250000000001</v>
      </c>
    </row>
    <row r="638" spans="1:17" x14ac:dyDescent="0.15">
      <c r="A638" s="156" t="s">
        <v>3752</v>
      </c>
      <c r="B638" s="1" t="s">
        <v>3751</v>
      </c>
      <c r="C638" s="1" t="s">
        <v>7856</v>
      </c>
      <c r="D638" s="275" t="s">
        <v>1605</v>
      </c>
      <c r="E638" s="239">
        <v>59.99</v>
      </c>
      <c r="F638" s="2">
        <v>0</v>
      </c>
      <c r="G638" s="3">
        <v>59.99</v>
      </c>
      <c r="H638" s="3">
        <v>59.99</v>
      </c>
      <c r="I638" s="3">
        <v>58.490250000000003</v>
      </c>
      <c r="J638" s="3">
        <v>56.990499999999997</v>
      </c>
      <c r="K638" s="3">
        <v>55.490750000000006</v>
      </c>
      <c r="L638" s="3">
        <v>53.991</v>
      </c>
      <c r="M638" s="3">
        <v>52.491250000000001</v>
      </c>
      <c r="N638" s="3">
        <v>50.991500000000002</v>
      </c>
      <c r="O638" s="3">
        <v>49.491749999999996</v>
      </c>
      <c r="P638" s="3">
        <v>47.992000000000004</v>
      </c>
      <c r="Q638" s="157">
        <v>46.492250000000006</v>
      </c>
    </row>
    <row r="639" spans="1:17" x14ac:dyDescent="0.15">
      <c r="A639" s="156" t="s">
        <v>3756</v>
      </c>
      <c r="B639" s="1" t="s">
        <v>3755</v>
      </c>
      <c r="C639" s="1" t="s">
        <v>3757</v>
      </c>
      <c r="D639" s="275" t="s">
        <v>1605</v>
      </c>
      <c r="E639" s="239">
        <v>49.99</v>
      </c>
      <c r="F639" s="2">
        <v>0</v>
      </c>
      <c r="G639" s="3">
        <v>49.99</v>
      </c>
      <c r="H639" s="3">
        <v>49.99</v>
      </c>
      <c r="I639" s="3">
        <v>48.740250000000003</v>
      </c>
      <c r="J639" s="3">
        <v>47.490499999999997</v>
      </c>
      <c r="K639" s="3">
        <v>46.240750000000006</v>
      </c>
      <c r="L639" s="3">
        <v>44.991</v>
      </c>
      <c r="M639" s="3">
        <v>43.741250000000001</v>
      </c>
      <c r="N639" s="3">
        <v>42.491500000000002</v>
      </c>
      <c r="O639" s="3">
        <v>41.241749999999996</v>
      </c>
      <c r="P639" s="3">
        <v>39.992000000000004</v>
      </c>
      <c r="Q639" s="157">
        <v>38.742250000000006</v>
      </c>
    </row>
    <row r="640" spans="1:17" x14ac:dyDescent="0.15">
      <c r="A640" s="156" t="s">
        <v>3777</v>
      </c>
      <c r="B640" s="1" t="s">
        <v>3758</v>
      </c>
      <c r="C640" s="1" t="s">
        <v>3778</v>
      </c>
      <c r="D640" s="275" t="s">
        <v>1605</v>
      </c>
      <c r="E640" s="239">
        <v>33.99</v>
      </c>
      <c r="F640" s="2">
        <v>0</v>
      </c>
      <c r="G640" s="3">
        <v>33.99</v>
      </c>
      <c r="H640" s="3">
        <v>33.99</v>
      </c>
      <c r="I640" s="3">
        <v>33.140250000000002</v>
      </c>
      <c r="J640" s="3">
        <v>32.290500000000002</v>
      </c>
      <c r="K640" s="3">
        <v>31.440750000000005</v>
      </c>
      <c r="L640" s="3">
        <v>30.591000000000001</v>
      </c>
      <c r="M640" s="3">
        <v>29.741250000000001</v>
      </c>
      <c r="N640" s="3">
        <v>28.891500000000001</v>
      </c>
      <c r="O640" s="3">
        <v>28.04175</v>
      </c>
      <c r="P640" s="3">
        <v>27.192000000000004</v>
      </c>
      <c r="Q640" s="157">
        <v>26.342250000000003</v>
      </c>
    </row>
    <row r="641" spans="1:17" x14ac:dyDescent="0.15">
      <c r="A641" s="156" t="s">
        <v>3775</v>
      </c>
      <c r="B641" s="1" t="s">
        <v>3758</v>
      </c>
      <c r="C641" s="1" t="s">
        <v>3776</v>
      </c>
      <c r="D641" s="275" t="s">
        <v>1605</v>
      </c>
      <c r="E641" s="239">
        <v>33.99</v>
      </c>
      <c r="F641" s="2">
        <v>0</v>
      </c>
      <c r="G641" s="3">
        <v>33.99</v>
      </c>
      <c r="H641" s="3">
        <v>33.99</v>
      </c>
      <c r="I641" s="3">
        <v>33.140250000000002</v>
      </c>
      <c r="J641" s="3">
        <v>32.290500000000002</v>
      </c>
      <c r="K641" s="3">
        <v>31.440750000000005</v>
      </c>
      <c r="L641" s="3">
        <v>30.591000000000001</v>
      </c>
      <c r="M641" s="3">
        <v>29.741250000000001</v>
      </c>
      <c r="N641" s="3">
        <v>28.891500000000001</v>
      </c>
      <c r="O641" s="3">
        <v>28.04175</v>
      </c>
      <c r="P641" s="3">
        <v>27.192000000000004</v>
      </c>
      <c r="Q641" s="157">
        <v>26.342250000000003</v>
      </c>
    </row>
    <row r="642" spans="1:17" x14ac:dyDescent="0.15">
      <c r="A642" s="156" t="s">
        <v>3765</v>
      </c>
      <c r="B642" s="1" t="s">
        <v>3758</v>
      </c>
      <c r="C642" s="1" t="s">
        <v>3766</v>
      </c>
      <c r="D642" s="275" t="s">
        <v>1605</v>
      </c>
      <c r="E642" s="239">
        <v>33.99</v>
      </c>
      <c r="F642" s="2">
        <v>0</v>
      </c>
      <c r="G642" s="3">
        <v>33.99</v>
      </c>
      <c r="H642" s="3">
        <v>33.99</v>
      </c>
      <c r="I642" s="3">
        <v>33.140250000000002</v>
      </c>
      <c r="J642" s="3">
        <v>32.290500000000002</v>
      </c>
      <c r="K642" s="3">
        <v>31.440750000000005</v>
      </c>
      <c r="L642" s="3">
        <v>30.591000000000001</v>
      </c>
      <c r="M642" s="3">
        <v>29.741250000000001</v>
      </c>
      <c r="N642" s="3">
        <v>28.891500000000001</v>
      </c>
      <c r="O642" s="3">
        <v>28.04175</v>
      </c>
      <c r="P642" s="3">
        <v>27.192000000000004</v>
      </c>
      <c r="Q642" s="157">
        <v>26.342250000000003</v>
      </c>
    </row>
    <row r="643" spans="1:17" x14ac:dyDescent="0.15">
      <c r="A643" s="156" t="s">
        <v>3771</v>
      </c>
      <c r="B643" s="1" t="s">
        <v>3758</v>
      </c>
      <c r="C643" s="1" t="s">
        <v>3772</v>
      </c>
      <c r="D643" s="275" t="s">
        <v>1605</v>
      </c>
      <c r="E643" s="239">
        <v>33.99</v>
      </c>
      <c r="F643" s="2">
        <v>0</v>
      </c>
      <c r="G643" s="3">
        <v>33.99</v>
      </c>
      <c r="H643" s="3">
        <v>33.99</v>
      </c>
      <c r="I643" s="3">
        <v>33.140250000000002</v>
      </c>
      <c r="J643" s="3">
        <v>32.290500000000002</v>
      </c>
      <c r="K643" s="3">
        <v>31.440750000000005</v>
      </c>
      <c r="L643" s="3">
        <v>30.591000000000001</v>
      </c>
      <c r="M643" s="3">
        <v>29.741250000000001</v>
      </c>
      <c r="N643" s="3">
        <v>28.891500000000001</v>
      </c>
      <c r="O643" s="3">
        <v>28.04175</v>
      </c>
      <c r="P643" s="3">
        <v>27.192000000000004</v>
      </c>
      <c r="Q643" s="157">
        <v>26.342250000000003</v>
      </c>
    </row>
    <row r="644" spans="1:17" x14ac:dyDescent="0.15">
      <c r="A644" s="156" t="s">
        <v>3759</v>
      </c>
      <c r="B644" s="1" t="s">
        <v>3758</v>
      </c>
      <c r="C644" s="1" t="s">
        <v>3760</v>
      </c>
      <c r="D644" s="275" t="s">
        <v>1605</v>
      </c>
      <c r="E644" s="239">
        <v>33.99</v>
      </c>
      <c r="F644" s="2">
        <v>0</v>
      </c>
      <c r="G644" s="3">
        <v>33.99</v>
      </c>
      <c r="H644" s="3">
        <v>33.99</v>
      </c>
      <c r="I644" s="3">
        <v>33.140250000000002</v>
      </c>
      <c r="J644" s="3">
        <v>32.290500000000002</v>
      </c>
      <c r="K644" s="3">
        <v>31.440750000000005</v>
      </c>
      <c r="L644" s="3">
        <v>30.591000000000001</v>
      </c>
      <c r="M644" s="3">
        <v>29.741250000000001</v>
      </c>
      <c r="N644" s="3">
        <v>28.891500000000001</v>
      </c>
      <c r="O644" s="3">
        <v>28.04175</v>
      </c>
      <c r="P644" s="3">
        <v>27.192000000000004</v>
      </c>
      <c r="Q644" s="157">
        <v>26.342250000000003</v>
      </c>
    </row>
    <row r="645" spans="1:17" x14ac:dyDescent="0.15">
      <c r="A645" s="156" t="s">
        <v>3769</v>
      </c>
      <c r="B645" s="1" t="s">
        <v>3758</v>
      </c>
      <c r="C645" s="1" t="s">
        <v>3770</v>
      </c>
      <c r="D645" s="275" t="s">
        <v>1605</v>
      </c>
      <c r="E645" s="239">
        <v>33.99</v>
      </c>
      <c r="F645" s="2">
        <v>0</v>
      </c>
      <c r="G645" s="3">
        <v>33.99</v>
      </c>
      <c r="H645" s="3">
        <v>33.99</v>
      </c>
      <c r="I645" s="3">
        <v>33.140250000000002</v>
      </c>
      <c r="J645" s="3">
        <v>32.290500000000002</v>
      </c>
      <c r="K645" s="3">
        <v>31.440750000000005</v>
      </c>
      <c r="L645" s="3">
        <v>30.591000000000001</v>
      </c>
      <c r="M645" s="3">
        <v>29.741250000000001</v>
      </c>
      <c r="N645" s="3">
        <v>28.891500000000001</v>
      </c>
      <c r="O645" s="3">
        <v>28.04175</v>
      </c>
      <c r="P645" s="3">
        <v>27.192000000000004</v>
      </c>
      <c r="Q645" s="157">
        <v>26.342250000000003</v>
      </c>
    </row>
    <row r="646" spans="1:17" x14ac:dyDescent="0.15">
      <c r="A646" s="156" t="s">
        <v>3767</v>
      </c>
      <c r="B646" s="1" t="s">
        <v>3758</v>
      </c>
      <c r="C646" s="1" t="s">
        <v>3768</v>
      </c>
      <c r="D646" s="275" t="s">
        <v>1605</v>
      </c>
      <c r="E646" s="239">
        <v>33.99</v>
      </c>
      <c r="F646" s="2">
        <v>0</v>
      </c>
      <c r="G646" s="3">
        <v>33.99</v>
      </c>
      <c r="H646" s="3">
        <v>33.99</v>
      </c>
      <c r="I646" s="3">
        <v>33.140250000000002</v>
      </c>
      <c r="J646" s="3">
        <v>32.290500000000002</v>
      </c>
      <c r="K646" s="3">
        <v>31.440750000000005</v>
      </c>
      <c r="L646" s="3">
        <v>30.591000000000001</v>
      </c>
      <c r="M646" s="3">
        <v>29.741250000000001</v>
      </c>
      <c r="N646" s="3">
        <v>28.891500000000001</v>
      </c>
      <c r="O646" s="3">
        <v>28.04175</v>
      </c>
      <c r="P646" s="3">
        <v>27.192000000000004</v>
      </c>
      <c r="Q646" s="157">
        <v>26.342250000000003</v>
      </c>
    </row>
    <row r="647" spans="1:17" x14ac:dyDescent="0.15">
      <c r="A647" s="156" t="s">
        <v>3761</v>
      </c>
      <c r="B647" s="1" t="s">
        <v>3758</v>
      </c>
      <c r="C647" s="1" t="s">
        <v>3762</v>
      </c>
      <c r="D647" s="275" t="s">
        <v>1605</v>
      </c>
      <c r="E647" s="239">
        <v>33.99</v>
      </c>
      <c r="F647" s="2">
        <v>0</v>
      </c>
      <c r="G647" s="3">
        <v>33.99</v>
      </c>
      <c r="H647" s="3">
        <v>33.99</v>
      </c>
      <c r="I647" s="3">
        <v>33.140250000000002</v>
      </c>
      <c r="J647" s="3">
        <v>32.290500000000002</v>
      </c>
      <c r="K647" s="3">
        <v>31.440750000000005</v>
      </c>
      <c r="L647" s="3">
        <v>30.591000000000001</v>
      </c>
      <c r="M647" s="3">
        <v>29.741250000000001</v>
      </c>
      <c r="N647" s="3">
        <v>28.891500000000001</v>
      </c>
      <c r="O647" s="3">
        <v>28.04175</v>
      </c>
      <c r="P647" s="3">
        <v>27.192000000000004</v>
      </c>
      <c r="Q647" s="157">
        <v>26.342250000000003</v>
      </c>
    </row>
    <row r="648" spans="1:17" x14ac:dyDescent="0.15">
      <c r="A648" s="156" t="s">
        <v>3773</v>
      </c>
      <c r="B648" s="1" t="s">
        <v>3758</v>
      </c>
      <c r="C648" s="1" t="s">
        <v>3774</v>
      </c>
      <c r="D648" s="275" t="s">
        <v>1605</v>
      </c>
      <c r="E648" s="239">
        <v>33.99</v>
      </c>
      <c r="F648" s="2">
        <v>0</v>
      </c>
      <c r="G648" s="3">
        <v>33.99</v>
      </c>
      <c r="H648" s="3">
        <v>33.99</v>
      </c>
      <c r="I648" s="3">
        <v>33.140250000000002</v>
      </c>
      <c r="J648" s="3">
        <v>32.290500000000002</v>
      </c>
      <c r="K648" s="3">
        <v>31.440750000000005</v>
      </c>
      <c r="L648" s="3">
        <v>30.591000000000001</v>
      </c>
      <c r="M648" s="3">
        <v>29.741250000000001</v>
      </c>
      <c r="N648" s="3">
        <v>28.891500000000001</v>
      </c>
      <c r="O648" s="3">
        <v>28.04175</v>
      </c>
      <c r="P648" s="3">
        <v>27.192000000000004</v>
      </c>
      <c r="Q648" s="157">
        <v>26.342250000000003</v>
      </c>
    </row>
    <row r="649" spans="1:17" x14ac:dyDescent="0.15">
      <c r="A649" s="156" t="s">
        <v>3763</v>
      </c>
      <c r="B649" s="1" t="s">
        <v>3758</v>
      </c>
      <c r="C649" s="1" t="s">
        <v>3764</v>
      </c>
      <c r="D649" s="275" t="s">
        <v>1605</v>
      </c>
      <c r="E649" s="239">
        <v>33.99</v>
      </c>
      <c r="F649" s="2">
        <v>0</v>
      </c>
      <c r="G649" s="3">
        <v>33.99</v>
      </c>
      <c r="H649" s="3">
        <v>33.99</v>
      </c>
      <c r="I649" s="3">
        <v>33.140250000000002</v>
      </c>
      <c r="J649" s="3">
        <v>32.290500000000002</v>
      </c>
      <c r="K649" s="3">
        <v>31.440750000000005</v>
      </c>
      <c r="L649" s="3">
        <v>30.591000000000001</v>
      </c>
      <c r="M649" s="3">
        <v>29.741250000000001</v>
      </c>
      <c r="N649" s="3">
        <v>28.891500000000001</v>
      </c>
      <c r="O649" s="3">
        <v>28.04175</v>
      </c>
      <c r="P649" s="3">
        <v>27.192000000000004</v>
      </c>
      <c r="Q649" s="157">
        <v>26.342250000000003</v>
      </c>
    </row>
    <row r="650" spans="1:17" x14ac:dyDescent="0.15">
      <c r="A650" s="156" t="s">
        <v>3780</v>
      </c>
      <c r="B650" s="1" t="s">
        <v>3779</v>
      </c>
      <c r="C650" s="1" t="s">
        <v>3781</v>
      </c>
      <c r="D650" s="275" t="s">
        <v>1605</v>
      </c>
      <c r="E650" s="239">
        <v>37.99</v>
      </c>
      <c r="F650" s="2">
        <v>0</v>
      </c>
      <c r="G650" s="3">
        <v>37.99</v>
      </c>
      <c r="H650" s="3">
        <v>37.99</v>
      </c>
      <c r="I650" s="3">
        <v>37.04025</v>
      </c>
      <c r="J650" s="3">
        <v>36.090499999999999</v>
      </c>
      <c r="K650" s="3">
        <v>35.140750000000004</v>
      </c>
      <c r="L650" s="3">
        <v>34.191000000000003</v>
      </c>
      <c r="M650" s="3">
        <v>33.241250000000001</v>
      </c>
      <c r="N650" s="3">
        <v>32.291499999999999</v>
      </c>
      <c r="O650" s="3">
        <v>31.341750000000001</v>
      </c>
      <c r="P650" s="3">
        <v>30.392000000000003</v>
      </c>
      <c r="Q650" s="157">
        <v>29.442250000000001</v>
      </c>
    </row>
    <row r="651" spans="1:17" x14ac:dyDescent="0.15">
      <c r="A651" s="156" t="s">
        <v>3783</v>
      </c>
      <c r="B651" s="1" t="s">
        <v>3782</v>
      </c>
      <c r="C651" s="1" t="s">
        <v>7857</v>
      </c>
      <c r="D651" s="275" t="s">
        <v>1605</v>
      </c>
      <c r="E651" s="239">
        <v>114.99</v>
      </c>
      <c r="F651" s="2">
        <v>4.3482041916688412E-2</v>
      </c>
      <c r="G651" s="3">
        <v>119.99</v>
      </c>
      <c r="H651" s="3">
        <v>119.99</v>
      </c>
      <c r="I651" s="3">
        <v>116.99024999999999</v>
      </c>
      <c r="J651" s="3">
        <v>113.99049999999998</v>
      </c>
      <c r="K651" s="3">
        <v>110.99075000000001</v>
      </c>
      <c r="L651" s="3">
        <v>107.991</v>
      </c>
      <c r="M651" s="3">
        <v>104.99124999999999</v>
      </c>
      <c r="N651" s="3">
        <v>101.99149999999999</v>
      </c>
      <c r="O651" s="3">
        <v>98.991749999999996</v>
      </c>
      <c r="P651" s="3">
        <v>95.992000000000004</v>
      </c>
      <c r="Q651" s="157">
        <v>92.992249999999999</v>
      </c>
    </row>
    <row r="652" spans="1:17" x14ac:dyDescent="0.15">
      <c r="A652" s="156" t="s">
        <v>3785</v>
      </c>
      <c r="B652" s="1" t="s">
        <v>3784</v>
      </c>
      <c r="C652" s="1" t="s">
        <v>7858</v>
      </c>
      <c r="D652" s="275" t="s">
        <v>1605</v>
      </c>
      <c r="E652" s="239">
        <v>109.99</v>
      </c>
      <c r="F652" s="2">
        <v>0</v>
      </c>
      <c r="G652" s="3">
        <v>109.99</v>
      </c>
      <c r="H652" s="3">
        <v>109.99</v>
      </c>
      <c r="I652" s="3">
        <v>107.24024999999999</v>
      </c>
      <c r="J652" s="3">
        <v>104.4905</v>
      </c>
      <c r="K652" s="3">
        <v>101.74075000000001</v>
      </c>
      <c r="L652" s="3">
        <v>98.991</v>
      </c>
      <c r="M652" s="3">
        <v>96.241249999999994</v>
      </c>
      <c r="N652" s="3">
        <v>93.491499999999988</v>
      </c>
      <c r="O652" s="3">
        <v>90.741749999999996</v>
      </c>
      <c r="P652" s="3">
        <v>87.992000000000004</v>
      </c>
      <c r="Q652" s="157">
        <v>85.242249999999999</v>
      </c>
    </row>
    <row r="653" spans="1:17" x14ac:dyDescent="0.15">
      <c r="A653" s="156" t="s">
        <v>3787</v>
      </c>
      <c r="B653" s="1" t="s">
        <v>3786</v>
      </c>
      <c r="C653" s="1" t="s">
        <v>7859</v>
      </c>
      <c r="D653" s="275" t="s">
        <v>1605</v>
      </c>
      <c r="E653" s="239">
        <v>99.99</v>
      </c>
      <c r="F653" s="2">
        <v>0</v>
      </c>
      <c r="G653" s="3">
        <v>99.99</v>
      </c>
      <c r="H653" s="3">
        <v>99.99</v>
      </c>
      <c r="I653" s="3">
        <v>97.490249999999989</v>
      </c>
      <c r="J653" s="3">
        <v>94.990499999999997</v>
      </c>
      <c r="K653" s="3">
        <v>92.490750000000006</v>
      </c>
      <c r="L653" s="3">
        <v>89.991</v>
      </c>
      <c r="M653" s="3">
        <v>87.491249999999994</v>
      </c>
      <c r="N653" s="3">
        <v>84.991499999999988</v>
      </c>
      <c r="O653" s="3">
        <v>82.491749999999996</v>
      </c>
      <c r="P653" s="3">
        <v>79.992000000000004</v>
      </c>
      <c r="Q653" s="157">
        <v>77.492249999999999</v>
      </c>
    </row>
    <row r="654" spans="1:17" x14ac:dyDescent="0.15">
      <c r="A654" s="156" t="s">
        <v>3792</v>
      </c>
      <c r="B654" s="1" t="s">
        <v>3788</v>
      </c>
      <c r="C654" s="1" t="s">
        <v>7860</v>
      </c>
      <c r="D654" s="275" t="s">
        <v>1605</v>
      </c>
      <c r="E654" s="239">
        <v>72.989999999999995</v>
      </c>
      <c r="F654" s="2">
        <v>2.7401013837511989E-2</v>
      </c>
      <c r="G654" s="3">
        <v>74.989999999999995</v>
      </c>
      <c r="H654" s="3">
        <v>74.989999999999995</v>
      </c>
      <c r="I654" s="3">
        <v>73.115249999999989</v>
      </c>
      <c r="J654" s="3">
        <v>71.240499999999997</v>
      </c>
      <c r="K654" s="3">
        <v>69.365750000000006</v>
      </c>
      <c r="L654" s="3">
        <v>67.491</v>
      </c>
      <c r="M654" s="3">
        <v>65.616249999999994</v>
      </c>
      <c r="N654" s="3">
        <v>63.741499999999995</v>
      </c>
      <c r="O654" s="3">
        <v>61.866749999999989</v>
      </c>
      <c r="P654" s="3">
        <v>59.991999999999997</v>
      </c>
      <c r="Q654" s="157">
        <v>58.117249999999999</v>
      </c>
    </row>
    <row r="655" spans="1:17" x14ac:dyDescent="0.15">
      <c r="A655" s="156" t="s">
        <v>3789</v>
      </c>
      <c r="B655" s="1" t="s">
        <v>3788</v>
      </c>
      <c r="C655" s="1" t="s">
        <v>7861</v>
      </c>
      <c r="D655" s="275" t="s">
        <v>1605</v>
      </c>
      <c r="E655" s="239">
        <v>72.989999999999995</v>
      </c>
      <c r="F655" s="2">
        <v>2.7401013837511989E-2</v>
      </c>
      <c r="G655" s="3">
        <v>74.989999999999995</v>
      </c>
      <c r="H655" s="3">
        <v>74.989999999999995</v>
      </c>
      <c r="I655" s="3">
        <v>73.115249999999989</v>
      </c>
      <c r="J655" s="3">
        <v>71.240499999999997</v>
      </c>
      <c r="K655" s="3">
        <v>69.365750000000006</v>
      </c>
      <c r="L655" s="3">
        <v>67.491</v>
      </c>
      <c r="M655" s="3">
        <v>65.616249999999994</v>
      </c>
      <c r="N655" s="3">
        <v>63.741499999999995</v>
      </c>
      <c r="O655" s="3">
        <v>61.866749999999989</v>
      </c>
      <c r="P655" s="3">
        <v>59.991999999999997</v>
      </c>
      <c r="Q655" s="157">
        <v>58.117249999999999</v>
      </c>
    </row>
    <row r="656" spans="1:17" x14ac:dyDescent="0.15">
      <c r="A656" s="156" t="s">
        <v>3794</v>
      </c>
      <c r="B656" s="1" t="s">
        <v>3788</v>
      </c>
      <c r="C656" s="1" t="s">
        <v>7862</v>
      </c>
      <c r="D656" s="275" t="s">
        <v>1605</v>
      </c>
      <c r="E656" s="239">
        <v>72.989999999999995</v>
      </c>
      <c r="F656" s="2">
        <v>2.7401013837511989E-2</v>
      </c>
      <c r="G656" s="3">
        <v>74.989999999999995</v>
      </c>
      <c r="H656" s="3">
        <v>74.989999999999995</v>
      </c>
      <c r="I656" s="3">
        <v>73.115249999999989</v>
      </c>
      <c r="J656" s="3">
        <v>71.240499999999997</v>
      </c>
      <c r="K656" s="3">
        <v>69.365750000000006</v>
      </c>
      <c r="L656" s="3">
        <v>67.491</v>
      </c>
      <c r="M656" s="3">
        <v>65.616249999999994</v>
      </c>
      <c r="N656" s="3">
        <v>63.741499999999995</v>
      </c>
      <c r="O656" s="3">
        <v>61.866749999999989</v>
      </c>
      <c r="P656" s="3">
        <v>59.991999999999997</v>
      </c>
      <c r="Q656" s="157">
        <v>58.117249999999999</v>
      </c>
    </row>
    <row r="657" spans="1:17" x14ac:dyDescent="0.15">
      <c r="A657" s="156" t="s">
        <v>3791</v>
      </c>
      <c r="B657" s="1" t="s">
        <v>3788</v>
      </c>
      <c r="C657" s="1" t="s">
        <v>7863</v>
      </c>
      <c r="D657" s="275" t="s">
        <v>1605</v>
      </c>
      <c r="E657" s="239">
        <v>72.989999999999995</v>
      </c>
      <c r="F657" s="2">
        <v>2.7401013837511989E-2</v>
      </c>
      <c r="G657" s="3">
        <v>74.989999999999995</v>
      </c>
      <c r="H657" s="3">
        <v>74.989999999999995</v>
      </c>
      <c r="I657" s="3">
        <v>73.115249999999989</v>
      </c>
      <c r="J657" s="3">
        <v>71.240499999999997</v>
      </c>
      <c r="K657" s="3">
        <v>69.365750000000006</v>
      </c>
      <c r="L657" s="3">
        <v>67.491</v>
      </c>
      <c r="M657" s="3">
        <v>65.616249999999994</v>
      </c>
      <c r="N657" s="3">
        <v>63.741499999999995</v>
      </c>
      <c r="O657" s="3">
        <v>61.866749999999989</v>
      </c>
      <c r="P657" s="3">
        <v>59.991999999999997</v>
      </c>
      <c r="Q657" s="157">
        <v>58.117249999999999</v>
      </c>
    </row>
    <row r="658" spans="1:17" x14ac:dyDescent="0.15">
      <c r="A658" s="156" t="s">
        <v>3793</v>
      </c>
      <c r="B658" s="1" t="s">
        <v>3788</v>
      </c>
      <c r="C658" s="1" t="s">
        <v>7864</v>
      </c>
      <c r="D658" s="275" t="s">
        <v>1605</v>
      </c>
      <c r="E658" s="239">
        <v>72.989999999999995</v>
      </c>
      <c r="F658" s="2">
        <v>2.7401013837511989E-2</v>
      </c>
      <c r="G658" s="3">
        <v>74.989999999999995</v>
      </c>
      <c r="H658" s="3">
        <v>74.989999999999995</v>
      </c>
      <c r="I658" s="3">
        <v>73.115249999999989</v>
      </c>
      <c r="J658" s="3">
        <v>71.240499999999997</v>
      </c>
      <c r="K658" s="3">
        <v>69.365750000000006</v>
      </c>
      <c r="L658" s="3">
        <v>67.491</v>
      </c>
      <c r="M658" s="3">
        <v>65.616249999999994</v>
      </c>
      <c r="N658" s="3">
        <v>63.741499999999995</v>
      </c>
      <c r="O658" s="3">
        <v>61.866749999999989</v>
      </c>
      <c r="P658" s="3">
        <v>59.991999999999997</v>
      </c>
      <c r="Q658" s="157">
        <v>58.117249999999999</v>
      </c>
    </row>
    <row r="659" spans="1:17" x14ac:dyDescent="0.15">
      <c r="A659" s="156" t="s">
        <v>3790</v>
      </c>
      <c r="B659" s="1" t="s">
        <v>3788</v>
      </c>
      <c r="C659" s="1" t="s">
        <v>7865</v>
      </c>
      <c r="D659" s="275" t="s">
        <v>1605</v>
      </c>
      <c r="E659" s="239">
        <v>72.989999999999995</v>
      </c>
      <c r="F659" s="2">
        <v>2.7401013837511989E-2</v>
      </c>
      <c r="G659" s="3">
        <v>74.989999999999995</v>
      </c>
      <c r="H659" s="3">
        <v>74.989999999999995</v>
      </c>
      <c r="I659" s="3">
        <v>73.115249999999989</v>
      </c>
      <c r="J659" s="3">
        <v>71.240499999999997</v>
      </c>
      <c r="K659" s="3">
        <v>69.365750000000006</v>
      </c>
      <c r="L659" s="3">
        <v>67.491</v>
      </c>
      <c r="M659" s="3">
        <v>65.616249999999994</v>
      </c>
      <c r="N659" s="3">
        <v>63.741499999999995</v>
      </c>
      <c r="O659" s="3">
        <v>61.866749999999989</v>
      </c>
      <c r="P659" s="3">
        <v>59.991999999999997</v>
      </c>
      <c r="Q659" s="157">
        <v>58.117249999999999</v>
      </c>
    </row>
    <row r="660" spans="1:17" x14ac:dyDescent="0.15">
      <c r="A660" s="156" t="s">
        <v>3798</v>
      </c>
      <c r="B660" s="1" t="s">
        <v>3795</v>
      </c>
      <c r="C660" s="1" t="s">
        <v>3799</v>
      </c>
      <c r="D660" s="275" t="s">
        <v>1605</v>
      </c>
      <c r="E660" s="239">
        <v>41.99</v>
      </c>
      <c r="F660" s="2">
        <v>0</v>
      </c>
      <c r="G660" s="3">
        <v>41.99</v>
      </c>
      <c r="H660" s="3">
        <v>41.99</v>
      </c>
      <c r="I660" s="3">
        <v>40.940249999999999</v>
      </c>
      <c r="J660" s="3">
        <v>39.890500000000003</v>
      </c>
      <c r="K660" s="3">
        <v>38.840750000000007</v>
      </c>
      <c r="L660" s="3">
        <v>37.791000000000004</v>
      </c>
      <c r="M660" s="3">
        <v>36.741250000000001</v>
      </c>
      <c r="N660" s="3">
        <v>35.691499999999998</v>
      </c>
      <c r="O660" s="3">
        <v>34.641750000000002</v>
      </c>
      <c r="P660" s="3">
        <v>33.592000000000006</v>
      </c>
      <c r="Q660" s="157">
        <v>32.542250000000003</v>
      </c>
    </row>
    <row r="661" spans="1:17" x14ac:dyDescent="0.15">
      <c r="A661" s="156" t="s">
        <v>3796</v>
      </c>
      <c r="B661" s="1" t="s">
        <v>3795</v>
      </c>
      <c r="C661" s="1" t="s">
        <v>3797</v>
      </c>
      <c r="D661" s="275" t="s">
        <v>1605</v>
      </c>
      <c r="E661" s="239">
        <v>41.99</v>
      </c>
      <c r="F661" s="2">
        <v>0</v>
      </c>
      <c r="G661" s="3">
        <v>41.99</v>
      </c>
      <c r="H661" s="3">
        <v>41.99</v>
      </c>
      <c r="I661" s="3">
        <v>40.940249999999999</v>
      </c>
      <c r="J661" s="3">
        <v>39.890500000000003</v>
      </c>
      <c r="K661" s="3">
        <v>38.840750000000007</v>
      </c>
      <c r="L661" s="3">
        <v>37.791000000000004</v>
      </c>
      <c r="M661" s="3">
        <v>36.741250000000001</v>
      </c>
      <c r="N661" s="3">
        <v>35.691499999999998</v>
      </c>
      <c r="O661" s="3">
        <v>34.641750000000002</v>
      </c>
      <c r="P661" s="3">
        <v>33.592000000000006</v>
      </c>
      <c r="Q661" s="157">
        <v>32.542250000000003</v>
      </c>
    </row>
    <row r="662" spans="1:17" x14ac:dyDescent="0.15">
      <c r="A662" s="312" t="s">
        <v>9132</v>
      </c>
      <c r="B662" s="1" t="s">
        <v>9133</v>
      </c>
      <c r="C662" s="1" t="s">
        <v>9743</v>
      </c>
      <c r="D662" s="308" t="s">
        <v>10262</v>
      </c>
      <c r="E662" s="308"/>
      <c r="F662" s="308"/>
      <c r="G662" s="3">
        <v>54.99</v>
      </c>
      <c r="H662" s="3">
        <v>54.99</v>
      </c>
      <c r="I662" s="3">
        <v>53.615250000000003</v>
      </c>
      <c r="J662" s="3">
        <v>52.240499999999997</v>
      </c>
      <c r="K662" s="3">
        <v>50.865749999999998</v>
      </c>
      <c r="L662" s="3">
        <v>49.491</v>
      </c>
      <c r="M662" s="3">
        <v>48.116250000000001</v>
      </c>
      <c r="N662" s="3">
        <v>46.741500000000002</v>
      </c>
      <c r="O662" s="3">
        <v>45.366750000000003</v>
      </c>
      <c r="P662" s="3">
        <v>43.991999999999997</v>
      </c>
      <c r="Q662" s="157">
        <v>42.617249999999999</v>
      </c>
    </row>
    <row r="663" spans="1:17" x14ac:dyDescent="0.15">
      <c r="A663" s="312" t="s">
        <v>9134</v>
      </c>
      <c r="B663" s="1" t="s">
        <v>9133</v>
      </c>
      <c r="C663" s="1" t="s">
        <v>9744</v>
      </c>
      <c r="D663" s="308" t="s">
        <v>10262</v>
      </c>
      <c r="E663" s="308"/>
      <c r="F663" s="308"/>
      <c r="G663" s="3">
        <v>54.99</v>
      </c>
      <c r="H663" s="3">
        <v>54.99</v>
      </c>
      <c r="I663" s="3">
        <v>53.615250000000003</v>
      </c>
      <c r="J663" s="3">
        <v>52.240499999999997</v>
      </c>
      <c r="K663" s="3">
        <v>50.865749999999998</v>
      </c>
      <c r="L663" s="3">
        <v>49.491</v>
      </c>
      <c r="M663" s="3">
        <v>48.116250000000001</v>
      </c>
      <c r="N663" s="3">
        <v>46.741500000000002</v>
      </c>
      <c r="O663" s="3">
        <v>45.366750000000003</v>
      </c>
      <c r="P663" s="3">
        <v>43.991999999999997</v>
      </c>
      <c r="Q663" s="157">
        <v>42.617249999999999</v>
      </c>
    </row>
    <row r="664" spans="1:17" x14ac:dyDescent="0.15">
      <c r="A664" s="312" t="s">
        <v>9135</v>
      </c>
      <c r="B664" s="1" t="s">
        <v>9133</v>
      </c>
      <c r="C664" s="1" t="s">
        <v>9745</v>
      </c>
      <c r="D664" s="308" t="s">
        <v>10262</v>
      </c>
      <c r="E664" s="308"/>
      <c r="F664" s="308"/>
      <c r="G664" s="3">
        <v>54.99</v>
      </c>
      <c r="H664" s="3">
        <v>54.99</v>
      </c>
      <c r="I664" s="3">
        <v>53.615250000000003</v>
      </c>
      <c r="J664" s="3">
        <v>52.240499999999997</v>
      </c>
      <c r="K664" s="3">
        <v>50.865749999999998</v>
      </c>
      <c r="L664" s="3">
        <v>49.491</v>
      </c>
      <c r="M664" s="3">
        <v>48.116250000000001</v>
      </c>
      <c r="N664" s="3">
        <v>46.741500000000002</v>
      </c>
      <c r="O664" s="3">
        <v>45.366750000000003</v>
      </c>
      <c r="P664" s="3">
        <v>43.991999999999997</v>
      </c>
      <c r="Q664" s="157">
        <v>42.617249999999999</v>
      </c>
    </row>
    <row r="665" spans="1:17" x14ac:dyDescent="0.15">
      <c r="A665" s="312" t="s">
        <v>9136</v>
      </c>
      <c r="B665" s="1" t="s">
        <v>9133</v>
      </c>
      <c r="C665" s="1" t="s">
        <v>9746</v>
      </c>
      <c r="D665" s="308" t="s">
        <v>10262</v>
      </c>
      <c r="E665" s="308"/>
      <c r="F665" s="308"/>
      <c r="G665" s="3">
        <v>54.99</v>
      </c>
      <c r="H665" s="3">
        <v>54.99</v>
      </c>
      <c r="I665" s="3">
        <v>53.615250000000003</v>
      </c>
      <c r="J665" s="3">
        <v>52.240499999999997</v>
      </c>
      <c r="K665" s="3">
        <v>50.865749999999998</v>
      </c>
      <c r="L665" s="3">
        <v>49.491</v>
      </c>
      <c r="M665" s="3">
        <v>48.116250000000001</v>
      </c>
      <c r="N665" s="3">
        <v>46.741500000000002</v>
      </c>
      <c r="O665" s="3">
        <v>45.366750000000003</v>
      </c>
      <c r="P665" s="3">
        <v>43.991999999999997</v>
      </c>
      <c r="Q665" s="157">
        <v>42.617249999999999</v>
      </c>
    </row>
    <row r="666" spans="1:17" x14ac:dyDescent="0.15">
      <c r="A666" s="312" t="s">
        <v>9137</v>
      </c>
      <c r="B666" s="1" t="s">
        <v>9133</v>
      </c>
      <c r="C666" s="1" t="s">
        <v>9747</v>
      </c>
      <c r="D666" s="308" t="s">
        <v>10262</v>
      </c>
      <c r="E666" s="308"/>
      <c r="F666" s="308"/>
      <c r="G666" s="3">
        <v>54.99</v>
      </c>
      <c r="H666" s="3">
        <v>54.99</v>
      </c>
      <c r="I666" s="3">
        <v>53.615250000000003</v>
      </c>
      <c r="J666" s="3">
        <v>52.240499999999997</v>
      </c>
      <c r="K666" s="3">
        <v>50.865749999999998</v>
      </c>
      <c r="L666" s="3">
        <v>49.491</v>
      </c>
      <c r="M666" s="3">
        <v>48.116250000000001</v>
      </c>
      <c r="N666" s="3">
        <v>46.741500000000002</v>
      </c>
      <c r="O666" s="3">
        <v>45.366750000000003</v>
      </c>
      <c r="P666" s="3">
        <v>43.991999999999997</v>
      </c>
      <c r="Q666" s="157">
        <v>42.617249999999999</v>
      </c>
    </row>
    <row r="667" spans="1:17" x14ac:dyDescent="0.15">
      <c r="A667" s="312" t="s">
        <v>9138</v>
      </c>
      <c r="B667" s="1" t="s">
        <v>9133</v>
      </c>
      <c r="C667" s="1" t="s">
        <v>9748</v>
      </c>
      <c r="D667" s="308" t="s">
        <v>10262</v>
      </c>
      <c r="E667" s="308"/>
      <c r="F667" s="308"/>
      <c r="G667" s="3">
        <v>54.99</v>
      </c>
      <c r="H667" s="3">
        <v>54.99</v>
      </c>
      <c r="I667" s="3">
        <v>53.615250000000003</v>
      </c>
      <c r="J667" s="3">
        <v>52.240499999999997</v>
      </c>
      <c r="K667" s="3">
        <v>50.865749999999998</v>
      </c>
      <c r="L667" s="3">
        <v>49.491</v>
      </c>
      <c r="M667" s="3">
        <v>48.116250000000001</v>
      </c>
      <c r="N667" s="3">
        <v>46.741500000000002</v>
      </c>
      <c r="O667" s="3">
        <v>45.366750000000003</v>
      </c>
      <c r="P667" s="3">
        <v>43.991999999999997</v>
      </c>
      <c r="Q667" s="157">
        <v>42.617249999999999</v>
      </c>
    </row>
    <row r="668" spans="1:17" x14ac:dyDescent="0.15">
      <c r="A668" s="312" t="s">
        <v>9139</v>
      </c>
      <c r="B668" s="1" t="s">
        <v>9133</v>
      </c>
      <c r="C668" s="1" t="s">
        <v>9749</v>
      </c>
      <c r="D668" s="308" t="s">
        <v>10262</v>
      </c>
      <c r="E668" s="308"/>
      <c r="F668" s="308"/>
      <c r="G668" s="3">
        <v>54.99</v>
      </c>
      <c r="H668" s="3">
        <v>54.99</v>
      </c>
      <c r="I668" s="3">
        <v>53.615250000000003</v>
      </c>
      <c r="J668" s="3">
        <v>52.240499999999997</v>
      </c>
      <c r="K668" s="3">
        <v>50.865749999999998</v>
      </c>
      <c r="L668" s="3">
        <v>49.491</v>
      </c>
      <c r="M668" s="3">
        <v>48.116250000000001</v>
      </c>
      <c r="N668" s="3">
        <v>46.741500000000002</v>
      </c>
      <c r="O668" s="3">
        <v>45.366750000000003</v>
      </c>
      <c r="P668" s="3">
        <v>43.991999999999997</v>
      </c>
      <c r="Q668" s="157">
        <v>42.617249999999999</v>
      </c>
    </row>
    <row r="669" spans="1:17" x14ac:dyDescent="0.15">
      <c r="A669" s="312" t="s">
        <v>9140</v>
      </c>
      <c r="B669" s="1" t="s">
        <v>9133</v>
      </c>
      <c r="C669" s="1" t="s">
        <v>9750</v>
      </c>
      <c r="D669" s="308" t="s">
        <v>10262</v>
      </c>
      <c r="E669" s="308"/>
      <c r="F669" s="308"/>
      <c r="G669" s="3">
        <v>54.99</v>
      </c>
      <c r="H669" s="3">
        <v>54.99</v>
      </c>
      <c r="I669" s="3">
        <v>53.615250000000003</v>
      </c>
      <c r="J669" s="3">
        <v>52.240499999999997</v>
      </c>
      <c r="K669" s="3">
        <v>50.865749999999998</v>
      </c>
      <c r="L669" s="3">
        <v>49.491</v>
      </c>
      <c r="M669" s="3">
        <v>48.116250000000001</v>
      </c>
      <c r="N669" s="3">
        <v>46.741500000000002</v>
      </c>
      <c r="O669" s="3">
        <v>45.366750000000003</v>
      </c>
      <c r="P669" s="3">
        <v>43.991999999999997</v>
      </c>
      <c r="Q669" s="157">
        <v>42.617249999999999</v>
      </c>
    </row>
    <row r="670" spans="1:17" x14ac:dyDescent="0.15">
      <c r="A670" s="312" t="s">
        <v>9141</v>
      </c>
      <c r="B670" s="1" t="s">
        <v>9133</v>
      </c>
      <c r="C670" s="1" t="s">
        <v>9751</v>
      </c>
      <c r="D670" s="308" t="s">
        <v>10262</v>
      </c>
      <c r="E670" s="308"/>
      <c r="F670" s="308"/>
      <c r="G670" s="3">
        <v>54.99</v>
      </c>
      <c r="H670" s="3">
        <v>54.99</v>
      </c>
      <c r="I670" s="3">
        <v>53.615250000000003</v>
      </c>
      <c r="J670" s="3">
        <v>52.240499999999997</v>
      </c>
      <c r="K670" s="3">
        <v>50.865749999999998</v>
      </c>
      <c r="L670" s="3">
        <v>49.491</v>
      </c>
      <c r="M670" s="3">
        <v>48.116250000000001</v>
      </c>
      <c r="N670" s="3">
        <v>46.741500000000002</v>
      </c>
      <c r="O670" s="3">
        <v>45.366750000000003</v>
      </c>
      <c r="P670" s="3">
        <v>43.991999999999997</v>
      </c>
      <c r="Q670" s="157">
        <v>42.617249999999999</v>
      </c>
    </row>
    <row r="671" spans="1:17" x14ac:dyDescent="0.15">
      <c r="A671" s="156" t="s">
        <v>3803</v>
      </c>
      <c r="B671" s="1" t="s">
        <v>3800</v>
      </c>
      <c r="C671" s="1" t="s">
        <v>7866</v>
      </c>
      <c r="D671" s="275" t="s">
        <v>1605</v>
      </c>
      <c r="E671" s="239">
        <v>54.99</v>
      </c>
      <c r="F671" s="2">
        <v>0</v>
      </c>
      <c r="G671" s="3">
        <v>54.99</v>
      </c>
      <c r="H671" s="3">
        <v>54.99</v>
      </c>
      <c r="I671" s="3">
        <v>53.615250000000003</v>
      </c>
      <c r="J671" s="3">
        <v>52.240499999999997</v>
      </c>
      <c r="K671" s="3">
        <v>50.865750000000006</v>
      </c>
      <c r="L671" s="3">
        <v>49.491</v>
      </c>
      <c r="M671" s="3">
        <v>48.116250000000001</v>
      </c>
      <c r="N671" s="3">
        <v>46.741500000000002</v>
      </c>
      <c r="O671" s="3">
        <v>45.366749999999996</v>
      </c>
      <c r="P671" s="3">
        <v>43.992000000000004</v>
      </c>
      <c r="Q671" s="157">
        <v>42.617250000000006</v>
      </c>
    </row>
    <row r="672" spans="1:17" x14ac:dyDescent="0.15">
      <c r="A672" s="156" t="s">
        <v>3802</v>
      </c>
      <c r="B672" s="1" t="s">
        <v>3800</v>
      </c>
      <c r="C672" s="1" t="s">
        <v>7867</v>
      </c>
      <c r="D672" s="275" t="s">
        <v>1605</v>
      </c>
      <c r="E672" s="239">
        <v>54.99</v>
      </c>
      <c r="F672" s="2">
        <v>0</v>
      </c>
      <c r="G672" s="3">
        <v>54.99</v>
      </c>
      <c r="H672" s="3">
        <v>54.99</v>
      </c>
      <c r="I672" s="3">
        <v>53.615250000000003</v>
      </c>
      <c r="J672" s="3">
        <v>52.240499999999997</v>
      </c>
      <c r="K672" s="3">
        <v>50.865750000000006</v>
      </c>
      <c r="L672" s="3">
        <v>49.491</v>
      </c>
      <c r="M672" s="3">
        <v>48.116250000000001</v>
      </c>
      <c r="N672" s="3">
        <v>46.741500000000002</v>
      </c>
      <c r="O672" s="3">
        <v>45.366749999999996</v>
      </c>
      <c r="P672" s="3">
        <v>43.992000000000004</v>
      </c>
      <c r="Q672" s="157">
        <v>42.617250000000006</v>
      </c>
    </row>
    <row r="673" spans="1:17" x14ac:dyDescent="0.15">
      <c r="A673" s="156" t="s">
        <v>3806</v>
      </c>
      <c r="B673" s="1" t="s">
        <v>3800</v>
      </c>
      <c r="C673" s="1" t="s">
        <v>7868</v>
      </c>
      <c r="D673" s="275" t="s">
        <v>1605</v>
      </c>
      <c r="E673" s="239">
        <v>54.99</v>
      </c>
      <c r="F673" s="2">
        <v>0</v>
      </c>
      <c r="G673" s="3">
        <v>54.99</v>
      </c>
      <c r="H673" s="3">
        <v>54.99</v>
      </c>
      <c r="I673" s="3">
        <v>53.615250000000003</v>
      </c>
      <c r="J673" s="3">
        <v>52.240499999999997</v>
      </c>
      <c r="K673" s="3">
        <v>50.865750000000006</v>
      </c>
      <c r="L673" s="3">
        <v>49.491</v>
      </c>
      <c r="M673" s="3">
        <v>48.116250000000001</v>
      </c>
      <c r="N673" s="3">
        <v>46.741500000000002</v>
      </c>
      <c r="O673" s="3">
        <v>45.366749999999996</v>
      </c>
      <c r="P673" s="3">
        <v>43.992000000000004</v>
      </c>
      <c r="Q673" s="157">
        <v>42.617250000000006</v>
      </c>
    </row>
    <row r="674" spans="1:17" x14ac:dyDescent="0.15">
      <c r="A674" s="156" t="s">
        <v>3804</v>
      </c>
      <c r="B674" s="1" t="s">
        <v>3800</v>
      </c>
      <c r="C674" s="1" t="s">
        <v>7869</v>
      </c>
      <c r="D674" s="275" t="s">
        <v>1605</v>
      </c>
      <c r="E674" s="239">
        <v>54.99</v>
      </c>
      <c r="F674" s="2">
        <v>0</v>
      </c>
      <c r="G674" s="3">
        <v>54.99</v>
      </c>
      <c r="H674" s="3">
        <v>54.99</v>
      </c>
      <c r="I674" s="3">
        <v>53.615250000000003</v>
      </c>
      <c r="J674" s="3">
        <v>52.240499999999997</v>
      </c>
      <c r="K674" s="3">
        <v>50.865750000000006</v>
      </c>
      <c r="L674" s="3">
        <v>49.491</v>
      </c>
      <c r="M674" s="3">
        <v>48.116250000000001</v>
      </c>
      <c r="N674" s="3">
        <v>46.741500000000002</v>
      </c>
      <c r="O674" s="3">
        <v>45.366749999999996</v>
      </c>
      <c r="P674" s="3">
        <v>43.992000000000004</v>
      </c>
      <c r="Q674" s="157">
        <v>42.617250000000006</v>
      </c>
    </row>
    <row r="675" spans="1:17" x14ac:dyDescent="0.15">
      <c r="A675" s="156" t="s">
        <v>3807</v>
      </c>
      <c r="B675" s="1" t="s">
        <v>3800</v>
      </c>
      <c r="C675" s="1" t="s">
        <v>7870</v>
      </c>
      <c r="D675" s="275" t="s">
        <v>1605</v>
      </c>
      <c r="E675" s="239">
        <v>54.99</v>
      </c>
      <c r="F675" s="2">
        <v>0</v>
      </c>
      <c r="G675" s="3">
        <v>54.99</v>
      </c>
      <c r="H675" s="3">
        <v>54.99</v>
      </c>
      <c r="I675" s="3">
        <v>53.615250000000003</v>
      </c>
      <c r="J675" s="3">
        <v>52.240499999999997</v>
      </c>
      <c r="K675" s="3">
        <v>50.865750000000006</v>
      </c>
      <c r="L675" s="3">
        <v>49.491</v>
      </c>
      <c r="M675" s="3">
        <v>48.116250000000001</v>
      </c>
      <c r="N675" s="3">
        <v>46.741500000000002</v>
      </c>
      <c r="O675" s="3">
        <v>45.366749999999996</v>
      </c>
      <c r="P675" s="3">
        <v>43.992000000000004</v>
      </c>
      <c r="Q675" s="157">
        <v>42.617250000000006</v>
      </c>
    </row>
    <row r="676" spans="1:17" x14ac:dyDescent="0.15">
      <c r="A676" s="156" t="s">
        <v>3808</v>
      </c>
      <c r="B676" s="1" t="s">
        <v>3800</v>
      </c>
      <c r="C676" s="1" t="s">
        <v>7871</v>
      </c>
      <c r="D676" s="275" t="s">
        <v>1605</v>
      </c>
      <c r="E676" s="239">
        <v>54.99</v>
      </c>
      <c r="F676" s="2">
        <v>0</v>
      </c>
      <c r="G676" s="3">
        <v>54.99</v>
      </c>
      <c r="H676" s="3">
        <v>54.99</v>
      </c>
      <c r="I676" s="3">
        <v>53.615250000000003</v>
      </c>
      <c r="J676" s="3">
        <v>52.240499999999997</v>
      </c>
      <c r="K676" s="3">
        <v>50.865750000000006</v>
      </c>
      <c r="L676" s="3">
        <v>49.491</v>
      </c>
      <c r="M676" s="3">
        <v>48.116250000000001</v>
      </c>
      <c r="N676" s="3">
        <v>46.741500000000002</v>
      </c>
      <c r="O676" s="3">
        <v>45.366749999999996</v>
      </c>
      <c r="P676" s="3">
        <v>43.992000000000004</v>
      </c>
      <c r="Q676" s="157">
        <v>42.617250000000006</v>
      </c>
    </row>
    <row r="677" spans="1:17" x14ac:dyDescent="0.15">
      <c r="A677" s="156" t="s">
        <v>3805</v>
      </c>
      <c r="B677" s="1" t="s">
        <v>3800</v>
      </c>
      <c r="C677" s="1" t="s">
        <v>7872</v>
      </c>
      <c r="D677" s="275" t="s">
        <v>1605</v>
      </c>
      <c r="E677" s="239">
        <v>54.99</v>
      </c>
      <c r="F677" s="2">
        <v>0</v>
      </c>
      <c r="G677" s="3">
        <v>54.99</v>
      </c>
      <c r="H677" s="3">
        <v>54.99</v>
      </c>
      <c r="I677" s="3">
        <v>53.615250000000003</v>
      </c>
      <c r="J677" s="3">
        <v>52.240499999999997</v>
      </c>
      <c r="K677" s="3">
        <v>50.865750000000006</v>
      </c>
      <c r="L677" s="3">
        <v>49.491</v>
      </c>
      <c r="M677" s="3">
        <v>48.116250000000001</v>
      </c>
      <c r="N677" s="3">
        <v>46.741500000000002</v>
      </c>
      <c r="O677" s="3">
        <v>45.366749999999996</v>
      </c>
      <c r="P677" s="3">
        <v>43.992000000000004</v>
      </c>
      <c r="Q677" s="157">
        <v>42.617250000000006</v>
      </c>
    </row>
    <row r="678" spans="1:17" x14ac:dyDescent="0.15">
      <c r="A678" s="156" t="s">
        <v>3801</v>
      </c>
      <c r="B678" s="1" t="s">
        <v>3800</v>
      </c>
      <c r="C678" s="1" t="s">
        <v>7873</v>
      </c>
      <c r="D678" s="275" t="s">
        <v>1605</v>
      </c>
      <c r="E678" s="239">
        <v>54.99</v>
      </c>
      <c r="F678" s="2">
        <v>0</v>
      </c>
      <c r="G678" s="3">
        <v>54.99</v>
      </c>
      <c r="H678" s="3">
        <v>54.99</v>
      </c>
      <c r="I678" s="3">
        <v>53.615250000000003</v>
      </c>
      <c r="J678" s="3">
        <v>52.240499999999997</v>
      </c>
      <c r="K678" s="3">
        <v>50.865750000000006</v>
      </c>
      <c r="L678" s="3">
        <v>49.491</v>
      </c>
      <c r="M678" s="3">
        <v>48.116250000000001</v>
      </c>
      <c r="N678" s="3">
        <v>46.741500000000002</v>
      </c>
      <c r="O678" s="3">
        <v>45.366749999999996</v>
      </c>
      <c r="P678" s="3">
        <v>43.992000000000004</v>
      </c>
      <c r="Q678" s="157">
        <v>42.617250000000006</v>
      </c>
    </row>
    <row r="679" spans="1:17" x14ac:dyDescent="0.15">
      <c r="A679" s="156" t="s">
        <v>3809</v>
      </c>
      <c r="B679" s="1" t="s">
        <v>3800</v>
      </c>
      <c r="C679" s="1" t="s">
        <v>7874</v>
      </c>
      <c r="D679" s="275" t="s">
        <v>1605</v>
      </c>
      <c r="E679" s="239">
        <v>54.99</v>
      </c>
      <c r="F679" s="2">
        <v>0</v>
      </c>
      <c r="G679" s="3">
        <v>54.99</v>
      </c>
      <c r="H679" s="3">
        <v>54.99</v>
      </c>
      <c r="I679" s="3">
        <v>53.615250000000003</v>
      </c>
      <c r="J679" s="3">
        <v>52.240499999999997</v>
      </c>
      <c r="K679" s="3">
        <v>50.865750000000006</v>
      </c>
      <c r="L679" s="3">
        <v>49.491</v>
      </c>
      <c r="M679" s="3">
        <v>48.116250000000001</v>
      </c>
      <c r="N679" s="3">
        <v>46.741500000000002</v>
      </c>
      <c r="O679" s="3">
        <v>45.366749999999996</v>
      </c>
      <c r="P679" s="3">
        <v>43.992000000000004</v>
      </c>
      <c r="Q679" s="157">
        <v>42.617250000000006</v>
      </c>
    </row>
    <row r="680" spans="1:17" x14ac:dyDescent="0.15">
      <c r="A680" s="312" t="s">
        <v>9142</v>
      </c>
      <c r="B680" s="1" t="s">
        <v>9143</v>
      </c>
      <c r="C680" s="1" t="s">
        <v>9752</v>
      </c>
      <c r="D680" s="308" t="s">
        <v>10262</v>
      </c>
      <c r="E680" s="308"/>
      <c r="F680" s="308"/>
      <c r="G680" s="3">
        <v>54.99</v>
      </c>
      <c r="H680" s="3">
        <v>54.99</v>
      </c>
      <c r="I680" s="3">
        <v>53.615250000000003</v>
      </c>
      <c r="J680" s="3">
        <v>52.240499999999997</v>
      </c>
      <c r="K680" s="3">
        <v>50.865749999999998</v>
      </c>
      <c r="L680" s="3">
        <v>49.491</v>
      </c>
      <c r="M680" s="3">
        <v>48.116250000000001</v>
      </c>
      <c r="N680" s="3">
        <v>46.741500000000002</v>
      </c>
      <c r="O680" s="3">
        <v>45.366750000000003</v>
      </c>
      <c r="P680" s="3">
        <v>43.991999999999997</v>
      </c>
      <c r="Q680" s="157">
        <v>42.617249999999999</v>
      </c>
    </row>
    <row r="681" spans="1:17" x14ac:dyDescent="0.15">
      <c r="A681" s="312" t="s">
        <v>9144</v>
      </c>
      <c r="B681" s="1" t="s">
        <v>9143</v>
      </c>
      <c r="C681" s="1" t="s">
        <v>9753</v>
      </c>
      <c r="D681" s="308" t="s">
        <v>10262</v>
      </c>
      <c r="E681" s="308"/>
      <c r="F681" s="308"/>
      <c r="G681" s="3">
        <v>54.99</v>
      </c>
      <c r="H681" s="3">
        <v>54.99</v>
      </c>
      <c r="I681" s="3">
        <v>53.615250000000003</v>
      </c>
      <c r="J681" s="3">
        <v>52.240499999999997</v>
      </c>
      <c r="K681" s="3">
        <v>50.865749999999998</v>
      </c>
      <c r="L681" s="3">
        <v>49.491</v>
      </c>
      <c r="M681" s="3">
        <v>48.116250000000001</v>
      </c>
      <c r="N681" s="3">
        <v>46.741500000000002</v>
      </c>
      <c r="O681" s="3">
        <v>45.366750000000003</v>
      </c>
      <c r="P681" s="3">
        <v>43.991999999999997</v>
      </c>
      <c r="Q681" s="157">
        <v>42.617249999999999</v>
      </c>
    </row>
    <row r="682" spans="1:17" x14ac:dyDescent="0.15">
      <c r="A682" s="312" t="s">
        <v>9145</v>
      </c>
      <c r="B682" s="1" t="s">
        <v>9143</v>
      </c>
      <c r="C682" s="1" t="s">
        <v>9754</v>
      </c>
      <c r="D682" s="308" t="s">
        <v>10262</v>
      </c>
      <c r="E682" s="308"/>
      <c r="F682" s="308"/>
      <c r="G682" s="3">
        <v>54.99</v>
      </c>
      <c r="H682" s="3">
        <v>54.99</v>
      </c>
      <c r="I682" s="3">
        <v>53.615250000000003</v>
      </c>
      <c r="J682" s="3">
        <v>52.240499999999997</v>
      </c>
      <c r="K682" s="3">
        <v>50.865749999999998</v>
      </c>
      <c r="L682" s="3">
        <v>49.491</v>
      </c>
      <c r="M682" s="3">
        <v>48.116250000000001</v>
      </c>
      <c r="N682" s="3">
        <v>46.741500000000002</v>
      </c>
      <c r="O682" s="3">
        <v>45.366750000000003</v>
      </c>
      <c r="P682" s="3">
        <v>43.991999999999997</v>
      </c>
      <c r="Q682" s="157">
        <v>42.617249999999999</v>
      </c>
    </row>
    <row r="683" spans="1:17" x14ac:dyDescent="0.15">
      <c r="A683" s="312" t="s">
        <v>9146</v>
      </c>
      <c r="B683" s="1" t="s">
        <v>9143</v>
      </c>
      <c r="C683" s="1" t="s">
        <v>9755</v>
      </c>
      <c r="D683" s="308" t="s">
        <v>10262</v>
      </c>
      <c r="E683" s="308"/>
      <c r="F683" s="308"/>
      <c r="G683" s="3">
        <v>54.99</v>
      </c>
      <c r="H683" s="3">
        <v>54.99</v>
      </c>
      <c r="I683" s="3">
        <v>53.615250000000003</v>
      </c>
      <c r="J683" s="3">
        <v>52.240499999999997</v>
      </c>
      <c r="K683" s="3">
        <v>50.865749999999998</v>
      </c>
      <c r="L683" s="3">
        <v>49.491</v>
      </c>
      <c r="M683" s="3">
        <v>48.116250000000001</v>
      </c>
      <c r="N683" s="3">
        <v>46.741500000000002</v>
      </c>
      <c r="O683" s="3">
        <v>45.366750000000003</v>
      </c>
      <c r="P683" s="3">
        <v>43.991999999999997</v>
      </c>
      <c r="Q683" s="157">
        <v>42.617249999999999</v>
      </c>
    </row>
    <row r="684" spans="1:17" x14ac:dyDescent="0.15">
      <c r="A684" s="312" t="s">
        <v>9147</v>
      </c>
      <c r="B684" s="1" t="s">
        <v>9143</v>
      </c>
      <c r="C684" s="1" t="s">
        <v>9756</v>
      </c>
      <c r="D684" s="308" t="s">
        <v>10262</v>
      </c>
      <c r="E684" s="308"/>
      <c r="F684" s="308"/>
      <c r="G684" s="3">
        <v>54.99</v>
      </c>
      <c r="H684" s="3">
        <v>54.99</v>
      </c>
      <c r="I684" s="3">
        <v>53.615250000000003</v>
      </c>
      <c r="J684" s="3">
        <v>52.240499999999997</v>
      </c>
      <c r="K684" s="3">
        <v>50.865749999999998</v>
      </c>
      <c r="L684" s="3">
        <v>49.491</v>
      </c>
      <c r="M684" s="3">
        <v>48.116250000000001</v>
      </c>
      <c r="N684" s="3">
        <v>46.741500000000002</v>
      </c>
      <c r="O684" s="3">
        <v>45.366750000000003</v>
      </c>
      <c r="P684" s="3">
        <v>43.991999999999997</v>
      </c>
      <c r="Q684" s="157">
        <v>42.617249999999999</v>
      </c>
    </row>
    <row r="685" spans="1:17" x14ac:dyDescent="0.15">
      <c r="A685" s="312" t="s">
        <v>9148</v>
      </c>
      <c r="B685" s="1" t="s">
        <v>9143</v>
      </c>
      <c r="C685" s="1" t="s">
        <v>9757</v>
      </c>
      <c r="D685" s="308" t="s">
        <v>10262</v>
      </c>
      <c r="E685" s="308"/>
      <c r="F685" s="308"/>
      <c r="G685" s="3">
        <v>54.99</v>
      </c>
      <c r="H685" s="3">
        <v>54.99</v>
      </c>
      <c r="I685" s="3">
        <v>53.615250000000003</v>
      </c>
      <c r="J685" s="3">
        <v>52.240499999999997</v>
      </c>
      <c r="K685" s="3">
        <v>50.865749999999998</v>
      </c>
      <c r="L685" s="3">
        <v>49.491</v>
      </c>
      <c r="M685" s="3">
        <v>48.116250000000001</v>
      </c>
      <c r="N685" s="3">
        <v>46.741500000000002</v>
      </c>
      <c r="O685" s="3">
        <v>45.366750000000003</v>
      </c>
      <c r="P685" s="3">
        <v>43.991999999999997</v>
      </c>
      <c r="Q685" s="157">
        <v>42.617249999999999</v>
      </c>
    </row>
    <row r="686" spans="1:17" x14ac:dyDescent="0.15">
      <c r="A686" s="312" t="s">
        <v>9149</v>
      </c>
      <c r="B686" s="1" t="s">
        <v>9143</v>
      </c>
      <c r="C686" s="1" t="s">
        <v>9758</v>
      </c>
      <c r="D686" s="308" t="s">
        <v>10262</v>
      </c>
      <c r="E686" s="308"/>
      <c r="F686" s="308"/>
      <c r="G686" s="3">
        <v>54.99</v>
      </c>
      <c r="H686" s="3">
        <v>54.99</v>
      </c>
      <c r="I686" s="3">
        <v>53.615250000000003</v>
      </c>
      <c r="J686" s="3">
        <v>52.240499999999997</v>
      </c>
      <c r="K686" s="3">
        <v>50.865749999999998</v>
      </c>
      <c r="L686" s="3">
        <v>49.491</v>
      </c>
      <c r="M686" s="3">
        <v>48.116250000000001</v>
      </c>
      <c r="N686" s="3">
        <v>46.741500000000002</v>
      </c>
      <c r="O686" s="3">
        <v>45.366750000000003</v>
      </c>
      <c r="P686" s="3">
        <v>43.991999999999997</v>
      </c>
      <c r="Q686" s="157">
        <v>42.617249999999999</v>
      </c>
    </row>
    <row r="687" spans="1:17" x14ac:dyDescent="0.15">
      <c r="A687" s="312" t="s">
        <v>9150</v>
      </c>
      <c r="B687" s="1" t="s">
        <v>9143</v>
      </c>
      <c r="C687" s="1" t="s">
        <v>9759</v>
      </c>
      <c r="D687" s="308" t="s">
        <v>10262</v>
      </c>
      <c r="E687" s="308"/>
      <c r="F687" s="308"/>
      <c r="G687" s="3">
        <v>54.99</v>
      </c>
      <c r="H687" s="3">
        <v>54.99</v>
      </c>
      <c r="I687" s="3">
        <v>53.615250000000003</v>
      </c>
      <c r="J687" s="3">
        <v>52.240499999999997</v>
      </c>
      <c r="K687" s="3">
        <v>50.865749999999998</v>
      </c>
      <c r="L687" s="3">
        <v>49.491</v>
      </c>
      <c r="M687" s="3">
        <v>48.116250000000001</v>
      </c>
      <c r="N687" s="3">
        <v>46.741500000000002</v>
      </c>
      <c r="O687" s="3">
        <v>45.366750000000003</v>
      </c>
      <c r="P687" s="3">
        <v>43.991999999999997</v>
      </c>
      <c r="Q687" s="157">
        <v>42.617249999999999</v>
      </c>
    </row>
    <row r="688" spans="1:17" x14ac:dyDescent="0.15">
      <c r="A688" s="312" t="s">
        <v>9151</v>
      </c>
      <c r="B688" s="1" t="s">
        <v>9143</v>
      </c>
      <c r="C688" s="1" t="s">
        <v>9760</v>
      </c>
      <c r="D688" s="308" t="s">
        <v>10262</v>
      </c>
      <c r="E688" s="308"/>
      <c r="F688" s="308"/>
      <c r="G688" s="3">
        <v>54.99</v>
      </c>
      <c r="H688" s="3">
        <v>54.99</v>
      </c>
      <c r="I688" s="3">
        <v>53.615250000000003</v>
      </c>
      <c r="J688" s="3">
        <v>52.240499999999997</v>
      </c>
      <c r="K688" s="3">
        <v>50.865749999999998</v>
      </c>
      <c r="L688" s="3">
        <v>49.491</v>
      </c>
      <c r="M688" s="3">
        <v>48.116250000000001</v>
      </c>
      <c r="N688" s="3">
        <v>46.741500000000002</v>
      </c>
      <c r="O688" s="3">
        <v>45.366750000000003</v>
      </c>
      <c r="P688" s="3">
        <v>43.991999999999997</v>
      </c>
      <c r="Q688" s="157">
        <v>42.617249999999999</v>
      </c>
    </row>
    <row r="689" spans="1:17" x14ac:dyDescent="0.15">
      <c r="A689" s="312" t="s">
        <v>9152</v>
      </c>
      <c r="B689" s="1" t="s">
        <v>9153</v>
      </c>
      <c r="C689" s="1" t="s">
        <v>9761</v>
      </c>
      <c r="D689" s="308" t="s">
        <v>10262</v>
      </c>
      <c r="E689" s="308"/>
      <c r="F689" s="308"/>
      <c r="G689" s="3">
        <v>54.99</v>
      </c>
      <c r="H689" s="3">
        <v>54.99</v>
      </c>
      <c r="I689" s="3">
        <v>53.615250000000003</v>
      </c>
      <c r="J689" s="3">
        <v>52.240499999999997</v>
      </c>
      <c r="K689" s="3">
        <v>50.865749999999998</v>
      </c>
      <c r="L689" s="3">
        <v>49.491</v>
      </c>
      <c r="M689" s="3">
        <v>48.116250000000001</v>
      </c>
      <c r="N689" s="3">
        <v>46.741500000000002</v>
      </c>
      <c r="O689" s="3">
        <v>45.366750000000003</v>
      </c>
      <c r="P689" s="3">
        <v>43.991999999999997</v>
      </c>
      <c r="Q689" s="157">
        <v>42.617249999999999</v>
      </c>
    </row>
    <row r="690" spans="1:17" x14ac:dyDescent="0.15">
      <c r="A690" s="312" t="s">
        <v>9154</v>
      </c>
      <c r="B690" s="1" t="s">
        <v>9153</v>
      </c>
      <c r="C690" s="1" t="s">
        <v>9762</v>
      </c>
      <c r="D690" s="308" t="s">
        <v>10262</v>
      </c>
      <c r="E690" s="308"/>
      <c r="F690" s="308"/>
      <c r="G690" s="3">
        <v>54.99</v>
      </c>
      <c r="H690" s="3">
        <v>54.99</v>
      </c>
      <c r="I690" s="3">
        <v>53.615250000000003</v>
      </c>
      <c r="J690" s="3">
        <v>52.240499999999997</v>
      </c>
      <c r="K690" s="3">
        <v>50.865749999999998</v>
      </c>
      <c r="L690" s="3">
        <v>49.491</v>
      </c>
      <c r="M690" s="3">
        <v>48.116250000000001</v>
      </c>
      <c r="N690" s="3">
        <v>46.741500000000002</v>
      </c>
      <c r="O690" s="3">
        <v>45.366750000000003</v>
      </c>
      <c r="P690" s="3">
        <v>43.991999999999997</v>
      </c>
      <c r="Q690" s="157">
        <v>42.617249999999999</v>
      </c>
    </row>
    <row r="691" spans="1:17" x14ac:dyDescent="0.15">
      <c r="A691" s="312" t="s">
        <v>9155</v>
      </c>
      <c r="B691" s="1" t="s">
        <v>9153</v>
      </c>
      <c r="C691" s="1" t="s">
        <v>9763</v>
      </c>
      <c r="D691" s="308" t="s">
        <v>10262</v>
      </c>
      <c r="E691" s="308"/>
      <c r="F691" s="308"/>
      <c r="G691" s="3">
        <v>54.99</v>
      </c>
      <c r="H691" s="3">
        <v>54.99</v>
      </c>
      <c r="I691" s="3">
        <v>53.615250000000003</v>
      </c>
      <c r="J691" s="3">
        <v>52.240499999999997</v>
      </c>
      <c r="K691" s="3">
        <v>50.865749999999998</v>
      </c>
      <c r="L691" s="3">
        <v>49.491</v>
      </c>
      <c r="M691" s="3">
        <v>48.116250000000001</v>
      </c>
      <c r="N691" s="3">
        <v>46.741500000000002</v>
      </c>
      <c r="O691" s="3">
        <v>45.366750000000003</v>
      </c>
      <c r="P691" s="3">
        <v>43.991999999999997</v>
      </c>
      <c r="Q691" s="157">
        <v>42.617249999999999</v>
      </c>
    </row>
    <row r="692" spans="1:17" x14ac:dyDescent="0.15">
      <c r="A692" s="312" t="s">
        <v>9156</v>
      </c>
      <c r="B692" s="1" t="s">
        <v>9153</v>
      </c>
      <c r="C692" s="1" t="s">
        <v>9764</v>
      </c>
      <c r="D692" s="308" t="s">
        <v>10262</v>
      </c>
      <c r="E692" s="308"/>
      <c r="F692" s="308"/>
      <c r="G692" s="3">
        <v>54.99</v>
      </c>
      <c r="H692" s="3">
        <v>54.99</v>
      </c>
      <c r="I692" s="3">
        <v>53.615250000000003</v>
      </c>
      <c r="J692" s="3">
        <v>52.240499999999997</v>
      </c>
      <c r="K692" s="3">
        <v>50.865749999999998</v>
      </c>
      <c r="L692" s="3">
        <v>49.491</v>
      </c>
      <c r="M692" s="3">
        <v>48.116250000000001</v>
      </c>
      <c r="N692" s="3">
        <v>46.741500000000002</v>
      </c>
      <c r="O692" s="3">
        <v>45.366750000000003</v>
      </c>
      <c r="P692" s="3">
        <v>43.991999999999997</v>
      </c>
      <c r="Q692" s="157">
        <v>42.617249999999999</v>
      </c>
    </row>
    <row r="693" spans="1:17" x14ac:dyDescent="0.15">
      <c r="A693" s="312" t="s">
        <v>9157</v>
      </c>
      <c r="B693" s="1" t="s">
        <v>9153</v>
      </c>
      <c r="C693" s="1" t="s">
        <v>9765</v>
      </c>
      <c r="D693" s="308" t="s">
        <v>10262</v>
      </c>
      <c r="E693" s="308"/>
      <c r="F693" s="308"/>
      <c r="G693" s="3">
        <v>54.99</v>
      </c>
      <c r="H693" s="3">
        <v>54.99</v>
      </c>
      <c r="I693" s="3">
        <v>53.615250000000003</v>
      </c>
      <c r="J693" s="3">
        <v>52.240499999999997</v>
      </c>
      <c r="K693" s="3">
        <v>50.865749999999998</v>
      </c>
      <c r="L693" s="3">
        <v>49.491</v>
      </c>
      <c r="M693" s="3">
        <v>48.116250000000001</v>
      </c>
      <c r="N693" s="3">
        <v>46.741500000000002</v>
      </c>
      <c r="O693" s="3">
        <v>45.366750000000003</v>
      </c>
      <c r="P693" s="3">
        <v>43.991999999999997</v>
      </c>
      <c r="Q693" s="157">
        <v>42.617249999999999</v>
      </c>
    </row>
    <row r="694" spans="1:17" x14ac:dyDescent="0.15">
      <c r="A694" s="312" t="s">
        <v>9158</v>
      </c>
      <c r="B694" s="1" t="s">
        <v>9153</v>
      </c>
      <c r="C694" s="1" t="s">
        <v>9766</v>
      </c>
      <c r="D694" s="308" t="s">
        <v>10262</v>
      </c>
      <c r="E694" s="308"/>
      <c r="F694" s="308"/>
      <c r="G694" s="3">
        <v>54.99</v>
      </c>
      <c r="H694" s="3">
        <v>54.99</v>
      </c>
      <c r="I694" s="3">
        <v>53.615250000000003</v>
      </c>
      <c r="J694" s="3">
        <v>52.240499999999997</v>
      </c>
      <c r="K694" s="3">
        <v>50.865749999999998</v>
      </c>
      <c r="L694" s="3">
        <v>49.491</v>
      </c>
      <c r="M694" s="3">
        <v>48.116250000000001</v>
      </c>
      <c r="N694" s="3">
        <v>46.741500000000002</v>
      </c>
      <c r="O694" s="3">
        <v>45.366750000000003</v>
      </c>
      <c r="P694" s="3">
        <v>43.991999999999997</v>
      </c>
      <c r="Q694" s="157">
        <v>42.617249999999999</v>
      </c>
    </row>
    <row r="695" spans="1:17" x14ac:dyDescent="0.15">
      <c r="A695" s="312" t="s">
        <v>9159</v>
      </c>
      <c r="B695" s="1" t="s">
        <v>9153</v>
      </c>
      <c r="C695" s="1" t="s">
        <v>9767</v>
      </c>
      <c r="D695" s="308" t="s">
        <v>10262</v>
      </c>
      <c r="E695" s="308"/>
      <c r="F695" s="308"/>
      <c r="G695" s="3">
        <v>54.99</v>
      </c>
      <c r="H695" s="3">
        <v>54.99</v>
      </c>
      <c r="I695" s="3">
        <v>53.615250000000003</v>
      </c>
      <c r="J695" s="3">
        <v>52.240499999999997</v>
      </c>
      <c r="K695" s="3">
        <v>50.865749999999998</v>
      </c>
      <c r="L695" s="3">
        <v>49.491</v>
      </c>
      <c r="M695" s="3">
        <v>48.116250000000001</v>
      </c>
      <c r="N695" s="3">
        <v>46.741500000000002</v>
      </c>
      <c r="O695" s="3">
        <v>45.366750000000003</v>
      </c>
      <c r="P695" s="3">
        <v>43.991999999999997</v>
      </c>
      <c r="Q695" s="157">
        <v>42.617249999999999</v>
      </c>
    </row>
    <row r="696" spans="1:17" x14ac:dyDescent="0.15">
      <c r="A696" s="312" t="s">
        <v>9160</v>
      </c>
      <c r="B696" s="1" t="s">
        <v>9153</v>
      </c>
      <c r="C696" s="1" t="s">
        <v>9768</v>
      </c>
      <c r="D696" s="308" t="s">
        <v>10262</v>
      </c>
      <c r="E696" s="308"/>
      <c r="F696" s="308"/>
      <c r="G696" s="3">
        <v>54.99</v>
      </c>
      <c r="H696" s="3">
        <v>54.99</v>
      </c>
      <c r="I696" s="3">
        <v>53.615250000000003</v>
      </c>
      <c r="J696" s="3">
        <v>52.240499999999997</v>
      </c>
      <c r="K696" s="3">
        <v>50.865749999999998</v>
      </c>
      <c r="L696" s="3">
        <v>49.491</v>
      </c>
      <c r="M696" s="3">
        <v>48.116250000000001</v>
      </c>
      <c r="N696" s="3">
        <v>46.741500000000002</v>
      </c>
      <c r="O696" s="3">
        <v>45.366750000000003</v>
      </c>
      <c r="P696" s="3">
        <v>43.991999999999997</v>
      </c>
      <c r="Q696" s="157">
        <v>42.617249999999999</v>
      </c>
    </row>
    <row r="697" spans="1:17" x14ac:dyDescent="0.15">
      <c r="A697" s="312" t="s">
        <v>9161</v>
      </c>
      <c r="B697" s="1" t="s">
        <v>9153</v>
      </c>
      <c r="C697" s="1" t="s">
        <v>9769</v>
      </c>
      <c r="D697" s="308" t="s">
        <v>10262</v>
      </c>
      <c r="E697" s="308"/>
      <c r="F697" s="308"/>
      <c r="G697" s="3">
        <v>54.99</v>
      </c>
      <c r="H697" s="3">
        <v>54.99</v>
      </c>
      <c r="I697" s="3">
        <v>53.615250000000003</v>
      </c>
      <c r="J697" s="3">
        <v>52.240499999999997</v>
      </c>
      <c r="K697" s="3">
        <v>50.865749999999998</v>
      </c>
      <c r="L697" s="3">
        <v>49.491</v>
      </c>
      <c r="M697" s="3">
        <v>48.116250000000001</v>
      </c>
      <c r="N697" s="3">
        <v>46.741500000000002</v>
      </c>
      <c r="O697" s="3">
        <v>45.366750000000003</v>
      </c>
      <c r="P697" s="3">
        <v>43.991999999999997</v>
      </c>
      <c r="Q697" s="157">
        <v>42.617249999999999</v>
      </c>
    </row>
    <row r="698" spans="1:17" x14ac:dyDescent="0.15">
      <c r="A698" s="156" t="s">
        <v>3810</v>
      </c>
      <c r="B698" s="1" t="s">
        <v>3810</v>
      </c>
      <c r="C698" s="1" t="s">
        <v>3811</v>
      </c>
      <c r="D698" s="275" t="s">
        <v>1605</v>
      </c>
      <c r="E698" s="239">
        <v>64.989999999999995</v>
      </c>
      <c r="F698" s="2">
        <v>0</v>
      </c>
      <c r="G698" s="3">
        <v>64.989999999999995</v>
      </c>
      <c r="H698" s="3">
        <v>64.989999999999995</v>
      </c>
      <c r="I698" s="3">
        <v>63.365249999999996</v>
      </c>
      <c r="J698" s="3">
        <v>61.74049999999999</v>
      </c>
      <c r="K698" s="3">
        <v>60.115749999999998</v>
      </c>
      <c r="L698" s="3">
        <v>58.491</v>
      </c>
      <c r="M698" s="3">
        <v>56.866249999999994</v>
      </c>
      <c r="N698" s="3">
        <v>55.241499999999995</v>
      </c>
      <c r="O698" s="3">
        <v>53.616749999999996</v>
      </c>
      <c r="P698" s="3">
        <v>51.991999999999997</v>
      </c>
      <c r="Q698" s="157">
        <v>50.367249999999999</v>
      </c>
    </row>
    <row r="699" spans="1:17" x14ac:dyDescent="0.15">
      <c r="A699" s="156" t="s">
        <v>3814</v>
      </c>
      <c r="B699" s="1" t="s">
        <v>3812</v>
      </c>
      <c r="C699" s="1" t="s">
        <v>7875</v>
      </c>
      <c r="D699" s="275" t="s">
        <v>1605</v>
      </c>
      <c r="E699" s="239">
        <v>66.989999999999995</v>
      </c>
      <c r="F699" s="2">
        <v>-2.9855202268995375E-2</v>
      </c>
      <c r="G699" s="3">
        <v>64.989999999999995</v>
      </c>
      <c r="H699" s="3">
        <v>64.989999999999995</v>
      </c>
      <c r="I699" s="3">
        <v>63.365249999999996</v>
      </c>
      <c r="J699" s="3">
        <v>61.74049999999999</v>
      </c>
      <c r="K699" s="3">
        <v>60.115749999999998</v>
      </c>
      <c r="L699" s="3">
        <v>58.491</v>
      </c>
      <c r="M699" s="3">
        <v>56.866249999999994</v>
      </c>
      <c r="N699" s="3">
        <v>55.241499999999995</v>
      </c>
      <c r="O699" s="3">
        <v>53.616749999999996</v>
      </c>
      <c r="P699" s="3">
        <v>51.991999999999997</v>
      </c>
      <c r="Q699" s="157">
        <v>50.367249999999999</v>
      </c>
    </row>
    <row r="700" spans="1:17" x14ac:dyDescent="0.15">
      <c r="A700" s="156" t="s">
        <v>3815</v>
      </c>
      <c r="B700" s="1" t="s">
        <v>3815</v>
      </c>
      <c r="C700" s="1" t="s">
        <v>7876</v>
      </c>
      <c r="D700" s="275" t="s">
        <v>1605</v>
      </c>
      <c r="E700" s="239">
        <v>289.99</v>
      </c>
      <c r="F700" s="2">
        <v>3.4483947722335255E-2</v>
      </c>
      <c r="G700" s="3">
        <v>299.99</v>
      </c>
      <c r="H700" s="3">
        <v>299.99</v>
      </c>
      <c r="I700" s="3">
        <v>292.49025</v>
      </c>
      <c r="J700" s="3">
        <v>284.9905</v>
      </c>
      <c r="K700" s="3">
        <v>277.49075000000005</v>
      </c>
      <c r="L700" s="3">
        <v>269.99100000000004</v>
      </c>
      <c r="M700" s="3">
        <v>262.49125000000004</v>
      </c>
      <c r="N700" s="3">
        <v>254.9915</v>
      </c>
      <c r="O700" s="3">
        <v>247.49175</v>
      </c>
      <c r="P700" s="3">
        <v>239.99200000000002</v>
      </c>
      <c r="Q700" s="157">
        <v>232.49225000000001</v>
      </c>
    </row>
    <row r="701" spans="1:17" x14ac:dyDescent="0.15">
      <c r="A701" s="156" t="s">
        <v>3816</v>
      </c>
      <c r="B701" s="1" t="s">
        <v>3816</v>
      </c>
      <c r="C701" s="1" t="s">
        <v>7877</v>
      </c>
      <c r="D701" s="275" t="s">
        <v>1605</v>
      </c>
      <c r="E701" s="239">
        <v>199.99</v>
      </c>
      <c r="F701" s="2">
        <v>0</v>
      </c>
      <c r="G701" s="3">
        <v>199.99</v>
      </c>
      <c r="H701" s="3">
        <v>199.99</v>
      </c>
      <c r="I701" s="3">
        <v>194.99025</v>
      </c>
      <c r="J701" s="3">
        <v>189.9905</v>
      </c>
      <c r="K701" s="3">
        <v>184.99075000000002</v>
      </c>
      <c r="L701" s="3">
        <v>179.99100000000001</v>
      </c>
      <c r="M701" s="3">
        <v>174.99125000000001</v>
      </c>
      <c r="N701" s="3">
        <v>169.9915</v>
      </c>
      <c r="O701" s="3">
        <v>164.99175</v>
      </c>
      <c r="P701" s="3">
        <v>159.99200000000002</v>
      </c>
      <c r="Q701" s="157">
        <v>154.99225000000001</v>
      </c>
    </row>
    <row r="702" spans="1:17" x14ac:dyDescent="0.15">
      <c r="A702" s="156" t="s">
        <v>3818</v>
      </c>
      <c r="B702" s="1" t="s">
        <v>3817</v>
      </c>
      <c r="C702" s="1" t="s">
        <v>7878</v>
      </c>
      <c r="D702" s="275" t="s">
        <v>1605</v>
      </c>
      <c r="E702" s="239">
        <v>99.99</v>
      </c>
      <c r="F702" s="2">
        <v>-5.0005000500050009E-2</v>
      </c>
      <c r="G702" s="3">
        <v>94.99</v>
      </c>
      <c r="H702" s="3">
        <v>94.99</v>
      </c>
      <c r="I702" s="3">
        <v>92.615249999999989</v>
      </c>
      <c r="J702" s="3">
        <v>90.240499999999997</v>
      </c>
      <c r="K702" s="3">
        <v>87.865750000000006</v>
      </c>
      <c r="L702" s="3">
        <v>85.491</v>
      </c>
      <c r="M702" s="3">
        <v>83.116249999999994</v>
      </c>
      <c r="N702" s="3">
        <v>80.741499999999988</v>
      </c>
      <c r="O702" s="3">
        <v>78.366749999999996</v>
      </c>
      <c r="P702" s="3">
        <v>75.992000000000004</v>
      </c>
      <c r="Q702" s="157">
        <v>73.617249999999999</v>
      </c>
    </row>
    <row r="703" spans="1:17" x14ac:dyDescent="0.15">
      <c r="A703" s="156" t="s">
        <v>3819</v>
      </c>
      <c r="B703" s="1" t="s">
        <v>3819</v>
      </c>
      <c r="C703" s="1" t="s">
        <v>7879</v>
      </c>
      <c r="D703" s="275" t="s">
        <v>1605</v>
      </c>
      <c r="E703" s="239">
        <v>67.989999999999995</v>
      </c>
      <c r="F703" s="2">
        <v>-4.4124135902338581E-2</v>
      </c>
      <c r="G703" s="3">
        <v>64.989999999999995</v>
      </c>
      <c r="H703" s="3">
        <v>64.989999999999995</v>
      </c>
      <c r="I703" s="3">
        <v>63.365249999999996</v>
      </c>
      <c r="J703" s="3">
        <v>61.74049999999999</v>
      </c>
      <c r="K703" s="3">
        <v>60.115749999999998</v>
      </c>
      <c r="L703" s="3">
        <v>58.491</v>
      </c>
      <c r="M703" s="3">
        <v>56.866249999999994</v>
      </c>
      <c r="N703" s="3">
        <v>55.241499999999995</v>
      </c>
      <c r="O703" s="3">
        <v>53.616749999999996</v>
      </c>
      <c r="P703" s="3">
        <v>51.991999999999997</v>
      </c>
      <c r="Q703" s="157">
        <v>50.367249999999999</v>
      </c>
    </row>
    <row r="704" spans="1:17" x14ac:dyDescent="0.15">
      <c r="A704" s="156" t="s">
        <v>3820</v>
      </c>
      <c r="B704" s="1" t="s">
        <v>3820</v>
      </c>
      <c r="C704" s="1" t="s">
        <v>7880</v>
      </c>
      <c r="D704" s="275" t="s">
        <v>1605</v>
      </c>
      <c r="E704" s="239">
        <v>99.99</v>
      </c>
      <c r="F704" s="2">
        <v>0</v>
      </c>
      <c r="G704" s="3">
        <v>99.99</v>
      </c>
      <c r="H704" s="3">
        <v>99.99</v>
      </c>
      <c r="I704" s="3">
        <v>97.490249999999989</v>
      </c>
      <c r="J704" s="3">
        <v>94.990499999999997</v>
      </c>
      <c r="K704" s="3">
        <v>92.490750000000006</v>
      </c>
      <c r="L704" s="3">
        <v>89.991</v>
      </c>
      <c r="M704" s="3">
        <v>87.491249999999994</v>
      </c>
      <c r="N704" s="3">
        <v>84.991499999999988</v>
      </c>
      <c r="O704" s="3">
        <v>82.491749999999996</v>
      </c>
      <c r="P704" s="3">
        <v>79.992000000000004</v>
      </c>
      <c r="Q704" s="157">
        <v>77.492249999999999</v>
      </c>
    </row>
    <row r="705" spans="1:17" x14ac:dyDescent="0.15">
      <c r="A705" s="156" t="s">
        <v>3823</v>
      </c>
      <c r="B705" s="1" t="s">
        <v>3821</v>
      </c>
      <c r="C705" s="1" t="s">
        <v>7881</v>
      </c>
      <c r="D705" s="275" t="s">
        <v>1605</v>
      </c>
      <c r="E705" s="239">
        <v>154.99</v>
      </c>
      <c r="F705" s="2">
        <v>3.2260145815859086E-2</v>
      </c>
      <c r="G705" s="3">
        <v>159.99</v>
      </c>
      <c r="H705" s="3">
        <v>159.99</v>
      </c>
      <c r="I705" s="3">
        <v>155.99025</v>
      </c>
      <c r="J705" s="3">
        <v>151.9905</v>
      </c>
      <c r="K705" s="3">
        <v>147.99075000000002</v>
      </c>
      <c r="L705" s="3">
        <v>143.99100000000001</v>
      </c>
      <c r="M705" s="3">
        <v>139.99125000000001</v>
      </c>
      <c r="N705" s="3">
        <v>135.9915</v>
      </c>
      <c r="O705" s="3">
        <v>131.99175</v>
      </c>
      <c r="P705" s="3">
        <v>127.99200000000002</v>
      </c>
      <c r="Q705" s="157">
        <v>123.99225000000001</v>
      </c>
    </row>
    <row r="706" spans="1:17" x14ac:dyDescent="0.15">
      <c r="A706" s="156" t="s">
        <v>3822</v>
      </c>
      <c r="B706" s="1" t="s">
        <v>3821</v>
      </c>
      <c r="C706" s="1" t="s">
        <v>7882</v>
      </c>
      <c r="D706" s="275" t="s">
        <v>1605</v>
      </c>
      <c r="E706" s="239">
        <v>154.99</v>
      </c>
      <c r="F706" s="2">
        <v>3.2260145815859086E-2</v>
      </c>
      <c r="G706" s="3">
        <v>159.99</v>
      </c>
      <c r="H706" s="3">
        <v>159.99</v>
      </c>
      <c r="I706" s="3">
        <v>155.99025</v>
      </c>
      <c r="J706" s="3">
        <v>151.9905</v>
      </c>
      <c r="K706" s="3">
        <v>147.99075000000002</v>
      </c>
      <c r="L706" s="3">
        <v>143.99100000000001</v>
      </c>
      <c r="M706" s="3">
        <v>139.99125000000001</v>
      </c>
      <c r="N706" s="3">
        <v>135.9915</v>
      </c>
      <c r="O706" s="3">
        <v>131.99175</v>
      </c>
      <c r="P706" s="3">
        <v>127.99200000000002</v>
      </c>
      <c r="Q706" s="157">
        <v>123.99225000000001</v>
      </c>
    </row>
    <row r="707" spans="1:17" x14ac:dyDescent="0.15">
      <c r="A707" s="156" t="s">
        <v>3825</v>
      </c>
      <c r="B707" s="1" t="s">
        <v>3824</v>
      </c>
      <c r="C707" s="1" t="s">
        <v>3826</v>
      </c>
      <c r="D707" s="275" t="s">
        <v>1605</v>
      </c>
      <c r="E707" s="239">
        <v>212.99</v>
      </c>
      <c r="F707" s="2">
        <v>9.390112211840931E-3</v>
      </c>
      <c r="G707" s="3">
        <v>214.99</v>
      </c>
      <c r="H707" s="3">
        <v>214.99</v>
      </c>
      <c r="I707" s="3">
        <v>209.61525</v>
      </c>
      <c r="J707" s="3">
        <v>204.2405</v>
      </c>
      <c r="K707" s="3">
        <v>198.86575000000002</v>
      </c>
      <c r="L707" s="3">
        <v>193.49100000000001</v>
      </c>
      <c r="M707" s="3">
        <v>188.11625000000001</v>
      </c>
      <c r="N707" s="3">
        <v>182.7415</v>
      </c>
      <c r="O707" s="3">
        <v>177.36675</v>
      </c>
      <c r="P707" s="3">
        <v>171.99200000000002</v>
      </c>
      <c r="Q707" s="157">
        <v>166.61725000000001</v>
      </c>
    </row>
    <row r="708" spans="1:17" x14ac:dyDescent="0.15">
      <c r="A708" s="156" t="s">
        <v>3827</v>
      </c>
      <c r="B708" s="1" t="s">
        <v>3827</v>
      </c>
      <c r="C708" s="1" t="s">
        <v>3828</v>
      </c>
      <c r="D708" s="275" t="s">
        <v>1605</v>
      </c>
      <c r="E708" s="239">
        <v>122.99</v>
      </c>
      <c r="F708" s="2">
        <v>1.6261484673550698E-2</v>
      </c>
      <c r="G708" s="3">
        <v>124.99</v>
      </c>
      <c r="H708" s="3">
        <v>124.99</v>
      </c>
      <c r="I708" s="3">
        <v>121.86524999999999</v>
      </c>
      <c r="J708" s="3">
        <v>118.74049999999998</v>
      </c>
      <c r="K708" s="3">
        <v>115.61575000000001</v>
      </c>
      <c r="L708" s="3">
        <v>112.491</v>
      </c>
      <c r="M708" s="3">
        <v>109.36624999999999</v>
      </c>
      <c r="N708" s="3">
        <v>106.24149999999999</v>
      </c>
      <c r="O708" s="3">
        <v>103.11675</v>
      </c>
      <c r="P708" s="3">
        <v>99.992000000000004</v>
      </c>
      <c r="Q708" s="157">
        <v>96.867249999999999</v>
      </c>
    </row>
    <row r="709" spans="1:17" x14ac:dyDescent="0.15">
      <c r="A709" s="156" t="s">
        <v>3829</v>
      </c>
      <c r="B709" s="1" t="s">
        <v>3829</v>
      </c>
      <c r="C709" s="1" t="s">
        <v>3830</v>
      </c>
      <c r="D709" s="275" t="s">
        <v>1605</v>
      </c>
      <c r="E709" s="239">
        <v>139.99</v>
      </c>
      <c r="F709" s="2">
        <v>0</v>
      </c>
      <c r="G709" s="3">
        <v>139.99</v>
      </c>
      <c r="H709" s="3">
        <v>139.99</v>
      </c>
      <c r="I709" s="3">
        <v>136.49025</v>
      </c>
      <c r="J709" s="3">
        <v>132.9905</v>
      </c>
      <c r="K709" s="3">
        <v>129.49075000000002</v>
      </c>
      <c r="L709" s="3">
        <v>125.99100000000001</v>
      </c>
      <c r="M709" s="3">
        <v>122.49125000000001</v>
      </c>
      <c r="N709" s="3">
        <v>118.9915</v>
      </c>
      <c r="O709" s="3">
        <v>115.49175</v>
      </c>
      <c r="P709" s="3">
        <v>111.99200000000002</v>
      </c>
      <c r="Q709" s="157">
        <v>108.49225000000001</v>
      </c>
    </row>
    <row r="710" spans="1:17" x14ac:dyDescent="0.15">
      <c r="A710" s="156" t="s">
        <v>3836</v>
      </c>
      <c r="B710" s="1" t="s">
        <v>3831</v>
      </c>
      <c r="C710" s="1" t="s">
        <v>3837</v>
      </c>
      <c r="D710" s="275" t="s">
        <v>1605</v>
      </c>
      <c r="E710" s="239">
        <v>76.989999999999995</v>
      </c>
      <c r="F710" s="2">
        <v>3.8966099493440709E-2</v>
      </c>
      <c r="G710" s="3">
        <v>79.989999999999995</v>
      </c>
      <c r="H710" s="3">
        <v>79.989999999999995</v>
      </c>
      <c r="I710" s="3">
        <v>77.990249999999989</v>
      </c>
      <c r="J710" s="3">
        <v>75.990499999999997</v>
      </c>
      <c r="K710" s="3">
        <v>73.990750000000006</v>
      </c>
      <c r="L710" s="3">
        <v>71.991</v>
      </c>
      <c r="M710" s="3">
        <v>69.991249999999994</v>
      </c>
      <c r="N710" s="3">
        <v>67.991499999999988</v>
      </c>
      <c r="O710" s="3">
        <v>65.991749999999996</v>
      </c>
      <c r="P710" s="3">
        <v>63.991999999999997</v>
      </c>
      <c r="Q710" s="157">
        <v>61.992249999999999</v>
      </c>
    </row>
    <row r="711" spans="1:17" x14ac:dyDescent="0.15">
      <c r="A711" s="156" t="s">
        <v>3832</v>
      </c>
      <c r="B711" s="1" t="s">
        <v>3831</v>
      </c>
      <c r="C711" s="1" t="s">
        <v>3833</v>
      </c>
      <c r="D711" s="275" t="s">
        <v>1605</v>
      </c>
      <c r="E711" s="239">
        <v>76.989999999999995</v>
      </c>
      <c r="F711" s="2">
        <v>3.8966099493440709E-2</v>
      </c>
      <c r="G711" s="3">
        <v>79.989999999999995</v>
      </c>
      <c r="H711" s="3">
        <v>79.989999999999995</v>
      </c>
      <c r="I711" s="3">
        <v>77.990249999999989</v>
      </c>
      <c r="J711" s="3">
        <v>75.990499999999997</v>
      </c>
      <c r="K711" s="3">
        <v>73.990750000000006</v>
      </c>
      <c r="L711" s="3">
        <v>71.991</v>
      </c>
      <c r="M711" s="3">
        <v>69.991249999999994</v>
      </c>
      <c r="N711" s="3">
        <v>67.991499999999988</v>
      </c>
      <c r="O711" s="3">
        <v>65.991749999999996</v>
      </c>
      <c r="P711" s="3">
        <v>63.991999999999997</v>
      </c>
      <c r="Q711" s="157">
        <v>61.992249999999999</v>
      </c>
    </row>
    <row r="712" spans="1:17" x14ac:dyDescent="0.15">
      <c r="A712" s="156" t="s">
        <v>3838</v>
      </c>
      <c r="B712" s="1" t="s">
        <v>3831</v>
      </c>
      <c r="C712" s="1" t="s">
        <v>3839</v>
      </c>
      <c r="D712" s="275" t="s">
        <v>1605</v>
      </c>
      <c r="E712" s="239">
        <v>76.989999999999995</v>
      </c>
      <c r="F712" s="2">
        <v>3.8966099493440709E-2</v>
      </c>
      <c r="G712" s="3">
        <v>79.989999999999995</v>
      </c>
      <c r="H712" s="3">
        <v>79.989999999999995</v>
      </c>
      <c r="I712" s="3">
        <v>77.990249999999989</v>
      </c>
      <c r="J712" s="3">
        <v>75.990499999999997</v>
      </c>
      <c r="K712" s="3">
        <v>73.990750000000006</v>
      </c>
      <c r="L712" s="3">
        <v>71.991</v>
      </c>
      <c r="M712" s="3">
        <v>69.991249999999994</v>
      </c>
      <c r="N712" s="3">
        <v>67.991499999999988</v>
      </c>
      <c r="O712" s="3">
        <v>65.991749999999996</v>
      </c>
      <c r="P712" s="3">
        <v>63.991999999999997</v>
      </c>
      <c r="Q712" s="157">
        <v>61.992249999999999</v>
      </c>
    </row>
    <row r="713" spans="1:17" x14ac:dyDescent="0.15">
      <c r="A713" s="156" t="s">
        <v>3834</v>
      </c>
      <c r="B713" s="1" t="s">
        <v>3831</v>
      </c>
      <c r="C713" s="1" t="s">
        <v>3835</v>
      </c>
      <c r="D713" s="275" t="s">
        <v>1605</v>
      </c>
      <c r="E713" s="239">
        <v>76.989999999999995</v>
      </c>
      <c r="F713" s="2">
        <v>3.8966099493440709E-2</v>
      </c>
      <c r="G713" s="3">
        <v>79.989999999999995</v>
      </c>
      <c r="H713" s="3">
        <v>79.989999999999995</v>
      </c>
      <c r="I713" s="3">
        <v>77.990249999999989</v>
      </c>
      <c r="J713" s="3">
        <v>75.990499999999997</v>
      </c>
      <c r="K713" s="3">
        <v>73.990750000000006</v>
      </c>
      <c r="L713" s="3">
        <v>71.991</v>
      </c>
      <c r="M713" s="3">
        <v>69.991249999999994</v>
      </c>
      <c r="N713" s="3">
        <v>67.991499999999988</v>
      </c>
      <c r="O713" s="3">
        <v>65.991749999999996</v>
      </c>
      <c r="P713" s="3">
        <v>63.991999999999997</v>
      </c>
      <c r="Q713" s="157">
        <v>61.992249999999999</v>
      </c>
    </row>
    <row r="714" spans="1:17" x14ac:dyDescent="0.15">
      <c r="A714" s="156" t="s">
        <v>3840</v>
      </c>
      <c r="B714" s="1" t="s">
        <v>3831</v>
      </c>
      <c r="C714" s="1" t="s">
        <v>3841</v>
      </c>
      <c r="D714" s="275" t="s">
        <v>1605</v>
      </c>
      <c r="E714" s="239">
        <v>76.989999999999995</v>
      </c>
      <c r="F714" s="2">
        <v>3.8966099493440709E-2</v>
      </c>
      <c r="G714" s="3">
        <v>79.989999999999995</v>
      </c>
      <c r="H714" s="3">
        <v>79.989999999999995</v>
      </c>
      <c r="I714" s="3">
        <v>77.990249999999989</v>
      </c>
      <c r="J714" s="3">
        <v>75.990499999999997</v>
      </c>
      <c r="K714" s="3">
        <v>73.990750000000006</v>
      </c>
      <c r="L714" s="3">
        <v>71.991</v>
      </c>
      <c r="M714" s="3">
        <v>69.991249999999994</v>
      </c>
      <c r="N714" s="3">
        <v>67.991499999999988</v>
      </c>
      <c r="O714" s="3">
        <v>65.991749999999996</v>
      </c>
      <c r="P714" s="3">
        <v>63.991999999999997</v>
      </c>
      <c r="Q714" s="157">
        <v>61.992249999999999</v>
      </c>
    </row>
    <row r="715" spans="1:17" x14ac:dyDescent="0.15">
      <c r="A715" s="156" t="s">
        <v>3843</v>
      </c>
      <c r="B715" s="1" t="s">
        <v>3842</v>
      </c>
      <c r="C715" s="1" t="s">
        <v>3844</v>
      </c>
      <c r="D715" s="275" t="s">
        <v>1605</v>
      </c>
      <c r="E715" s="239">
        <v>49.99</v>
      </c>
      <c r="F715" s="2">
        <v>6.0012002400480095E-2</v>
      </c>
      <c r="G715" s="3">
        <v>52.99</v>
      </c>
      <c r="H715" s="3">
        <v>52.99</v>
      </c>
      <c r="I715" s="3">
        <v>51.66525</v>
      </c>
      <c r="J715" s="3">
        <v>50.340499999999999</v>
      </c>
      <c r="K715" s="3">
        <v>49.015750000000004</v>
      </c>
      <c r="L715" s="3">
        <v>47.691000000000003</v>
      </c>
      <c r="M715" s="3">
        <v>46.366250000000001</v>
      </c>
      <c r="N715" s="3">
        <v>45.041499999999999</v>
      </c>
      <c r="O715" s="3">
        <v>43.716749999999998</v>
      </c>
      <c r="P715" s="3">
        <v>42.392000000000003</v>
      </c>
      <c r="Q715" s="157">
        <v>41.067250000000001</v>
      </c>
    </row>
    <row r="716" spans="1:17" x14ac:dyDescent="0.15">
      <c r="A716" s="156" t="s">
        <v>3845</v>
      </c>
      <c r="B716" s="1" t="s">
        <v>3842</v>
      </c>
      <c r="C716" s="1" t="s">
        <v>3846</v>
      </c>
      <c r="D716" s="275" t="s">
        <v>1605</v>
      </c>
      <c r="E716" s="239">
        <v>49.99</v>
      </c>
      <c r="F716" s="2">
        <v>6.0012002400480095E-2</v>
      </c>
      <c r="G716" s="3">
        <v>52.99</v>
      </c>
      <c r="H716" s="3">
        <v>52.99</v>
      </c>
      <c r="I716" s="3">
        <v>51.66525</v>
      </c>
      <c r="J716" s="3">
        <v>50.340499999999999</v>
      </c>
      <c r="K716" s="3">
        <v>49.015750000000004</v>
      </c>
      <c r="L716" s="3">
        <v>47.691000000000003</v>
      </c>
      <c r="M716" s="3">
        <v>46.366250000000001</v>
      </c>
      <c r="N716" s="3">
        <v>45.041499999999999</v>
      </c>
      <c r="O716" s="3">
        <v>43.716749999999998</v>
      </c>
      <c r="P716" s="3">
        <v>42.392000000000003</v>
      </c>
      <c r="Q716" s="157">
        <v>41.067250000000001</v>
      </c>
    </row>
    <row r="717" spans="1:17" x14ac:dyDescent="0.15">
      <c r="A717" s="156" t="s">
        <v>3848</v>
      </c>
      <c r="B717" s="1" t="s">
        <v>3847</v>
      </c>
      <c r="C717" s="1" t="s">
        <v>3849</v>
      </c>
      <c r="D717" s="275" t="s">
        <v>1605</v>
      </c>
      <c r="E717" s="239">
        <v>72.989999999999995</v>
      </c>
      <c r="F717" s="2">
        <v>2.7401013837511989E-2</v>
      </c>
      <c r="G717" s="3">
        <v>74.989999999999995</v>
      </c>
      <c r="H717" s="3">
        <v>74.989999999999995</v>
      </c>
      <c r="I717" s="3">
        <v>73.115249999999989</v>
      </c>
      <c r="J717" s="3">
        <v>71.240499999999997</v>
      </c>
      <c r="K717" s="3">
        <v>69.365750000000006</v>
      </c>
      <c r="L717" s="3">
        <v>67.491</v>
      </c>
      <c r="M717" s="3">
        <v>65.616249999999994</v>
      </c>
      <c r="N717" s="3">
        <v>63.741499999999995</v>
      </c>
      <c r="O717" s="3">
        <v>61.866749999999989</v>
      </c>
      <c r="P717" s="3">
        <v>59.991999999999997</v>
      </c>
      <c r="Q717" s="157">
        <v>58.117249999999999</v>
      </c>
    </row>
    <row r="718" spans="1:17" x14ac:dyDescent="0.15">
      <c r="A718" s="156" t="s">
        <v>3850</v>
      </c>
      <c r="B718" s="1" t="s">
        <v>3847</v>
      </c>
      <c r="C718" s="1" t="s">
        <v>3851</v>
      </c>
      <c r="D718" s="275" t="s">
        <v>1605</v>
      </c>
      <c r="E718" s="239">
        <v>72.989999999999995</v>
      </c>
      <c r="F718" s="2">
        <v>2.7401013837511989E-2</v>
      </c>
      <c r="G718" s="3">
        <v>74.989999999999995</v>
      </c>
      <c r="H718" s="3">
        <v>74.989999999999995</v>
      </c>
      <c r="I718" s="3">
        <v>73.115249999999989</v>
      </c>
      <c r="J718" s="3">
        <v>71.240499999999997</v>
      </c>
      <c r="K718" s="3">
        <v>69.365750000000006</v>
      </c>
      <c r="L718" s="3">
        <v>67.491</v>
      </c>
      <c r="M718" s="3">
        <v>65.616249999999994</v>
      </c>
      <c r="N718" s="3">
        <v>63.741499999999995</v>
      </c>
      <c r="O718" s="3">
        <v>61.866749999999989</v>
      </c>
      <c r="P718" s="3">
        <v>59.991999999999997</v>
      </c>
      <c r="Q718" s="157">
        <v>58.117249999999999</v>
      </c>
    </row>
    <row r="719" spans="1:17" x14ac:dyDescent="0.15">
      <c r="A719" s="156" t="s">
        <v>3852</v>
      </c>
      <c r="B719" s="1" t="s">
        <v>3852</v>
      </c>
      <c r="C719" s="1" t="s">
        <v>3853</v>
      </c>
      <c r="D719" s="275" t="s">
        <v>1605</v>
      </c>
      <c r="E719" s="239">
        <v>89.99</v>
      </c>
      <c r="F719" s="2">
        <v>0</v>
      </c>
      <c r="G719" s="3">
        <v>89.99</v>
      </c>
      <c r="H719" s="3">
        <v>89.99</v>
      </c>
      <c r="I719" s="3">
        <v>87.740249999999989</v>
      </c>
      <c r="J719" s="3">
        <v>85.490499999999997</v>
      </c>
      <c r="K719" s="3">
        <v>83.240750000000006</v>
      </c>
      <c r="L719" s="3">
        <v>80.991</v>
      </c>
      <c r="M719" s="3">
        <v>78.741249999999994</v>
      </c>
      <c r="N719" s="3">
        <v>76.491499999999988</v>
      </c>
      <c r="O719" s="3">
        <v>74.241749999999996</v>
      </c>
      <c r="P719" s="3">
        <v>71.992000000000004</v>
      </c>
      <c r="Q719" s="157">
        <v>69.742249999999999</v>
      </c>
    </row>
    <row r="720" spans="1:17" x14ac:dyDescent="0.15">
      <c r="A720" s="156" t="s">
        <v>3854</v>
      </c>
      <c r="B720" s="1" t="s">
        <v>3854</v>
      </c>
      <c r="C720" s="1" t="s">
        <v>3855</v>
      </c>
      <c r="D720" s="275" t="s">
        <v>1605</v>
      </c>
      <c r="E720" s="239">
        <v>209.99</v>
      </c>
      <c r="F720" s="2">
        <v>2.3810657650364303E-2</v>
      </c>
      <c r="G720" s="3">
        <v>214.99</v>
      </c>
      <c r="H720" s="3">
        <v>214.99</v>
      </c>
      <c r="I720" s="3">
        <v>209.61525</v>
      </c>
      <c r="J720" s="3">
        <v>204.2405</v>
      </c>
      <c r="K720" s="3">
        <v>198.86575000000002</v>
      </c>
      <c r="L720" s="3">
        <v>193.49100000000001</v>
      </c>
      <c r="M720" s="3">
        <v>188.11625000000001</v>
      </c>
      <c r="N720" s="3">
        <v>182.7415</v>
      </c>
      <c r="O720" s="3">
        <v>177.36675</v>
      </c>
      <c r="P720" s="3">
        <v>171.99200000000002</v>
      </c>
      <c r="Q720" s="157">
        <v>166.61725000000001</v>
      </c>
    </row>
    <row r="721" spans="1:17" x14ac:dyDescent="0.15">
      <c r="A721" s="156" t="s">
        <v>3857</v>
      </c>
      <c r="B721" s="1" t="s">
        <v>3856</v>
      </c>
      <c r="C721" s="1" t="s">
        <v>3858</v>
      </c>
      <c r="D721" s="275" t="s">
        <v>1605</v>
      </c>
      <c r="E721" s="239">
        <v>112.99</v>
      </c>
      <c r="F721" s="2">
        <v>6.1952385166828924E-2</v>
      </c>
      <c r="G721" s="3">
        <v>119.99</v>
      </c>
      <c r="H721" s="3">
        <v>119.99</v>
      </c>
      <c r="I721" s="3">
        <v>116.99024999999999</v>
      </c>
      <c r="J721" s="3">
        <v>113.99049999999998</v>
      </c>
      <c r="K721" s="3">
        <v>110.99075000000001</v>
      </c>
      <c r="L721" s="3">
        <v>107.991</v>
      </c>
      <c r="M721" s="3">
        <v>104.99124999999999</v>
      </c>
      <c r="N721" s="3">
        <v>101.99149999999999</v>
      </c>
      <c r="O721" s="3">
        <v>98.991749999999996</v>
      </c>
      <c r="P721" s="3">
        <v>95.992000000000004</v>
      </c>
      <c r="Q721" s="157">
        <v>92.992249999999999</v>
      </c>
    </row>
    <row r="722" spans="1:17" x14ac:dyDescent="0.15">
      <c r="A722" s="156" t="s">
        <v>3859</v>
      </c>
      <c r="B722" s="1" t="s">
        <v>3856</v>
      </c>
      <c r="C722" s="1" t="s">
        <v>3860</v>
      </c>
      <c r="D722" s="275" t="s">
        <v>1605</v>
      </c>
      <c r="E722" s="239">
        <v>112.99</v>
      </c>
      <c r="F722" s="2">
        <v>6.1952385166828924E-2</v>
      </c>
      <c r="G722" s="3">
        <v>119.99</v>
      </c>
      <c r="H722" s="3">
        <v>119.99</v>
      </c>
      <c r="I722" s="3">
        <v>116.99024999999999</v>
      </c>
      <c r="J722" s="3">
        <v>113.99049999999998</v>
      </c>
      <c r="K722" s="3">
        <v>110.99075000000001</v>
      </c>
      <c r="L722" s="3">
        <v>107.991</v>
      </c>
      <c r="M722" s="3">
        <v>104.99124999999999</v>
      </c>
      <c r="N722" s="3">
        <v>101.99149999999999</v>
      </c>
      <c r="O722" s="3">
        <v>98.991749999999996</v>
      </c>
      <c r="P722" s="3">
        <v>95.992000000000004</v>
      </c>
      <c r="Q722" s="157">
        <v>92.992249999999999</v>
      </c>
    </row>
    <row r="723" spans="1:17" x14ac:dyDescent="0.15">
      <c r="A723" s="156" t="s">
        <v>3861</v>
      </c>
      <c r="B723" s="1" t="s">
        <v>3856</v>
      </c>
      <c r="C723" s="1" t="s">
        <v>3862</v>
      </c>
      <c r="D723" s="275" t="s">
        <v>1605</v>
      </c>
      <c r="E723" s="239">
        <v>112.99</v>
      </c>
      <c r="F723" s="2">
        <v>6.1952385166828924E-2</v>
      </c>
      <c r="G723" s="3">
        <v>119.99</v>
      </c>
      <c r="H723" s="3">
        <v>119.99</v>
      </c>
      <c r="I723" s="3">
        <v>116.99024999999999</v>
      </c>
      <c r="J723" s="3">
        <v>113.99049999999998</v>
      </c>
      <c r="K723" s="3">
        <v>110.99075000000001</v>
      </c>
      <c r="L723" s="3">
        <v>107.991</v>
      </c>
      <c r="M723" s="3">
        <v>104.99124999999999</v>
      </c>
      <c r="N723" s="3">
        <v>101.99149999999999</v>
      </c>
      <c r="O723" s="3">
        <v>98.991749999999996</v>
      </c>
      <c r="P723" s="3">
        <v>95.992000000000004</v>
      </c>
      <c r="Q723" s="157">
        <v>92.992249999999999</v>
      </c>
    </row>
    <row r="724" spans="1:17" x14ac:dyDescent="0.15">
      <c r="A724" s="156" t="s">
        <v>3863</v>
      </c>
      <c r="B724" s="1" t="s">
        <v>3863</v>
      </c>
      <c r="C724" s="1" t="s">
        <v>3864</v>
      </c>
      <c r="D724" s="275" t="s">
        <v>1605</v>
      </c>
      <c r="E724" s="239">
        <v>111.99</v>
      </c>
      <c r="F724" s="2">
        <v>2.6788106080900081E-2</v>
      </c>
      <c r="G724" s="3">
        <v>114.99</v>
      </c>
      <c r="H724" s="3">
        <v>114.99</v>
      </c>
      <c r="I724" s="3">
        <v>112.11524999999999</v>
      </c>
      <c r="J724" s="3">
        <v>109.24049999999998</v>
      </c>
      <c r="K724" s="3">
        <v>106.36575000000001</v>
      </c>
      <c r="L724" s="3">
        <v>103.491</v>
      </c>
      <c r="M724" s="3">
        <v>100.61624999999999</v>
      </c>
      <c r="N724" s="3">
        <v>97.741499999999988</v>
      </c>
      <c r="O724" s="3">
        <v>94.866749999999996</v>
      </c>
      <c r="P724" s="3">
        <v>91.992000000000004</v>
      </c>
      <c r="Q724" s="157">
        <v>89.117249999999999</v>
      </c>
    </row>
    <row r="725" spans="1:17" x14ac:dyDescent="0.15">
      <c r="A725" s="156" t="s">
        <v>3866</v>
      </c>
      <c r="B725" s="1" t="s">
        <v>3865</v>
      </c>
      <c r="C725" s="1" t="s">
        <v>3867</v>
      </c>
      <c r="D725" s="275" t="s">
        <v>1605</v>
      </c>
      <c r="E725" s="239">
        <v>209.99</v>
      </c>
      <c r="F725" s="2">
        <v>0</v>
      </c>
      <c r="G725" s="3">
        <v>209.99</v>
      </c>
      <c r="H725" s="3">
        <v>209.99</v>
      </c>
      <c r="I725" s="3">
        <v>204.74025</v>
      </c>
      <c r="J725" s="3">
        <v>199.4905</v>
      </c>
      <c r="K725" s="3">
        <v>194.24075000000002</v>
      </c>
      <c r="L725" s="3">
        <v>188.99100000000001</v>
      </c>
      <c r="M725" s="3">
        <v>183.74125000000001</v>
      </c>
      <c r="N725" s="3">
        <v>178.4915</v>
      </c>
      <c r="O725" s="3">
        <v>173.24175</v>
      </c>
      <c r="P725" s="3">
        <v>167.99200000000002</v>
      </c>
      <c r="Q725" s="157">
        <v>162.74225000000001</v>
      </c>
    </row>
    <row r="726" spans="1:17" x14ac:dyDescent="0.15">
      <c r="A726" s="156" t="s">
        <v>3868</v>
      </c>
      <c r="B726" s="1" t="s">
        <v>3865</v>
      </c>
      <c r="C726" s="1" t="s">
        <v>3869</v>
      </c>
      <c r="D726" s="275" t="s">
        <v>1605</v>
      </c>
      <c r="E726" s="239">
        <v>209.99</v>
      </c>
      <c r="F726" s="2">
        <v>0</v>
      </c>
      <c r="G726" s="3">
        <v>209.99</v>
      </c>
      <c r="H726" s="3">
        <v>209.99</v>
      </c>
      <c r="I726" s="3">
        <v>204.74025</v>
      </c>
      <c r="J726" s="3">
        <v>199.4905</v>
      </c>
      <c r="K726" s="3">
        <v>194.24075000000002</v>
      </c>
      <c r="L726" s="3">
        <v>188.99100000000001</v>
      </c>
      <c r="M726" s="3">
        <v>183.74125000000001</v>
      </c>
      <c r="N726" s="3">
        <v>178.4915</v>
      </c>
      <c r="O726" s="3">
        <v>173.24175</v>
      </c>
      <c r="P726" s="3">
        <v>167.99200000000002</v>
      </c>
      <c r="Q726" s="157">
        <v>162.74225000000001</v>
      </c>
    </row>
    <row r="727" spans="1:17" x14ac:dyDescent="0.15">
      <c r="A727" s="156" t="s">
        <v>3871</v>
      </c>
      <c r="B727" s="1" t="s">
        <v>3870</v>
      </c>
      <c r="C727" s="1" t="s">
        <v>3872</v>
      </c>
      <c r="D727" s="275" t="s">
        <v>1605</v>
      </c>
      <c r="E727" s="239">
        <v>154.99</v>
      </c>
      <c r="F727" s="2">
        <v>0</v>
      </c>
      <c r="G727" s="3">
        <v>154.99</v>
      </c>
      <c r="H727" s="3">
        <v>154.99</v>
      </c>
      <c r="I727" s="3">
        <v>151.11525</v>
      </c>
      <c r="J727" s="3">
        <v>147.2405</v>
      </c>
      <c r="K727" s="3">
        <v>143.36575000000002</v>
      </c>
      <c r="L727" s="3">
        <v>139.49100000000001</v>
      </c>
      <c r="M727" s="3">
        <v>135.61625000000001</v>
      </c>
      <c r="N727" s="3">
        <v>131.7415</v>
      </c>
      <c r="O727" s="3">
        <v>127.86675</v>
      </c>
      <c r="P727" s="3">
        <v>123.99200000000002</v>
      </c>
      <c r="Q727" s="157">
        <v>120.11725000000001</v>
      </c>
    </row>
    <row r="728" spans="1:17" x14ac:dyDescent="0.15">
      <c r="A728" s="156" t="s">
        <v>3873</v>
      </c>
      <c r="B728" s="1" t="s">
        <v>3870</v>
      </c>
      <c r="C728" s="1" t="s">
        <v>3874</v>
      </c>
      <c r="D728" s="275" t="s">
        <v>1605</v>
      </c>
      <c r="E728" s="239">
        <v>154.99</v>
      </c>
      <c r="F728" s="2">
        <v>0</v>
      </c>
      <c r="G728" s="3">
        <v>154.99</v>
      </c>
      <c r="H728" s="3">
        <v>154.99</v>
      </c>
      <c r="I728" s="3">
        <v>151.11525</v>
      </c>
      <c r="J728" s="3">
        <v>147.2405</v>
      </c>
      <c r="K728" s="3">
        <v>143.36575000000002</v>
      </c>
      <c r="L728" s="3">
        <v>139.49100000000001</v>
      </c>
      <c r="M728" s="3">
        <v>135.61625000000001</v>
      </c>
      <c r="N728" s="3">
        <v>131.7415</v>
      </c>
      <c r="O728" s="3">
        <v>127.86675</v>
      </c>
      <c r="P728" s="3">
        <v>123.99200000000002</v>
      </c>
      <c r="Q728" s="157">
        <v>120.11725000000001</v>
      </c>
    </row>
    <row r="729" spans="1:17" x14ac:dyDescent="0.15">
      <c r="A729" s="156" t="s">
        <v>3875</v>
      </c>
      <c r="B729" s="1" t="s">
        <v>3875</v>
      </c>
      <c r="C729" s="1" t="s">
        <v>3876</v>
      </c>
      <c r="D729" s="275" t="s">
        <v>1605</v>
      </c>
      <c r="E729" s="239">
        <v>229.99</v>
      </c>
      <c r="F729" s="2">
        <v>0</v>
      </c>
      <c r="G729" s="3">
        <v>229.99</v>
      </c>
      <c r="H729" s="3">
        <v>229.99</v>
      </c>
      <c r="I729" s="3">
        <v>224.24025</v>
      </c>
      <c r="J729" s="3">
        <v>218.4905</v>
      </c>
      <c r="K729" s="3">
        <v>212.74075000000002</v>
      </c>
      <c r="L729" s="3">
        <v>206.99100000000001</v>
      </c>
      <c r="M729" s="3">
        <v>201.24125000000001</v>
      </c>
      <c r="N729" s="3">
        <v>195.4915</v>
      </c>
      <c r="O729" s="3">
        <v>189.74175</v>
      </c>
      <c r="P729" s="3">
        <v>183.99200000000002</v>
      </c>
      <c r="Q729" s="157">
        <v>178.24225000000001</v>
      </c>
    </row>
    <row r="730" spans="1:17" x14ac:dyDescent="0.15">
      <c r="A730" s="156" t="s">
        <v>3877</v>
      </c>
      <c r="B730" s="1" t="s">
        <v>3877</v>
      </c>
      <c r="C730" s="1" t="s">
        <v>3878</v>
      </c>
      <c r="D730" s="275" t="s">
        <v>1605</v>
      </c>
      <c r="E730" s="239">
        <v>66.989999999999995</v>
      </c>
      <c r="F730" s="2">
        <v>4.4782803403493061E-2</v>
      </c>
      <c r="G730" s="3">
        <v>69.989999999999995</v>
      </c>
      <c r="H730" s="3">
        <v>69.989999999999995</v>
      </c>
      <c r="I730" s="3">
        <v>68.240249999999989</v>
      </c>
      <c r="J730" s="3">
        <v>66.490499999999997</v>
      </c>
      <c r="K730" s="3">
        <v>64.740749999999991</v>
      </c>
      <c r="L730" s="3">
        <v>62.991</v>
      </c>
      <c r="M730" s="3">
        <v>61.241249999999994</v>
      </c>
      <c r="N730" s="3">
        <v>59.491499999999995</v>
      </c>
      <c r="O730" s="3">
        <v>57.741749999999996</v>
      </c>
      <c r="P730" s="3">
        <v>55.991999999999997</v>
      </c>
      <c r="Q730" s="157">
        <v>54.242249999999999</v>
      </c>
    </row>
    <row r="731" spans="1:17" x14ac:dyDescent="0.15">
      <c r="A731" s="156" t="s">
        <v>3879</v>
      </c>
      <c r="B731" s="1" t="s">
        <v>3879</v>
      </c>
      <c r="C731" s="1" t="s">
        <v>3880</v>
      </c>
      <c r="D731" s="275" t="s">
        <v>1605</v>
      </c>
      <c r="E731" s="239">
        <v>107.99</v>
      </c>
      <c r="F731" s="2">
        <v>1.8520233354940272E-2</v>
      </c>
      <c r="G731" s="3">
        <v>109.99</v>
      </c>
      <c r="H731" s="3">
        <v>109.99</v>
      </c>
      <c r="I731" s="3">
        <v>107.24024999999999</v>
      </c>
      <c r="J731" s="3">
        <v>104.4905</v>
      </c>
      <c r="K731" s="3">
        <v>101.74075000000001</v>
      </c>
      <c r="L731" s="3">
        <v>98.991</v>
      </c>
      <c r="M731" s="3">
        <v>96.241249999999994</v>
      </c>
      <c r="N731" s="3">
        <v>93.491499999999988</v>
      </c>
      <c r="O731" s="3">
        <v>90.741749999999996</v>
      </c>
      <c r="P731" s="3">
        <v>87.992000000000004</v>
      </c>
      <c r="Q731" s="157">
        <v>85.242249999999999</v>
      </c>
    </row>
    <row r="732" spans="1:17" x14ac:dyDescent="0.15">
      <c r="A732" s="156" t="s">
        <v>3881</v>
      </c>
      <c r="B732" s="1" t="s">
        <v>3881</v>
      </c>
      <c r="C732" s="1" t="s">
        <v>3882</v>
      </c>
      <c r="D732" s="275" t="s">
        <v>1605</v>
      </c>
      <c r="E732" s="239">
        <v>129.99</v>
      </c>
      <c r="F732" s="2">
        <v>0.11539349180706207</v>
      </c>
      <c r="G732" s="3">
        <v>144.99</v>
      </c>
      <c r="H732" s="3">
        <v>144.99</v>
      </c>
      <c r="I732" s="3">
        <v>141.36525</v>
      </c>
      <c r="J732" s="3">
        <v>137.7405</v>
      </c>
      <c r="K732" s="3">
        <v>134.11575000000002</v>
      </c>
      <c r="L732" s="3">
        <v>130.49100000000001</v>
      </c>
      <c r="M732" s="3">
        <v>126.86625000000001</v>
      </c>
      <c r="N732" s="3">
        <v>123.2415</v>
      </c>
      <c r="O732" s="3">
        <v>119.61675</v>
      </c>
      <c r="P732" s="3">
        <v>115.99200000000002</v>
      </c>
      <c r="Q732" s="157">
        <v>112.36725000000001</v>
      </c>
    </row>
    <row r="733" spans="1:17" x14ac:dyDescent="0.15">
      <c r="A733" s="156" t="s">
        <v>3883</v>
      </c>
      <c r="B733" s="1" t="s">
        <v>3883</v>
      </c>
      <c r="C733" s="1" t="s">
        <v>3884</v>
      </c>
      <c r="D733" s="275" t="s">
        <v>1605</v>
      </c>
      <c r="E733" s="239">
        <v>124.99</v>
      </c>
      <c r="F733" s="2">
        <v>0</v>
      </c>
      <c r="G733" s="3">
        <v>124.99</v>
      </c>
      <c r="H733" s="3">
        <v>124.99</v>
      </c>
      <c r="I733" s="3">
        <v>121.86524999999999</v>
      </c>
      <c r="J733" s="3">
        <v>118.74049999999998</v>
      </c>
      <c r="K733" s="3">
        <v>115.61575000000001</v>
      </c>
      <c r="L733" s="3">
        <v>112.491</v>
      </c>
      <c r="M733" s="3">
        <v>109.36624999999999</v>
      </c>
      <c r="N733" s="3">
        <v>106.24149999999999</v>
      </c>
      <c r="O733" s="3">
        <v>103.11675</v>
      </c>
      <c r="P733" s="3">
        <v>99.992000000000004</v>
      </c>
      <c r="Q733" s="157">
        <v>96.867249999999999</v>
      </c>
    </row>
    <row r="734" spans="1:17" x14ac:dyDescent="0.15">
      <c r="A734" s="156" t="s">
        <v>3886</v>
      </c>
      <c r="B734" s="1" t="s">
        <v>3885</v>
      </c>
      <c r="C734" s="1" t="s">
        <v>3887</v>
      </c>
      <c r="D734" s="275" t="s">
        <v>1605</v>
      </c>
      <c r="E734" s="239">
        <v>139.99</v>
      </c>
      <c r="F734" s="2">
        <v>7.1433673833845274E-2</v>
      </c>
      <c r="G734" s="3">
        <v>149.99</v>
      </c>
      <c r="H734" s="3">
        <v>149.99</v>
      </c>
      <c r="I734" s="3">
        <v>146.24025</v>
      </c>
      <c r="J734" s="3">
        <v>142.4905</v>
      </c>
      <c r="K734" s="3">
        <v>138.74075000000002</v>
      </c>
      <c r="L734" s="3">
        <v>134.99100000000001</v>
      </c>
      <c r="M734" s="3">
        <v>131.24125000000001</v>
      </c>
      <c r="N734" s="3">
        <v>127.4915</v>
      </c>
      <c r="O734" s="3">
        <v>123.74175</v>
      </c>
      <c r="P734" s="3">
        <v>119.99200000000002</v>
      </c>
      <c r="Q734" s="157">
        <v>116.24225000000001</v>
      </c>
    </row>
    <row r="735" spans="1:17" x14ac:dyDescent="0.15">
      <c r="A735" s="156" t="s">
        <v>3891</v>
      </c>
      <c r="B735" s="1" t="s">
        <v>3888</v>
      </c>
      <c r="C735" s="1" t="s">
        <v>3892</v>
      </c>
      <c r="D735" s="275" t="s">
        <v>1605</v>
      </c>
      <c r="E735" s="239">
        <v>199.99</v>
      </c>
      <c r="F735" s="2">
        <v>5.0002500125006247E-2</v>
      </c>
      <c r="G735" s="3">
        <v>209.99</v>
      </c>
      <c r="H735" s="3">
        <v>209.99</v>
      </c>
      <c r="I735" s="3">
        <v>204.74025</v>
      </c>
      <c r="J735" s="3">
        <v>199.4905</v>
      </c>
      <c r="K735" s="3">
        <v>194.24075000000002</v>
      </c>
      <c r="L735" s="3">
        <v>188.99100000000001</v>
      </c>
      <c r="M735" s="3">
        <v>183.74125000000001</v>
      </c>
      <c r="N735" s="3">
        <v>178.4915</v>
      </c>
      <c r="O735" s="3">
        <v>173.24175</v>
      </c>
      <c r="P735" s="3">
        <v>167.99200000000002</v>
      </c>
      <c r="Q735" s="157">
        <v>162.74225000000001</v>
      </c>
    </row>
    <row r="736" spans="1:17" x14ac:dyDescent="0.15">
      <c r="A736" s="156" t="s">
        <v>3889</v>
      </c>
      <c r="B736" s="1" t="s">
        <v>3888</v>
      </c>
      <c r="C736" s="1" t="s">
        <v>3890</v>
      </c>
      <c r="D736" s="275" t="s">
        <v>1605</v>
      </c>
      <c r="E736" s="239">
        <v>199.99</v>
      </c>
      <c r="F736" s="2">
        <v>5.0002500125006247E-2</v>
      </c>
      <c r="G736" s="3">
        <v>209.99</v>
      </c>
      <c r="H736" s="3">
        <v>209.99</v>
      </c>
      <c r="I736" s="3">
        <v>204.74025</v>
      </c>
      <c r="J736" s="3">
        <v>199.4905</v>
      </c>
      <c r="K736" s="3">
        <v>194.24075000000002</v>
      </c>
      <c r="L736" s="3">
        <v>188.99100000000001</v>
      </c>
      <c r="M736" s="3">
        <v>183.74125000000001</v>
      </c>
      <c r="N736" s="3">
        <v>178.4915</v>
      </c>
      <c r="O736" s="3">
        <v>173.24175</v>
      </c>
      <c r="P736" s="3">
        <v>167.99200000000002</v>
      </c>
      <c r="Q736" s="157">
        <v>162.74225000000001</v>
      </c>
    </row>
    <row r="737" spans="1:17" x14ac:dyDescent="0.15">
      <c r="A737" s="156" t="s">
        <v>3896</v>
      </c>
      <c r="B737" s="1" t="s">
        <v>3893</v>
      </c>
      <c r="C737" s="1" t="s">
        <v>3897</v>
      </c>
      <c r="D737" s="275" t="s">
        <v>1605</v>
      </c>
      <c r="E737" s="239">
        <v>309.99</v>
      </c>
      <c r="F737" s="2">
        <v>3.2259105132423624E-2</v>
      </c>
      <c r="G737" s="3">
        <v>319.99</v>
      </c>
      <c r="H737" s="3">
        <v>319.99</v>
      </c>
      <c r="I737" s="3">
        <v>311.99025</v>
      </c>
      <c r="J737" s="3">
        <v>303.9905</v>
      </c>
      <c r="K737" s="3">
        <v>295.99075000000005</v>
      </c>
      <c r="L737" s="3">
        <v>287.99100000000004</v>
      </c>
      <c r="M737" s="3">
        <v>279.99125000000004</v>
      </c>
      <c r="N737" s="3">
        <v>271.99149999999997</v>
      </c>
      <c r="O737" s="3">
        <v>263.99174999999997</v>
      </c>
      <c r="P737" s="3">
        <v>255.99200000000002</v>
      </c>
      <c r="Q737" s="157">
        <v>247.99225000000001</v>
      </c>
    </row>
    <row r="738" spans="1:17" x14ac:dyDescent="0.15">
      <c r="A738" s="156" t="s">
        <v>3894</v>
      </c>
      <c r="B738" s="1" t="s">
        <v>3893</v>
      </c>
      <c r="C738" s="1" t="s">
        <v>3895</v>
      </c>
      <c r="D738" s="275" t="s">
        <v>1605</v>
      </c>
      <c r="E738" s="239">
        <v>309.99</v>
      </c>
      <c r="F738" s="2">
        <v>3.2259105132423624E-2</v>
      </c>
      <c r="G738" s="3">
        <v>319.99</v>
      </c>
      <c r="H738" s="3">
        <v>319.99</v>
      </c>
      <c r="I738" s="3">
        <v>311.99025</v>
      </c>
      <c r="J738" s="3">
        <v>303.9905</v>
      </c>
      <c r="K738" s="3">
        <v>295.99075000000005</v>
      </c>
      <c r="L738" s="3">
        <v>287.99100000000004</v>
      </c>
      <c r="M738" s="3">
        <v>279.99125000000004</v>
      </c>
      <c r="N738" s="3">
        <v>271.99149999999997</v>
      </c>
      <c r="O738" s="3">
        <v>263.99174999999997</v>
      </c>
      <c r="P738" s="3">
        <v>255.99200000000002</v>
      </c>
      <c r="Q738" s="157">
        <v>247.99225000000001</v>
      </c>
    </row>
    <row r="739" spans="1:17" x14ac:dyDescent="0.15">
      <c r="A739" s="293" t="s">
        <v>7693</v>
      </c>
      <c r="B739" s="1" t="s">
        <v>7668</v>
      </c>
      <c r="C739" s="1" t="s">
        <v>7723</v>
      </c>
      <c r="D739" s="275" t="s">
        <v>1605</v>
      </c>
      <c r="E739" s="239"/>
      <c r="F739" s="2"/>
      <c r="G739" s="3">
        <v>52.99</v>
      </c>
      <c r="H739" s="3">
        <v>52.99</v>
      </c>
      <c r="I739" s="3">
        <v>51.66525</v>
      </c>
      <c r="J739" s="3">
        <v>50.340499999999999</v>
      </c>
      <c r="K739" s="3">
        <v>49.015750000000004</v>
      </c>
      <c r="L739" s="3">
        <v>47.691000000000003</v>
      </c>
      <c r="M739" s="3">
        <v>46.366250000000001</v>
      </c>
      <c r="N739" s="3">
        <v>45.041499999999999</v>
      </c>
      <c r="O739" s="3">
        <v>43.716749999999998</v>
      </c>
      <c r="P739" s="3">
        <v>42.392000000000003</v>
      </c>
      <c r="Q739" s="157">
        <v>41.067250000000001</v>
      </c>
    </row>
    <row r="740" spans="1:17" x14ac:dyDescent="0.15">
      <c r="A740" s="156" t="s">
        <v>3906</v>
      </c>
      <c r="B740" s="1" t="s">
        <v>3903</v>
      </c>
      <c r="C740" s="1" t="s">
        <v>3907</v>
      </c>
      <c r="D740" s="275" t="s">
        <v>1605</v>
      </c>
      <c r="E740" s="239">
        <v>35.99</v>
      </c>
      <c r="F740" s="2">
        <v>0</v>
      </c>
      <c r="G740" s="3">
        <v>35.99</v>
      </c>
      <c r="H740" s="3">
        <v>35.99</v>
      </c>
      <c r="I740" s="3">
        <v>35.090250000000005</v>
      </c>
      <c r="J740" s="3">
        <v>34.1905</v>
      </c>
      <c r="K740" s="3">
        <v>33.290750000000003</v>
      </c>
      <c r="L740" s="3">
        <v>32.391000000000005</v>
      </c>
      <c r="M740" s="3">
        <v>31.491250000000001</v>
      </c>
      <c r="N740" s="3">
        <v>30.5915</v>
      </c>
      <c r="O740" s="3">
        <v>29.691749999999999</v>
      </c>
      <c r="P740" s="3">
        <v>28.792000000000002</v>
      </c>
      <c r="Q740" s="157">
        <v>27.892250000000001</v>
      </c>
    </row>
    <row r="741" spans="1:17" x14ac:dyDescent="0.15">
      <c r="A741" s="156" t="s">
        <v>3909</v>
      </c>
      <c r="B741" s="1" t="s">
        <v>3908</v>
      </c>
      <c r="C741" s="1" t="s">
        <v>3910</v>
      </c>
      <c r="D741" s="275" t="s">
        <v>1605</v>
      </c>
      <c r="E741" s="239">
        <v>179.99</v>
      </c>
      <c r="F741" s="2">
        <v>5.5558642146785929E-2</v>
      </c>
      <c r="G741" s="3">
        <v>189.99</v>
      </c>
      <c r="H741" s="3">
        <v>189.99</v>
      </c>
      <c r="I741" s="3">
        <v>185.24025</v>
      </c>
      <c r="J741" s="3">
        <v>180.4905</v>
      </c>
      <c r="K741" s="3">
        <v>175.74075000000002</v>
      </c>
      <c r="L741" s="3">
        <v>170.99100000000001</v>
      </c>
      <c r="M741" s="3">
        <v>166.24125000000001</v>
      </c>
      <c r="N741" s="3">
        <v>161.4915</v>
      </c>
      <c r="O741" s="3">
        <v>156.74175</v>
      </c>
      <c r="P741" s="3">
        <v>151.99200000000002</v>
      </c>
      <c r="Q741" s="157">
        <v>147.24225000000001</v>
      </c>
    </row>
    <row r="742" spans="1:17" x14ac:dyDescent="0.15">
      <c r="A742" s="156" t="s">
        <v>3911</v>
      </c>
      <c r="B742" s="1" t="s">
        <v>3908</v>
      </c>
      <c r="C742" s="1" t="s">
        <v>3912</v>
      </c>
      <c r="D742" s="275" t="s">
        <v>1605</v>
      </c>
      <c r="E742" s="239">
        <v>179.99</v>
      </c>
      <c r="F742" s="2">
        <v>5.5558642146785929E-2</v>
      </c>
      <c r="G742" s="3">
        <v>189.99</v>
      </c>
      <c r="H742" s="3">
        <v>189.99</v>
      </c>
      <c r="I742" s="3">
        <v>185.24025</v>
      </c>
      <c r="J742" s="3">
        <v>180.4905</v>
      </c>
      <c r="K742" s="3">
        <v>175.74075000000002</v>
      </c>
      <c r="L742" s="3">
        <v>170.99100000000001</v>
      </c>
      <c r="M742" s="3">
        <v>166.24125000000001</v>
      </c>
      <c r="N742" s="3">
        <v>161.4915</v>
      </c>
      <c r="O742" s="3">
        <v>156.74175</v>
      </c>
      <c r="P742" s="3">
        <v>151.99200000000002</v>
      </c>
      <c r="Q742" s="157">
        <v>147.24225000000001</v>
      </c>
    </row>
    <row r="743" spans="1:17" x14ac:dyDescent="0.15">
      <c r="A743" s="156" t="s">
        <v>3914</v>
      </c>
      <c r="B743" s="1" t="s">
        <v>3913</v>
      </c>
      <c r="C743" s="1" t="s">
        <v>3915</v>
      </c>
      <c r="D743" s="275" t="s">
        <v>1605</v>
      </c>
      <c r="E743" s="239">
        <v>59.99</v>
      </c>
      <c r="F743" s="2">
        <v>-0.16669444907484579</v>
      </c>
      <c r="G743" s="3">
        <v>49.99</v>
      </c>
      <c r="H743" s="3">
        <v>49.99</v>
      </c>
      <c r="I743" s="3">
        <v>48.740250000000003</v>
      </c>
      <c r="J743" s="3">
        <v>47.490499999999997</v>
      </c>
      <c r="K743" s="3">
        <v>46.240750000000006</v>
      </c>
      <c r="L743" s="3">
        <v>44.991</v>
      </c>
      <c r="M743" s="3">
        <v>43.741250000000001</v>
      </c>
      <c r="N743" s="3">
        <v>42.491500000000002</v>
      </c>
      <c r="O743" s="3">
        <v>41.241749999999996</v>
      </c>
      <c r="P743" s="3">
        <v>39.992000000000004</v>
      </c>
      <c r="Q743" s="157">
        <v>38.742250000000006</v>
      </c>
    </row>
    <row r="744" spans="1:17" x14ac:dyDescent="0.15">
      <c r="A744" s="156" t="s">
        <v>3917</v>
      </c>
      <c r="B744" s="1" t="s">
        <v>3916</v>
      </c>
      <c r="C744" s="1" t="s">
        <v>3918</v>
      </c>
      <c r="D744" s="275" t="s">
        <v>1605</v>
      </c>
      <c r="E744" s="239">
        <v>41.99</v>
      </c>
      <c r="F744" s="2">
        <v>0.19052155275065491</v>
      </c>
      <c r="G744" s="3">
        <v>49.99</v>
      </c>
      <c r="H744" s="3">
        <v>49.99</v>
      </c>
      <c r="I744" s="3">
        <v>48.740250000000003</v>
      </c>
      <c r="J744" s="3">
        <v>47.490499999999997</v>
      </c>
      <c r="K744" s="3">
        <v>46.240750000000006</v>
      </c>
      <c r="L744" s="3">
        <v>44.991</v>
      </c>
      <c r="M744" s="3">
        <v>43.741250000000001</v>
      </c>
      <c r="N744" s="3">
        <v>42.491500000000002</v>
      </c>
      <c r="O744" s="3">
        <v>41.241749999999996</v>
      </c>
      <c r="P744" s="3">
        <v>39.992000000000004</v>
      </c>
      <c r="Q744" s="157">
        <v>38.742250000000006</v>
      </c>
    </row>
    <row r="745" spans="1:17" x14ac:dyDescent="0.15">
      <c r="A745" s="156" t="s">
        <v>3920</v>
      </c>
      <c r="B745" s="1" t="s">
        <v>3919</v>
      </c>
      <c r="C745" s="1" t="s">
        <v>3921</v>
      </c>
      <c r="D745" s="275" t="s">
        <v>1605</v>
      </c>
      <c r="E745" s="239">
        <v>39.99</v>
      </c>
      <c r="F745" s="2">
        <v>0</v>
      </c>
      <c r="G745" s="3">
        <v>39.99</v>
      </c>
      <c r="H745" s="3">
        <v>39.99</v>
      </c>
      <c r="I745" s="3">
        <v>38.990250000000003</v>
      </c>
      <c r="J745" s="3">
        <v>37.990499999999997</v>
      </c>
      <c r="K745" s="3">
        <v>36.990750000000006</v>
      </c>
      <c r="L745" s="3">
        <v>35.991</v>
      </c>
      <c r="M745" s="3">
        <v>34.991250000000001</v>
      </c>
      <c r="N745" s="3">
        <v>33.991500000000002</v>
      </c>
      <c r="O745" s="3">
        <v>32.991750000000003</v>
      </c>
      <c r="P745" s="3">
        <v>31.992000000000004</v>
      </c>
      <c r="Q745" s="157">
        <v>30.992250000000002</v>
      </c>
    </row>
    <row r="746" spans="1:17" x14ac:dyDescent="0.15">
      <c r="A746" s="156" t="s">
        <v>3923</v>
      </c>
      <c r="B746" s="1" t="s">
        <v>3922</v>
      </c>
      <c r="C746" s="1" t="s">
        <v>3924</v>
      </c>
      <c r="D746" s="275" t="s">
        <v>1605</v>
      </c>
      <c r="E746" s="239">
        <v>6.49</v>
      </c>
      <c r="F746" s="2">
        <v>0</v>
      </c>
      <c r="G746" s="3">
        <v>6.49</v>
      </c>
      <c r="H746" s="3">
        <v>6.49</v>
      </c>
      <c r="I746" s="3">
        <v>6.32775</v>
      </c>
      <c r="J746" s="3">
        <v>6.1654999999999998</v>
      </c>
      <c r="K746" s="3">
        <v>6.0032500000000004</v>
      </c>
      <c r="L746" s="3">
        <v>5.8410000000000002</v>
      </c>
      <c r="M746" s="3">
        <v>5.67875</v>
      </c>
      <c r="N746" s="3">
        <v>5.5164999999999997</v>
      </c>
      <c r="O746" s="3">
        <v>5.3542499999999995</v>
      </c>
      <c r="P746" s="3">
        <v>5.1920000000000002</v>
      </c>
      <c r="Q746" s="157">
        <v>5.0297499999999999</v>
      </c>
    </row>
    <row r="747" spans="1:17" x14ac:dyDescent="0.15">
      <c r="A747" s="156" t="s">
        <v>3926</v>
      </c>
      <c r="B747" s="1" t="s">
        <v>3925</v>
      </c>
      <c r="C747" s="1" t="s">
        <v>3927</v>
      </c>
      <c r="D747" s="275" t="s">
        <v>1605</v>
      </c>
      <c r="E747" s="239">
        <v>37.99</v>
      </c>
      <c r="F747" s="2">
        <v>0</v>
      </c>
      <c r="G747" s="3">
        <v>37.99</v>
      </c>
      <c r="H747" s="3">
        <v>37.99</v>
      </c>
      <c r="I747" s="3">
        <v>37.04025</v>
      </c>
      <c r="J747" s="3">
        <v>36.090499999999999</v>
      </c>
      <c r="K747" s="3">
        <v>35.140750000000004</v>
      </c>
      <c r="L747" s="3">
        <v>34.191000000000003</v>
      </c>
      <c r="M747" s="3">
        <v>33.241250000000001</v>
      </c>
      <c r="N747" s="3">
        <v>32.291499999999999</v>
      </c>
      <c r="O747" s="3">
        <v>31.341750000000001</v>
      </c>
      <c r="P747" s="3">
        <v>30.392000000000003</v>
      </c>
      <c r="Q747" s="157">
        <v>29.442250000000001</v>
      </c>
    </row>
    <row r="748" spans="1:17" x14ac:dyDescent="0.15">
      <c r="A748" s="156" t="s">
        <v>3929</v>
      </c>
      <c r="B748" s="1" t="s">
        <v>3928</v>
      </c>
      <c r="C748" s="1" t="s">
        <v>3930</v>
      </c>
      <c r="D748" s="275" t="s">
        <v>1605</v>
      </c>
      <c r="E748" s="239">
        <v>12.99</v>
      </c>
      <c r="F748" s="2">
        <v>0</v>
      </c>
      <c r="G748" s="3">
        <v>12.99</v>
      </c>
      <c r="H748" s="3">
        <v>12.99</v>
      </c>
      <c r="I748" s="3">
        <v>12.66525</v>
      </c>
      <c r="J748" s="3">
        <v>12.3405</v>
      </c>
      <c r="K748" s="3">
        <v>12.015750000000001</v>
      </c>
      <c r="L748" s="3">
        <v>11.691000000000001</v>
      </c>
      <c r="M748" s="3">
        <v>11.366250000000001</v>
      </c>
      <c r="N748" s="3">
        <v>11.041499999999999</v>
      </c>
      <c r="O748" s="3">
        <v>10.716749999999999</v>
      </c>
      <c r="P748" s="3">
        <v>10.392000000000001</v>
      </c>
      <c r="Q748" s="157">
        <v>10.06725</v>
      </c>
    </row>
    <row r="749" spans="1:17" x14ac:dyDescent="0.15">
      <c r="A749" s="156" t="s">
        <v>3932</v>
      </c>
      <c r="B749" s="1" t="s">
        <v>3931</v>
      </c>
      <c r="C749" s="1" t="s">
        <v>3933</v>
      </c>
      <c r="D749" s="275" t="s">
        <v>1605</v>
      </c>
      <c r="E749" s="239">
        <v>16.989999999999998</v>
      </c>
      <c r="F749" s="2">
        <v>0</v>
      </c>
      <c r="G749" s="3">
        <v>16.989999999999998</v>
      </c>
      <c r="H749" s="3">
        <v>16.989999999999998</v>
      </c>
      <c r="I749" s="3">
        <v>16.565249999999999</v>
      </c>
      <c r="J749" s="3">
        <v>16.140499999999999</v>
      </c>
      <c r="K749" s="3">
        <v>15.71575</v>
      </c>
      <c r="L749" s="3">
        <v>15.290999999999999</v>
      </c>
      <c r="M749" s="3">
        <v>14.866249999999999</v>
      </c>
      <c r="N749" s="3">
        <v>14.441499999999998</v>
      </c>
      <c r="O749" s="3">
        <v>14.016749999999998</v>
      </c>
      <c r="P749" s="3">
        <v>13.591999999999999</v>
      </c>
      <c r="Q749" s="157">
        <v>13.167249999999999</v>
      </c>
    </row>
    <row r="750" spans="1:17" x14ac:dyDescent="0.15">
      <c r="A750" s="156" t="s">
        <v>3935</v>
      </c>
      <c r="B750" s="1" t="s">
        <v>3934</v>
      </c>
      <c r="C750" s="1" t="s">
        <v>3936</v>
      </c>
      <c r="D750" s="275" t="s">
        <v>1605</v>
      </c>
      <c r="E750" s="239">
        <v>5.49</v>
      </c>
      <c r="F750" s="2">
        <v>5.4644808743169362E-2</v>
      </c>
      <c r="G750" s="3">
        <v>5.79</v>
      </c>
      <c r="H750" s="3">
        <v>5.79</v>
      </c>
      <c r="I750" s="3">
        <v>5.6452499999999999</v>
      </c>
      <c r="J750" s="3">
        <v>5.5004999999999997</v>
      </c>
      <c r="K750" s="3">
        <v>5.3557500000000005</v>
      </c>
      <c r="L750" s="3">
        <v>5.2110000000000003</v>
      </c>
      <c r="M750" s="3">
        <v>5.0662500000000001</v>
      </c>
      <c r="N750" s="3">
        <v>4.9215</v>
      </c>
      <c r="O750" s="3">
        <v>4.7767499999999998</v>
      </c>
      <c r="P750" s="3">
        <v>4.6320000000000006</v>
      </c>
      <c r="Q750" s="157">
        <v>4.4872500000000004</v>
      </c>
    </row>
    <row r="751" spans="1:17" x14ac:dyDescent="0.15">
      <c r="A751" s="156" t="s">
        <v>3937</v>
      </c>
      <c r="B751" s="1" t="s">
        <v>3937</v>
      </c>
      <c r="C751" s="1" t="s">
        <v>3938</v>
      </c>
      <c r="D751" s="275" t="s">
        <v>1605</v>
      </c>
      <c r="E751" s="239">
        <v>14.49</v>
      </c>
      <c r="F751" s="2">
        <v>0</v>
      </c>
      <c r="G751" s="3">
        <v>14.49</v>
      </c>
      <c r="H751" s="3">
        <v>14.49</v>
      </c>
      <c r="I751" s="3">
        <v>14.127750000000001</v>
      </c>
      <c r="J751" s="3">
        <v>13.765499999999999</v>
      </c>
      <c r="K751" s="3">
        <v>13.403250000000002</v>
      </c>
      <c r="L751" s="3">
        <v>13.041</v>
      </c>
      <c r="M751" s="3">
        <v>12.678750000000001</v>
      </c>
      <c r="N751" s="3">
        <v>12.3165</v>
      </c>
      <c r="O751" s="3">
        <v>11.95425</v>
      </c>
      <c r="P751" s="3">
        <v>11.592000000000001</v>
      </c>
      <c r="Q751" s="157">
        <v>11.229750000000001</v>
      </c>
    </row>
    <row r="752" spans="1:17" x14ac:dyDescent="0.15">
      <c r="A752" s="156" t="s">
        <v>3940</v>
      </c>
      <c r="B752" s="1" t="s">
        <v>3939</v>
      </c>
      <c r="C752" s="1" t="s">
        <v>3941</v>
      </c>
      <c r="D752" s="275" t="s">
        <v>1605</v>
      </c>
      <c r="E752" s="239">
        <v>114.99</v>
      </c>
      <c r="F752" s="2">
        <v>0</v>
      </c>
      <c r="G752" s="3">
        <v>114.99</v>
      </c>
      <c r="H752" s="3">
        <v>114.99</v>
      </c>
      <c r="I752" s="3">
        <v>112.11524999999999</v>
      </c>
      <c r="J752" s="3">
        <v>109.24049999999998</v>
      </c>
      <c r="K752" s="3">
        <v>106.36575000000001</v>
      </c>
      <c r="L752" s="3">
        <v>103.491</v>
      </c>
      <c r="M752" s="3">
        <v>100.61624999999999</v>
      </c>
      <c r="N752" s="3">
        <v>97.741499999999988</v>
      </c>
      <c r="O752" s="3">
        <v>94.866749999999996</v>
      </c>
      <c r="P752" s="3">
        <v>91.992000000000004</v>
      </c>
      <c r="Q752" s="157">
        <v>89.117249999999999</v>
      </c>
    </row>
    <row r="753" spans="1:17" x14ac:dyDescent="0.15">
      <c r="A753" s="156" t="s">
        <v>3943</v>
      </c>
      <c r="B753" s="1" t="s">
        <v>3942</v>
      </c>
      <c r="C753" s="1" t="s">
        <v>3944</v>
      </c>
      <c r="D753" s="275" t="s">
        <v>1605</v>
      </c>
      <c r="E753" s="239">
        <v>10.49</v>
      </c>
      <c r="F753" s="2">
        <v>4.7664442326024785E-2</v>
      </c>
      <c r="G753" s="3">
        <v>10.99</v>
      </c>
      <c r="H753" s="3">
        <v>10.99</v>
      </c>
      <c r="I753" s="3">
        <v>10.715249999999999</v>
      </c>
      <c r="J753" s="3">
        <v>10.4405</v>
      </c>
      <c r="K753" s="3">
        <v>10.165750000000001</v>
      </c>
      <c r="L753" s="3">
        <v>9.891</v>
      </c>
      <c r="M753" s="3">
        <v>9.6162500000000009</v>
      </c>
      <c r="N753" s="3">
        <v>9.3414999999999999</v>
      </c>
      <c r="O753" s="3">
        <v>9.066749999999999</v>
      </c>
      <c r="P753" s="3">
        <v>8.7919999999999998</v>
      </c>
      <c r="Q753" s="157">
        <v>8.5172500000000007</v>
      </c>
    </row>
    <row r="754" spans="1:17" x14ac:dyDescent="0.15">
      <c r="A754" s="156" t="s">
        <v>3949</v>
      </c>
      <c r="B754" s="1" t="s">
        <v>3948</v>
      </c>
      <c r="C754" s="1" t="s">
        <v>3950</v>
      </c>
      <c r="D754" s="275" t="s">
        <v>1605</v>
      </c>
      <c r="E754" s="239">
        <v>3.99</v>
      </c>
      <c r="F754" s="2">
        <v>0</v>
      </c>
      <c r="G754" s="3">
        <v>3.99</v>
      </c>
      <c r="H754" s="3">
        <v>3.99</v>
      </c>
      <c r="I754" s="3">
        <v>3.89025</v>
      </c>
      <c r="J754" s="3">
        <v>3.7905000000000002</v>
      </c>
      <c r="K754" s="3">
        <v>3.6907500000000004</v>
      </c>
      <c r="L754" s="3">
        <v>3.5910000000000002</v>
      </c>
      <c r="M754" s="3">
        <v>3.49125</v>
      </c>
      <c r="N754" s="3">
        <v>3.3915000000000002</v>
      </c>
      <c r="O754" s="3">
        <v>3.29175</v>
      </c>
      <c r="P754" s="3">
        <v>3.1920000000000002</v>
      </c>
      <c r="Q754" s="157">
        <v>3.0922500000000004</v>
      </c>
    </row>
    <row r="755" spans="1:17" x14ac:dyDescent="0.15">
      <c r="A755" s="156" t="s">
        <v>3952</v>
      </c>
      <c r="B755" s="1" t="s">
        <v>3951</v>
      </c>
      <c r="C755" s="1" t="s">
        <v>3953</v>
      </c>
      <c r="D755" s="275" t="s">
        <v>1605</v>
      </c>
      <c r="E755" s="239">
        <v>7.29</v>
      </c>
      <c r="F755" s="2">
        <v>2.7434842249657088E-2</v>
      </c>
      <c r="G755" s="3">
        <v>7.49</v>
      </c>
      <c r="H755" s="3">
        <v>7.49</v>
      </c>
      <c r="I755" s="3">
        <v>7.3027499999999996</v>
      </c>
      <c r="J755" s="3">
        <v>7.1154999999999999</v>
      </c>
      <c r="K755" s="3">
        <v>6.9282500000000002</v>
      </c>
      <c r="L755" s="3">
        <v>6.7410000000000005</v>
      </c>
      <c r="M755" s="3">
        <v>6.55375</v>
      </c>
      <c r="N755" s="3">
        <v>6.3665000000000003</v>
      </c>
      <c r="O755" s="3">
        <v>6.1792499999999997</v>
      </c>
      <c r="P755" s="3">
        <v>5.9920000000000009</v>
      </c>
      <c r="Q755" s="157">
        <v>5.8047500000000003</v>
      </c>
    </row>
    <row r="756" spans="1:17" x14ac:dyDescent="0.15">
      <c r="A756" s="156" t="s">
        <v>3966</v>
      </c>
      <c r="B756" s="1" t="s">
        <v>3965</v>
      </c>
      <c r="C756" s="1" t="s">
        <v>3967</v>
      </c>
      <c r="D756" s="275" t="s">
        <v>1605</v>
      </c>
      <c r="E756" s="239">
        <v>89.99</v>
      </c>
      <c r="F756" s="2">
        <v>0</v>
      </c>
      <c r="G756" s="3">
        <v>89.99</v>
      </c>
      <c r="H756" s="3">
        <v>89.99</v>
      </c>
      <c r="I756" s="3">
        <v>87.740249999999989</v>
      </c>
      <c r="J756" s="3">
        <v>85.490499999999997</v>
      </c>
      <c r="K756" s="3">
        <v>83.240750000000006</v>
      </c>
      <c r="L756" s="3">
        <v>80.991</v>
      </c>
      <c r="M756" s="3">
        <v>78.741249999999994</v>
      </c>
      <c r="N756" s="3">
        <v>76.491499999999988</v>
      </c>
      <c r="O756" s="3">
        <v>74.241749999999996</v>
      </c>
      <c r="P756" s="3">
        <v>71.992000000000004</v>
      </c>
      <c r="Q756" s="157">
        <v>69.742249999999999</v>
      </c>
    </row>
    <row r="757" spans="1:17" x14ac:dyDescent="0.15">
      <c r="A757" s="156" t="s">
        <v>3975</v>
      </c>
      <c r="B757" s="1" t="s">
        <v>3974</v>
      </c>
      <c r="C757" s="1" t="s">
        <v>3976</v>
      </c>
      <c r="D757" s="275" t="s">
        <v>1605</v>
      </c>
      <c r="E757" s="239">
        <v>17.489999999999998</v>
      </c>
      <c r="F757" s="2">
        <v>2.8587764436821043E-2</v>
      </c>
      <c r="G757" s="3">
        <v>17.989999999999998</v>
      </c>
      <c r="H757" s="3">
        <v>17.989999999999998</v>
      </c>
      <c r="I757" s="3">
        <v>17.540249999999997</v>
      </c>
      <c r="J757" s="3">
        <v>17.090499999999999</v>
      </c>
      <c r="K757" s="3">
        <v>16.640750000000001</v>
      </c>
      <c r="L757" s="3">
        <v>16.190999999999999</v>
      </c>
      <c r="M757" s="3">
        <v>15.741249999999999</v>
      </c>
      <c r="N757" s="3">
        <v>15.291499999999997</v>
      </c>
      <c r="O757" s="3">
        <v>14.841749999999998</v>
      </c>
      <c r="P757" s="3">
        <v>14.391999999999999</v>
      </c>
      <c r="Q757" s="157">
        <v>13.94225</v>
      </c>
    </row>
    <row r="758" spans="1:17" x14ac:dyDescent="0.15">
      <c r="A758" s="156" t="s">
        <v>3984</v>
      </c>
      <c r="B758" s="1" t="s">
        <v>3983</v>
      </c>
      <c r="C758" s="1" t="s">
        <v>3985</v>
      </c>
      <c r="D758" s="275" t="s">
        <v>1605</v>
      </c>
      <c r="E758" s="239">
        <v>129.99</v>
      </c>
      <c r="F758" s="2">
        <v>0</v>
      </c>
      <c r="G758" s="3">
        <v>129.99</v>
      </c>
      <c r="H758" s="3">
        <v>129.99</v>
      </c>
      <c r="I758" s="3">
        <v>126.74025</v>
      </c>
      <c r="J758" s="3">
        <v>123.4905</v>
      </c>
      <c r="K758" s="3">
        <v>120.24075000000002</v>
      </c>
      <c r="L758" s="3">
        <v>116.99100000000001</v>
      </c>
      <c r="M758" s="3">
        <v>113.74125000000001</v>
      </c>
      <c r="N758" s="3">
        <v>110.4915</v>
      </c>
      <c r="O758" s="3">
        <v>107.24175</v>
      </c>
      <c r="P758" s="3">
        <v>103.99200000000002</v>
      </c>
      <c r="Q758" s="157">
        <v>100.74225000000001</v>
      </c>
    </row>
    <row r="759" spans="1:17" x14ac:dyDescent="0.15">
      <c r="A759" s="156" t="s">
        <v>3987</v>
      </c>
      <c r="B759" s="1" t="s">
        <v>3986</v>
      </c>
      <c r="C759" s="1" t="s">
        <v>3988</v>
      </c>
      <c r="D759" s="275" t="s">
        <v>1605</v>
      </c>
      <c r="E759" s="239">
        <v>179.99</v>
      </c>
      <c r="F759" s="2">
        <v>0</v>
      </c>
      <c r="G759" s="3">
        <v>179.99</v>
      </c>
      <c r="H759" s="3">
        <v>179.99</v>
      </c>
      <c r="I759" s="3">
        <v>175.49025</v>
      </c>
      <c r="J759" s="3">
        <v>170.9905</v>
      </c>
      <c r="K759" s="3">
        <v>166.49075000000002</v>
      </c>
      <c r="L759" s="3">
        <v>161.99100000000001</v>
      </c>
      <c r="M759" s="3">
        <v>157.49125000000001</v>
      </c>
      <c r="N759" s="3">
        <v>152.9915</v>
      </c>
      <c r="O759" s="3">
        <v>148.49175</v>
      </c>
      <c r="P759" s="3">
        <v>143.99200000000002</v>
      </c>
      <c r="Q759" s="157">
        <v>139.49225000000001</v>
      </c>
    </row>
    <row r="760" spans="1:17" x14ac:dyDescent="0.15">
      <c r="A760" s="156" t="s">
        <v>3990</v>
      </c>
      <c r="B760" s="1" t="s">
        <v>3989</v>
      </c>
      <c r="C760" s="1" t="s">
        <v>3991</v>
      </c>
      <c r="D760" s="275" t="s">
        <v>1605</v>
      </c>
      <c r="E760" s="239">
        <v>12.99</v>
      </c>
      <c r="F760" s="2">
        <v>0</v>
      </c>
      <c r="G760" s="3">
        <v>12.99</v>
      </c>
      <c r="H760" s="3">
        <v>12.99</v>
      </c>
      <c r="I760" s="3">
        <v>12.66525</v>
      </c>
      <c r="J760" s="3">
        <v>12.3405</v>
      </c>
      <c r="K760" s="3">
        <v>12.015750000000001</v>
      </c>
      <c r="L760" s="3">
        <v>11.691000000000001</v>
      </c>
      <c r="M760" s="3">
        <v>11.366250000000001</v>
      </c>
      <c r="N760" s="3">
        <v>11.041499999999999</v>
      </c>
      <c r="O760" s="3">
        <v>10.716749999999999</v>
      </c>
      <c r="P760" s="3">
        <v>10.392000000000001</v>
      </c>
      <c r="Q760" s="157">
        <v>10.06725</v>
      </c>
    </row>
    <row r="761" spans="1:17" x14ac:dyDescent="0.15">
      <c r="A761" s="156" t="s">
        <v>3993</v>
      </c>
      <c r="B761" s="1" t="s">
        <v>3992</v>
      </c>
      <c r="C761" s="1" t="s">
        <v>3994</v>
      </c>
      <c r="D761" s="275" t="s">
        <v>1605</v>
      </c>
      <c r="E761" s="239">
        <v>52.99</v>
      </c>
      <c r="F761" s="2">
        <v>0</v>
      </c>
      <c r="G761" s="3">
        <v>52.99</v>
      </c>
      <c r="H761" s="3">
        <v>52.99</v>
      </c>
      <c r="I761" s="3">
        <v>51.66525</v>
      </c>
      <c r="J761" s="3">
        <v>50.340499999999999</v>
      </c>
      <c r="K761" s="3">
        <v>49.015750000000004</v>
      </c>
      <c r="L761" s="3">
        <v>47.691000000000003</v>
      </c>
      <c r="M761" s="3">
        <v>46.366250000000001</v>
      </c>
      <c r="N761" s="3">
        <v>45.041499999999999</v>
      </c>
      <c r="O761" s="3">
        <v>43.716749999999998</v>
      </c>
      <c r="P761" s="3">
        <v>42.392000000000003</v>
      </c>
      <c r="Q761" s="157">
        <v>41.067250000000001</v>
      </c>
    </row>
    <row r="762" spans="1:17" x14ac:dyDescent="0.15">
      <c r="A762" s="156" t="s">
        <v>3996</v>
      </c>
      <c r="B762" s="1" t="s">
        <v>3995</v>
      </c>
      <c r="C762" s="1" t="s">
        <v>3997</v>
      </c>
      <c r="D762" s="275" t="s">
        <v>1605</v>
      </c>
      <c r="E762" s="239">
        <v>149.99</v>
      </c>
      <c r="F762" s="2">
        <v>-0.13334222281485431</v>
      </c>
      <c r="G762" s="3">
        <v>129.99</v>
      </c>
      <c r="H762" s="3">
        <v>129.99</v>
      </c>
      <c r="I762" s="3">
        <v>126.74025</v>
      </c>
      <c r="J762" s="3">
        <v>123.4905</v>
      </c>
      <c r="K762" s="3">
        <v>120.24075000000002</v>
      </c>
      <c r="L762" s="3">
        <v>116.99100000000001</v>
      </c>
      <c r="M762" s="3">
        <v>113.74125000000001</v>
      </c>
      <c r="N762" s="3">
        <v>110.4915</v>
      </c>
      <c r="O762" s="3">
        <v>107.24175</v>
      </c>
      <c r="P762" s="3">
        <v>103.99200000000002</v>
      </c>
      <c r="Q762" s="157">
        <v>100.74225000000001</v>
      </c>
    </row>
    <row r="763" spans="1:17" x14ac:dyDescent="0.15">
      <c r="A763" s="156" t="s">
        <v>3999</v>
      </c>
      <c r="B763" s="1" t="s">
        <v>3998</v>
      </c>
      <c r="C763" s="1" t="s">
        <v>4000</v>
      </c>
      <c r="D763" s="275" t="s">
        <v>1605</v>
      </c>
      <c r="E763" s="239">
        <v>209.99</v>
      </c>
      <c r="F763" s="2">
        <v>4.7621315300728606E-2</v>
      </c>
      <c r="G763" s="3">
        <v>219.99</v>
      </c>
      <c r="H763" s="3">
        <v>219.99</v>
      </c>
      <c r="I763" s="3">
        <v>214.49025</v>
      </c>
      <c r="J763" s="3">
        <v>208.9905</v>
      </c>
      <c r="K763" s="3">
        <v>203.49075000000002</v>
      </c>
      <c r="L763" s="3">
        <v>197.99100000000001</v>
      </c>
      <c r="M763" s="3">
        <v>192.49125000000001</v>
      </c>
      <c r="N763" s="3">
        <v>186.9915</v>
      </c>
      <c r="O763" s="3">
        <v>181.49175</v>
      </c>
      <c r="P763" s="3">
        <v>175.99200000000002</v>
      </c>
      <c r="Q763" s="157">
        <v>170.49225000000001</v>
      </c>
    </row>
    <row r="764" spans="1:17" x14ac:dyDescent="0.15">
      <c r="A764" s="156" t="s">
        <v>4023</v>
      </c>
      <c r="B764" s="1" t="s">
        <v>4022</v>
      </c>
      <c r="C764" s="1" t="s">
        <v>4024</v>
      </c>
      <c r="D764" s="275" t="s">
        <v>1605</v>
      </c>
      <c r="E764" s="239">
        <v>99.99</v>
      </c>
      <c r="F764" s="2">
        <v>0.10001000100010002</v>
      </c>
      <c r="G764" s="3">
        <v>109.99</v>
      </c>
      <c r="H764" s="3">
        <v>109.99</v>
      </c>
      <c r="I764" s="3">
        <v>107.24024999999999</v>
      </c>
      <c r="J764" s="3">
        <v>104.4905</v>
      </c>
      <c r="K764" s="3">
        <v>101.74075000000001</v>
      </c>
      <c r="L764" s="3">
        <v>98.991</v>
      </c>
      <c r="M764" s="3">
        <v>96.241249999999994</v>
      </c>
      <c r="N764" s="3">
        <v>93.491499999999988</v>
      </c>
      <c r="O764" s="3">
        <v>90.741749999999996</v>
      </c>
      <c r="P764" s="3">
        <v>87.992000000000004</v>
      </c>
      <c r="Q764" s="157">
        <v>85.242249999999999</v>
      </c>
    </row>
    <row r="765" spans="1:17" x14ac:dyDescent="0.15">
      <c r="A765" s="312" t="s">
        <v>9162</v>
      </c>
      <c r="B765" s="1" t="s">
        <v>9163</v>
      </c>
      <c r="C765" s="1" t="s">
        <v>9770</v>
      </c>
      <c r="D765" s="308" t="s">
        <v>10262</v>
      </c>
      <c r="E765" s="308"/>
      <c r="F765" s="308"/>
      <c r="G765" s="3">
        <v>35.99</v>
      </c>
      <c r="H765" s="3">
        <v>35.99</v>
      </c>
      <c r="I765" s="3">
        <v>35.090249999999997</v>
      </c>
      <c r="J765" s="3">
        <v>34.1905</v>
      </c>
      <c r="K765" s="3">
        <v>33.290750000000003</v>
      </c>
      <c r="L765" s="3">
        <v>32.390999999999998</v>
      </c>
      <c r="M765" s="3">
        <v>31.491250000000001</v>
      </c>
      <c r="N765" s="3">
        <v>30.5915</v>
      </c>
      <c r="O765" s="3">
        <v>29.691749999999999</v>
      </c>
      <c r="P765" s="3">
        <v>28.792000000000002</v>
      </c>
      <c r="Q765" s="157">
        <v>27.892250000000001</v>
      </c>
    </row>
    <row r="766" spans="1:17" x14ac:dyDescent="0.15">
      <c r="A766" s="312" t="s">
        <v>9164</v>
      </c>
      <c r="B766" s="1" t="s">
        <v>9165</v>
      </c>
      <c r="C766" s="1" t="s">
        <v>9771</v>
      </c>
      <c r="D766" s="308" t="s">
        <v>10262</v>
      </c>
      <c r="E766" s="308"/>
      <c r="F766" s="308"/>
      <c r="G766" s="3">
        <v>51.99</v>
      </c>
      <c r="H766" s="3">
        <v>51.99</v>
      </c>
      <c r="I766" s="3">
        <v>50.690249999999999</v>
      </c>
      <c r="J766" s="3">
        <v>49.390500000000003</v>
      </c>
      <c r="K766" s="3">
        <v>48.09075</v>
      </c>
      <c r="L766" s="3">
        <v>46.790999999999997</v>
      </c>
      <c r="M766" s="3">
        <v>45.491250000000001</v>
      </c>
      <c r="N766" s="3">
        <v>44.191499999999998</v>
      </c>
      <c r="O766" s="3">
        <v>42.891750000000002</v>
      </c>
      <c r="P766" s="3">
        <v>41.591999999999999</v>
      </c>
      <c r="Q766" s="157">
        <v>40.292250000000003</v>
      </c>
    </row>
    <row r="767" spans="1:17" x14ac:dyDescent="0.15">
      <c r="A767" s="312" t="s">
        <v>9166</v>
      </c>
      <c r="B767" s="1" t="s">
        <v>9165</v>
      </c>
      <c r="C767" s="1" t="s">
        <v>9772</v>
      </c>
      <c r="D767" s="308" t="s">
        <v>10262</v>
      </c>
      <c r="E767" s="308"/>
      <c r="F767" s="308"/>
      <c r="G767" s="3">
        <v>51.99</v>
      </c>
      <c r="H767" s="3">
        <v>51.99</v>
      </c>
      <c r="I767" s="3">
        <v>50.690249999999999</v>
      </c>
      <c r="J767" s="3">
        <v>49.390500000000003</v>
      </c>
      <c r="K767" s="3">
        <v>48.09075</v>
      </c>
      <c r="L767" s="3">
        <v>46.790999999999997</v>
      </c>
      <c r="M767" s="3">
        <v>45.491250000000001</v>
      </c>
      <c r="N767" s="3">
        <v>44.191499999999998</v>
      </c>
      <c r="O767" s="3">
        <v>42.891750000000002</v>
      </c>
      <c r="P767" s="3">
        <v>41.591999999999999</v>
      </c>
      <c r="Q767" s="157">
        <v>40.292250000000003</v>
      </c>
    </row>
    <row r="768" spans="1:17" x14ac:dyDescent="0.15">
      <c r="A768" s="312" t="s">
        <v>9167</v>
      </c>
      <c r="B768" s="1" t="s">
        <v>9165</v>
      </c>
      <c r="C768" s="1" t="s">
        <v>9773</v>
      </c>
      <c r="D768" s="308" t="s">
        <v>10262</v>
      </c>
      <c r="E768" s="308"/>
      <c r="F768" s="308"/>
      <c r="G768" s="3">
        <v>51.99</v>
      </c>
      <c r="H768" s="3">
        <v>51.99</v>
      </c>
      <c r="I768" s="3">
        <v>50.690249999999999</v>
      </c>
      <c r="J768" s="3">
        <v>49.390500000000003</v>
      </c>
      <c r="K768" s="3">
        <v>48.09075</v>
      </c>
      <c r="L768" s="3">
        <v>46.790999999999997</v>
      </c>
      <c r="M768" s="3">
        <v>45.491250000000001</v>
      </c>
      <c r="N768" s="3">
        <v>44.191499999999998</v>
      </c>
      <c r="O768" s="3">
        <v>42.891750000000002</v>
      </c>
      <c r="P768" s="3">
        <v>41.591999999999999</v>
      </c>
      <c r="Q768" s="157">
        <v>40.292250000000003</v>
      </c>
    </row>
    <row r="769" spans="1:17" x14ac:dyDescent="0.15">
      <c r="A769" s="312" t="s">
        <v>9168</v>
      </c>
      <c r="B769" s="1" t="s">
        <v>9165</v>
      </c>
      <c r="C769" s="1" t="s">
        <v>9774</v>
      </c>
      <c r="D769" s="308" t="s">
        <v>10262</v>
      </c>
      <c r="E769" s="308"/>
      <c r="F769" s="308"/>
      <c r="G769" s="3">
        <v>51.99</v>
      </c>
      <c r="H769" s="3">
        <v>51.99</v>
      </c>
      <c r="I769" s="3">
        <v>50.690249999999999</v>
      </c>
      <c r="J769" s="3">
        <v>49.390500000000003</v>
      </c>
      <c r="K769" s="3">
        <v>48.09075</v>
      </c>
      <c r="L769" s="3">
        <v>46.790999999999997</v>
      </c>
      <c r="M769" s="3">
        <v>45.491250000000001</v>
      </c>
      <c r="N769" s="3">
        <v>44.191499999999998</v>
      </c>
      <c r="O769" s="3">
        <v>42.891750000000002</v>
      </c>
      <c r="P769" s="3">
        <v>41.591999999999999</v>
      </c>
      <c r="Q769" s="157">
        <v>40.292250000000003</v>
      </c>
    </row>
    <row r="770" spans="1:17" x14ac:dyDescent="0.15">
      <c r="A770" s="312" t="s">
        <v>9169</v>
      </c>
      <c r="B770" s="1" t="s">
        <v>9165</v>
      </c>
      <c r="C770" s="1" t="s">
        <v>9775</v>
      </c>
      <c r="D770" s="308" t="s">
        <v>10262</v>
      </c>
      <c r="E770" s="308"/>
      <c r="F770" s="308"/>
      <c r="G770" s="3">
        <v>51.99</v>
      </c>
      <c r="H770" s="3">
        <v>51.99</v>
      </c>
      <c r="I770" s="3">
        <v>50.690249999999999</v>
      </c>
      <c r="J770" s="3">
        <v>49.390500000000003</v>
      </c>
      <c r="K770" s="3">
        <v>48.09075</v>
      </c>
      <c r="L770" s="3">
        <v>46.790999999999997</v>
      </c>
      <c r="M770" s="3">
        <v>45.491250000000001</v>
      </c>
      <c r="N770" s="3">
        <v>44.191499999999998</v>
      </c>
      <c r="O770" s="3">
        <v>42.891750000000002</v>
      </c>
      <c r="P770" s="3">
        <v>41.591999999999999</v>
      </c>
      <c r="Q770" s="157">
        <v>40.292250000000003</v>
      </c>
    </row>
    <row r="771" spans="1:17" x14ac:dyDescent="0.15">
      <c r="A771" s="312" t="s">
        <v>9170</v>
      </c>
      <c r="B771" s="1" t="s">
        <v>9171</v>
      </c>
      <c r="C771" s="1" t="s">
        <v>9776</v>
      </c>
      <c r="D771" s="308" t="s">
        <v>10262</v>
      </c>
      <c r="E771" s="308"/>
      <c r="F771" s="308"/>
      <c r="G771" s="3">
        <v>51.99</v>
      </c>
      <c r="H771" s="3">
        <v>51.99</v>
      </c>
      <c r="I771" s="3">
        <v>50.690249999999999</v>
      </c>
      <c r="J771" s="3">
        <v>49.390500000000003</v>
      </c>
      <c r="K771" s="3">
        <v>48.09075</v>
      </c>
      <c r="L771" s="3">
        <v>46.790999999999997</v>
      </c>
      <c r="M771" s="3">
        <v>45.491250000000001</v>
      </c>
      <c r="N771" s="3">
        <v>44.191499999999998</v>
      </c>
      <c r="O771" s="3">
        <v>42.891750000000002</v>
      </c>
      <c r="P771" s="3">
        <v>41.591999999999999</v>
      </c>
      <c r="Q771" s="157">
        <v>40.292250000000003</v>
      </c>
    </row>
    <row r="772" spans="1:17" x14ac:dyDescent="0.15">
      <c r="A772" s="312" t="s">
        <v>9172</v>
      </c>
      <c r="B772" s="1" t="s">
        <v>9171</v>
      </c>
      <c r="C772" s="1" t="s">
        <v>9777</v>
      </c>
      <c r="D772" s="308" t="s">
        <v>10262</v>
      </c>
      <c r="E772" s="308"/>
      <c r="F772" s="308"/>
      <c r="G772" s="3">
        <v>51.99</v>
      </c>
      <c r="H772" s="3">
        <v>51.99</v>
      </c>
      <c r="I772" s="3">
        <v>50.690249999999999</v>
      </c>
      <c r="J772" s="3">
        <v>49.390500000000003</v>
      </c>
      <c r="K772" s="3">
        <v>48.09075</v>
      </c>
      <c r="L772" s="3">
        <v>46.790999999999997</v>
      </c>
      <c r="M772" s="3">
        <v>45.491250000000001</v>
      </c>
      <c r="N772" s="3">
        <v>44.191499999999998</v>
      </c>
      <c r="O772" s="3">
        <v>42.891750000000002</v>
      </c>
      <c r="P772" s="3">
        <v>41.591999999999999</v>
      </c>
      <c r="Q772" s="157">
        <v>40.292250000000003</v>
      </c>
    </row>
    <row r="773" spans="1:17" x14ac:dyDescent="0.15">
      <c r="A773" s="312" t="s">
        <v>9173</v>
      </c>
      <c r="B773" s="1" t="s">
        <v>9171</v>
      </c>
      <c r="C773" s="1" t="s">
        <v>9778</v>
      </c>
      <c r="D773" s="308" t="s">
        <v>10262</v>
      </c>
      <c r="E773" s="308"/>
      <c r="F773" s="308"/>
      <c r="G773" s="3">
        <v>51.99</v>
      </c>
      <c r="H773" s="3">
        <v>51.99</v>
      </c>
      <c r="I773" s="3">
        <v>50.690249999999999</v>
      </c>
      <c r="J773" s="3">
        <v>49.390500000000003</v>
      </c>
      <c r="K773" s="3">
        <v>48.09075</v>
      </c>
      <c r="L773" s="3">
        <v>46.790999999999997</v>
      </c>
      <c r="M773" s="3">
        <v>45.491250000000001</v>
      </c>
      <c r="N773" s="3">
        <v>44.191499999999998</v>
      </c>
      <c r="O773" s="3">
        <v>42.891750000000002</v>
      </c>
      <c r="P773" s="3">
        <v>41.591999999999999</v>
      </c>
      <c r="Q773" s="157">
        <v>40.292250000000003</v>
      </c>
    </row>
    <row r="774" spans="1:17" x14ac:dyDescent="0.15">
      <c r="A774" s="312" t="s">
        <v>9174</v>
      </c>
      <c r="B774" s="1" t="s">
        <v>9171</v>
      </c>
      <c r="C774" s="1" t="s">
        <v>9779</v>
      </c>
      <c r="D774" s="308" t="s">
        <v>10262</v>
      </c>
      <c r="E774" s="308"/>
      <c r="F774" s="308"/>
      <c r="G774" s="3">
        <v>51.99</v>
      </c>
      <c r="H774" s="3">
        <v>51.99</v>
      </c>
      <c r="I774" s="3">
        <v>50.690249999999999</v>
      </c>
      <c r="J774" s="3">
        <v>49.390500000000003</v>
      </c>
      <c r="K774" s="3">
        <v>48.09075</v>
      </c>
      <c r="L774" s="3">
        <v>46.790999999999997</v>
      </c>
      <c r="M774" s="3">
        <v>45.491250000000001</v>
      </c>
      <c r="N774" s="3">
        <v>44.191499999999998</v>
      </c>
      <c r="O774" s="3">
        <v>42.891750000000002</v>
      </c>
      <c r="P774" s="3">
        <v>41.591999999999999</v>
      </c>
      <c r="Q774" s="157">
        <v>40.292250000000003</v>
      </c>
    </row>
    <row r="775" spans="1:17" x14ac:dyDescent="0.15">
      <c r="A775" s="312" t="s">
        <v>9175</v>
      </c>
      <c r="B775" s="1" t="s">
        <v>9171</v>
      </c>
      <c r="C775" s="1" t="s">
        <v>9780</v>
      </c>
      <c r="D775" s="308" t="s">
        <v>10262</v>
      </c>
      <c r="E775" s="308"/>
      <c r="F775" s="308"/>
      <c r="G775" s="3">
        <v>51.99</v>
      </c>
      <c r="H775" s="3">
        <v>51.99</v>
      </c>
      <c r="I775" s="3">
        <v>50.690249999999999</v>
      </c>
      <c r="J775" s="3">
        <v>49.390500000000003</v>
      </c>
      <c r="K775" s="3">
        <v>48.09075</v>
      </c>
      <c r="L775" s="3">
        <v>46.790999999999997</v>
      </c>
      <c r="M775" s="3">
        <v>45.491250000000001</v>
      </c>
      <c r="N775" s="3">
        <v>44.191499999999998</v>
      </c>
      <c r="O775" s="3">
        <v>42.891750000000002</v>
      </c>
      <c r="P775" s="3">
        <v>41.591999999999999</v>
      </c>
      <c r="Q775" s="157">
        <v>40.292250000000003</v>
      </c>
    </row>
    <row r="776" spans="1:17" x14ac:dyDescent="0.15">
      <c r="A776" s="312" t="s">
        <v>9176</v>
      </c>
      <c r="B776" s="1" t="s">
        <v>9177</v>
      </c>
      <c r="C776" s="1" t="s">
        <v>9781</v>
      </c>
      <c r="D776" s="308" t="s">
        <v>10262</v>
      </c>
      <c r="E776" s="308"/>
      <c r="F776" s="308"/>
      <c r="G776" s="3">
        <v>51.99</v>
      </c>
      <c r="H776" s="3">
        <v>51.99</v>
      </c>
      <c r="I776" s="3">
        <v>50.690249999999999</v>
      </c>
      <c r="J776" s="3">
        <v>49.390500000000003</v>
      </c>
      <c r="K776" s="3">
        <v>48.09075</v>
      </c>
      <c r="L776" s="3">
        <v>46.790999999999997</v>
      </c>
      <c r="M776" s="3">
        <v>45.491250000000001</v>
      </c>
      <c r="N776" s="3">
        <v>44.191499999999998</v>
      </c>
      <c r="O776" s="3">
        <v>42.891750000000002</v>
      </c>
      <c r="P776" s="3">
        <v>41.591999999999999</v>
      </c>
      <c r="Q776" s="157">
        <v>40.292250000000003</v>
      </c>
    </row>
    <row r="777" spans="1:17" x14ac:dyDescent="0.15">
      <c r="A777" s="312" t="s">
        <v>9178</v>
      </c>
      <c r="B777" s="1" t="s">
        <v>9177</v>
      </c>
      <c r="C777" s="1" t="s">
        <v>9782</v>
      </c>
      <c r="D777" s="308" t="s">
        <v>10262</v>
      </c>
      <c r="E777" s="308"/>
      <c r="F777" s="308"/>
      <c r="G777" s="3">
        <v>51.99</v>
      </c>
      <c r="H777" s="3">
        <v>51.99</v>
      </c>
      <c r="I777" s="3">
        <v>50.690249999999999</v>
      </c>
      <c r="J777" s="3">
        <v>49.390500000000003</v>
      </c>
      <c r="K777" s="3">
        <v>48.09075</v>
      </c>
      <c r="L777" s="3">
        <v>46.790999999999997</v>
      </c>
      <c r="M777" s="3">
        <v>45.491250000000001</v>
      </c>
      <c r="N777" s="3">
        <v>44.191499999999998</v>
      </c>
      <c r="O777" s="3">
        <v>42.891750000000002</v>
      </c>
      <c r="P777" s="3">
        <v>41.591999999999999</v>
      </c>
      <c r="Q777" s="157">
        <v>40.292250000000003</v>
      </c>
    </row>
    <row r="778" spans="1:17" x14ac:dyDescent="0.15">
      <c r="A778" s="312" t="s">
        <v>9179</v>
      </c>
      <c r="B778" s="1" t="s">
        <v>9177</v>
      </c>
      <c r="C778" s="1" t="s">
        <v>9783</v>
      </c>
      <c r="D778" s="308" t="s">
        <v>10262</v>
      </c>
      <c r="E778" s="308"/>
      <c r="F778" s="308"/>
      <c r="G778" s="3">
        <v>51.99</v>
      </c>
      <c r="H778" s="3">
        <v>51.99</v>
      </c>
      <c r="I778" s="3">
        <v>50.690249999999999</v>
      </c>
      <c r="J778" s="3">
        <v>49.390500000000003</v>
      </c>
      <c r="K778" s="3">
        <v>48.09075</v>
      </c>
      <c r="L778" s="3">
        <v>46.790999999999997</v>
      </c>
      <c r="M778" s="3">
        <v>45.491250000000001</v>
      </c>
      <c r="N778" s="3">
        <v>44.191499999999998</v>
      </c>
      <c r="O778" s="3">
        <v>42.891750000000002</v>
      </c>
      <c r="P778" s="3">
        <v>41.591999999999999</v>
      </c>
      <c r="Q778" s="157">
        <v>40.292250000000003</v>
      </c>
    </row>
    <row r="779" spans="1:17" x14ac:dyDescent="0.15">
      <c r="A779" s="312" t="s">
        <v>9180</v>
      </c>
      <c r="B779" s="1" t="s">
        <v>9177</v>
      </c>
      <c r="C779" s="1" t="s">
        <v>9784</v>
      </c>
      <c r="D779" s="308" t="s">
        <v>10262</v>
      </c>
      <c r="E779" s="308"/>
      <c r="F779" s="308"/>
      <c r="G779" s="3">
        <v>51.99</v>
      </c>
      <c r="H779" s="3">
        <v>51.99</v>
      </c>
      <c r="I779" s="3">
        <v>50.690249999999999</v>
      </c>
      <c r="J779" s="3">
        <v>49.390500000000003</v>
      </c>
      <c r="K779" s="3">
        <v>48.09075</v>
      </c>
      <c r="L779" s="3">
        <v>46.790999999999997</v>
      </c>
      <c r="M779" s="3">
        <v>45.491250000000001</v>
      </c>
      <c r="N779" s="3">
        <v>44.191499999999998</v>
      </c>
      <c r="O779" s="3">
        <v>42.891750000000002</v>
      </c>
      <c r="P779" s="3">
        <v>41.591999999999999</v>
      </c>
      <c r="Q779" s="157">
        <v>40.292250000000003</v>
      </c>
    </row>
    <row r="780" spans="1:17" x14ac:dyDescent="0.15">
      <c r="A780" s="312" t="s">
        <v>9181</v>
      </c>
      <c r="B780" s="1" t="s">
        <v>9177</v>
      </c>
      <c r="C780" s="1" t="s">
        <v>9785</v>
      </c>
      <c r="D780" s="308" t="s">
        <v>10262</v>
      </c>
      <c r="E780" s="308"/>
      <c r="F780" s="308"/>
      <c r="G780" s="3">
        <v>51.99</v>
      </c>
      <c r="H780" s="3">
        <v>51.99</v>
      </c>
      <c r="I780" s="3">
        <v>50.690249999999999</v>
      </c>
      <c r="J780" s="3">
        <v>49.390500000000003</v>
      </c>
      <c r="K780" s="3">
        <v>48.09075</v>
      </c>
      <c r="L780" s="3">
        <v>46.790999999999997</v>
      </c>
      <c r="M780" s="3">
        <v>45.491250000000001</v>
      </c>
      <c r="N780" s="3">
        <v>44.191499999999998</v>
      </c>
      <c r="O780" s="3">
        <v>42.891750000000002</v>
      </c>
      <c r="P780" s="3">
        <v>41.591999999999999</v>
      </c>
      <c r="Q780" s="157">
        <v>40.292250000000003</v>
      </c>
    </row>
    <row r="781" spans="1:17" x14ac:dyDescent="0.15">
      <c r="A781" s="312" t="s">
        <v>9182</v>
      </c>
      <c r="B781" s="1" t="s">
        <v>9183</v>
      </c>
      <c r="C781" s="1" t="s">
        <v>9786</v>
      </c>
      <c r="D781" s="308" t="s">
        <v>10262</v>
      </c>
      <c r="E781" s="308"/>
      <c r="F781" s="308"/>
      <c r="G781" s="3">
        <v>51.99</v>
      </c>
      <c r="H781" s="3">
        <v>51.99</v>
      </c>
      <c r="I781" s="3">
        <v>50.690249999999999</v>
      </c>
      <c r="J781" s="3">
        <v>49.390500000000003</v>
      </c>
      <c r="K781" s="3">
        <v>48.09075</v>
      </c>
      <c r="L781" s="3">
        <v>46.790999999999997</v>
      </c>
      <c r="M781" s="3">
        <v>45.491250000000001</v>
      </c>
      <c r="N781" s="3">
        <v>44.191499999999998</v>
      </c>
      <c r="O781" s="3">
        <v>42.891750000000002</v>
      </c>
      <c r="P781" s="3">
        <v>41.591999999999999</v>
      </c>
      <c r="Q781" s="157">
        <v>40.292250000000003</v>
      </c>
    </row>
    <row r="782" spans="1:17" x14ac:dyDescent="0.15">
      <c r="A782" s="312" t="s">
        <v>9184</v>
      </c>
      <c r="B782" s="1" t="s">
        <v>9183</v>
      </c>
      <c r="C782" s="1" t="s">
        <v>9787</v>
      </c>
      <c r="D782" s="308" t="s">
        <v>10262</v>
      </c>
      <c r="E782" s="308"/>
      <c r="F782" s="308"/>
      <c r="G782" s="3">
        <v>51.99</v>
      </c>
      <c r="H782" s="3">
        <v>51.99</v>
      </c>
      <c r="I782" s="3">
        <v>50.690249999999999</v>
      </c>
      <c r="J782" s="3">
        <v>49.390500000000003</v>
      </c>
      <c r="K782" s="3">
        <v>48.09075</v>
      </c>
      <c r="L782" s="3">
        <v>46.790999999999997</v>
      </c>
      <c r="M782" s="3">
        <v>45.491250000000001</v>
      </c>
      <c r="N782" s="3">
        <v>44.191499999999998</v>
      </c>
      <c r="O782" s="3">
        <v>42.891750000000002</v>
      </c>
      <c r="P782" s="3">
        <v>41.591999999999999</v>
      </c>
      <c r="Q782" s="157">
        <v>40.292250000000003</v>
      </c>
    </row>
    <row r="783" spans="1:17" x14ac:dyDescent="0.15">
      <c r="A783" s="312" t="s">
        <v>9185</v>
      </c>
      <c r="B783" s="1" t="s">
        <v>9183</v>
      </c>
      <c r="C783" s="1" t="s">
        <v>9788</v>
      </c>
      <c r="D783" s="308" t="s">
        <v>10262</v>
      </c>
      <c r="E783" s="308"/>
      <c r="F783" s="308"/>
      <c r="G783" s="3">
        <v>51.99</v>
      </c>
      <c r="H783" s="3">
        <v>51.99</v>
      </c>
      <c r="I783" s="3">
        <v>50.690249999999999</v>
      </c>
      <c r="J783" s="3">
        <v>49.390500000000003</v>
      </c>
      <c r="K783" s="3">
        <v>48.09075</v>
      </c>
      <c r="L783" s="3">
        <v>46.790999999999997</v>
      </c>
      <c r="M783" s="3">
        <v>45.491250000000001</v>
      </c>
      <c r="N783" s="3">
        <v>44.191499999999998</v>
      </c>
      <c r="O783" s="3">
        <v>42.891750000000002</v>
      </c>
      <c r="P783" s="3">
        <v>41.591999999999999</v>
      </c>
      <c r="Q783" s="157">
        <v>40.292250000000003</v>
      </c>
    </row>
    <row r="784" spans="1:17" x14ac:dyDescent="0.15">
      <c r="A784" s="312" t="s">
        <v>9186</v>
      </c>
      <c r="B784" s="1" t="s">
        <v>9183</v>
      </c>
      <c r="C784" s="1" t="s">
        <v>9789</v>
      </c>
      <c r="D784" s="308" t="s">
        <v>10262</v>
      </c>
      <c r="E784" s="308"/>
      <c r="F784" s="308"/>
      <c r="G784" s="3">
        <v>51.99</v>
      </c>
      <c r="H784" s="3">
        <v>51.99</v>
      </c>
      <c r="I784" s="3">
        <v>50.690249999999999</v>
      </c>
      <c r="J784" s="3">
        <v>49.390500000000003</v>
      </c>
      <c r="K784" s="3">
        <v>48.09075</v>
      </c>
      <c r="L784" s="3">
        <v>46.790999999999997</v>
      </c>
      <c r="M784" s="3">
        <v>45.491250000000001</v>
      </c>
      <c r="N784" s="3">
        <v>44.191499999999998</v>
      </c>
      <c r="O784" s="3">
        <v>42.891750000000002</v>
      </c>
      <c r="P784" s="3">
        <v>41.591999999999999</v>
      </c>
      <c r="Q784" s="157">
        <v>40.292250000000003</v>
      </c>
    </row>
    <row r="785" spans="1:17" x14ac:dyDescent="0.15">
      <c r="A785" s="312" t="s">
        <v>9187</v>
      </c>
      <c r="B785" s="1" t="s">
        <v>9183</v>
      </c>
      <c r="C785" s="1" t="s">
        <v>9790</v>
      </c>
      <c r="D785" s="308" t="s">
        <v>10262</v>
      </c>
      <c r="E785" s="308"/>
      <c r="F785" s="308"/>
      <c r="G785" s="3">
        <v>51.99</v>
      </c>
      <c r="H785" s="3">
        <v>51.99</v>
      </c>
      <c r="I785" s="3">
        <v>50.690249999999999</v>
      </c>
      <c r="J785" s="3">
        <v>49.390500000000003</v>
      </c>
      <c r="K785" s="3">
        <v>48.09075</v>
      </c>
      <c r="L785" s="3">
        <v>46.790999999999997</v>
      </c>
      <c r="M785" s="3">
        <v>45.491250000000001</v>
      </c>
      <c r="N785" s="3">
        <v>44.191499999999998</v>
      </c>
      <c r="O785" s="3">
        <v>42.891750000000002</v>
      </c>
      <c r="P785" s="3">
        <v>41.591999999999999</v>
      </c>
      <c r="Q785" s="157">
        <v>40.292250000000003</v>
      </c>
    </row>
    <row r="786" spans="1:17" x14ac:dyDescent="0.15">
      <c r="A786" s="156" t="s">
        <v>4032</v>
      </c>
      <c r="B786" s="1" t="s">
        <v>4031</v>
      </c>
      <c r="C786" s="1" t="s">
        <v>4033</v>
      </c>
      <c r="D786" s="275" t="s">
        <v>1605</v>
      </c>
      <c r="E786" s="239">
        <v>12.99</v>
      </c>
      <c r="F786" s="2">
        <v>0</v>
      </c>
      <c r="G786" s="3">
        <v>12.99</v>
      </c>
      <c r="H786" s="3">
        <v>12.99</v>
      </c>
      <c r="I786" s="3">
        <v>12.66525</v>
      </c>
      <c r="J786" s="3">
        <v>12.3405</v>
      </c>
      <c r="K786" s="3">
        <v>12.015750000000001</v>
      </c>
      <c r="L786" s="3">
        <v>11.691000000000001</v>
      </c>
      <c r="M786" s="3">
        <v>11.366250000000001</v>
      </c>
      <c r="N786" s="3">
        <v>11.041499999999999</v>
      </c>
      <c r="O786" s="3">
        <v>10.716749999999999</v>
      </c>
      <c r="P786" s="3">
        <v>10.392000000000001</v>
      </c>
      <c r="Q786" s="157">
        <v>10.06725</v>
      </c>
    </row>
    <row r="787" spans="1:17" x14ac:dyDescent="0.15">
      <c r="A787" s="156" t="s">
        <v>4038</v>
      </c>
      <c r="B787" s="1" t="s">
        <v>4031</v>
      </c>
      <c r="C787" s="1" t="s">
        <v>4039</v>
      </c>
      <c r="D787" s="275" t="s">
        <v>1605</v>
      </c>
      <c r="E787" s="239">
        <v>12.99</v>
      </c>
      <c r="F787" s="2">
        <v>0</v>
      </c>
      <c r="G787" s="3">
        <v>12.99</v>
      </c>
      <c r="H787" s="3">
        <v>12.99</v>
      </c>
      <c r="I787" s="3">
        <v>12.66525</v>
      </c>
      <c r="J787" s="3">
        <v>12.3405</v>
      </c>
      <c r="K787" s="3">
        <v>12.015750000000001</v>
      </c>
      <c r="L787" s="3">
        <v>11.691000000000001</v>
      </c>
      <c r="M787" s="3">
        <v>11.366250000000001</v>
      </c>
      <c r="N787" s="3">
        <v>11.041499999999999</v>
      </c>
      <c r="O787" s="3">
        <v>10.716749999999999</v>
      </c>
      <c r="P787" s="3">
        <v>10.392000000000001</v>
      </c>
      <c r="Q787" s="157">
        <v>10.06725</v>
      </c>
    </row>
    <row r="788" spans="1:17" x14ac:dyDescent="0.15">
      <c r="A788" s="156" t="s">
        <v>4034</v>
      </c>
      <c r="B788" s="1" t="s">
        <v>4031</v>
      </c>
      <c r="C788" s="1" t="s">
        <v>4035</v>
      </c>
      <c r="D788" s="275" t="s">
        <v>1605</v>
      </c>
      <c r="E788" s="239">
        <v>12.99</v>
      </c>
      <c r="F788" s="2">
        <v>0</v>
      </c>
      <c r="G788" s="3">
        <v>12.99</v>
      </c>
      <c r="H788" s="3">
        <v>12.99</v>
      </c>
      <c r="I788" s="3">
        <v>12.66525</v>
      </c>
      <c r="J788" s="3">
        <v>12.3405</v>
      </c>
      <c r="K788" s="3">
        <v>12.015750000000001</v>
      </c>
      <c r="L788" s="3">
        <v>11.691000000000001</v>
      </c>
      <c r="M788" s="3">
        <v>11.366250000000001</v>
      </c>
      <c r="N788" s="3">
        <v>11.041499999999999</v>
      </c>
      <c r="O788" s="3">
        <v>10.716749999999999</v>
      </c>
      <c r="P788" s="3">
        <v>10.392000000000001</v>
      </c>
      <c r="Q788" s="157">
        <v>10.06725</v>
      </c>
    </row>
    <row r="789" spans="1:17" x14ac:dyDescent="0.15">
      <c r="A789" s="156" t="s">
        <v>4040</v>
      </c>
      <c r="B789" s="1" t="s">
        <v>4031</v>
      </c>
      <c r="C789" s="1" t="s">
        <v>4041</v>
      </c>
      <c r="D789" s="275" t="s">
        <v>1605</v>
      </c>
      <c r="E789" s="239">
        <v>12.99</v>
      </c>
      <c r="F789" s="2">
        <v>0</v>
      </c>
      <c r="G789" s="3">
        <v>12.99</v>
      </c>
      <c r="H789" s="3">
        <v>12.99</v>
      </c>
      <c r="I789" s="3">
        <v>12.66525</v>
      </c>
      <c r="J789" s="3">
        <v>12.3405</v>
      </c>
      <c r="K789" s="3">
        <v>12.015750000000001</v>
      </c>
      <c r="L789" s="3">
        <v>11.691000000000001</v>
      </c>
      <c r="M789" s="3">
        <v>11.366250000000001</v>
      </c>
      <c r="N789" s="3">
        <v>11.041499999999999</v>
      </c>
      <c r="O789" s="3">
        <v>10.716749999999999</v>
      </c>
      <c r="P789" s="3">
        <v>10.392000000000001</v>
      </c>
      <c r="Q789" s="157">
        <v>10.06725</v>
      </c>
    </row>
    <row r="790" spans="1:17" x14ac:dyDescent="0.15">
      <c r="A790" s="156" t="s">
        <v>4036</v>
      </c>
      <c r="B790" s="1" t="s">
        <v>4031</v>
      </c>
      <c r="C790" s="1" t="s">
        <v>4037</v>
      </c>
      <c r="D790" s="275" t="s">
        <v>1605</v>
      </c>
      <c r="E790" s="239">
        <v>12.99</v>
      </c>
      <c r="F790" s="2">
        <v>0</v>
      </c>
      <c r="G790" s="3">
        <v>12.99</v>
      </c>
      <c r="H790" s="3">
        <v>12.99</v>
      </c>
      <c r="I790" s="3">
        <v>12.66525</v>
      </c>
      <c r="J790" s="3">
        <v>12.3405</v>
      </c>
      <c r="K790" s="3">
        <v>12.015750000000001</v>
      </c>
      <c r="L790" s="3">
        <v>11.691000000000001</v>
      </c>
      <c r="M790" s="3">
        <v>11.366250000000001</v>
      </c>
      <c r="N790" s="3">
        <v>11.041499999999999</v>
      </c>
      <c r="O790" s="3">
        <v>10.716749999999999</v>
      </c>
      <c r="P790" s="3">
        <v>10.392000000000001</v>
      </c>
      <c r="Q790" s="157">
        <v>10.06725</v>
      </c>
    </row>
    <row r="791" spans="1:17" x14ac:dyDescent="0.15">
      <c r="A791" s="156" t="s">
        <v>4044</v>
      </c>
      <c r="B791" s="1" t="s">
        <v>4044</v>
      </c>
      <c r="C791" s="1" t="s">
        <v>4045</v>
      </c>
      <c r="D791" s="275" t="s">
        <v>1605</v>
      </c>
      <c r="E791" s="239">
        <v>16.989999999999998</v>
      </c>
      <c r="F791" s="2">
        <v>0</v>
      </c>
      <c r="G791" s="3">
        <v>16.989999999999998</v>
      </c>
      <c r="H791" s="3">
        <v>16.989999999999998</v>
      </c>
      <c r="I791" s="3">
        <v>16.565249999999999</v>
      </c>
      <c r="J791" s="3">
        <v>16.140499999999999</v>
      </c>
      <c r="K791" s="3">
        <v>15.71575</v>
      </c>
      <c r="L791" s="3">
        <v>15.290999999999999</v>
      </c>
      <c r="M791" s="3">
        <v>14.866249999999999</v>
      </c>
      <c r="N791" s="3">
        <v>14.441499999999998</v>
      </c>
      <c r="O791" s="3">
        <v>14.016749999999998</v>
      </c>
      <c r="P791" s="3">
        <v>13.591999999999999</v>
      </c>
      <c r="Q791" s="157">
        <v>13.167249999999999</v>
      </c>
    </row>
    <row r="792" spans="1:17" x14ac:dyDescent="0.15">
      <c r="A792" s="264" t="s">
        <v>4047</v>
      </c>
      <c r="B792" s="9" t="s">
        <v>4046</v>
      </c>
      <c r="C792" s="9" t="s">
        <v>4048</v>
      </c>
      <c r="D792" s="276" t="s">
        <v>2133</v>
      </c>
      <c r="E792" s="255">
        <v>2.99</v>
      </c>
      <c r="F792" s="256">
        <v>0</v>
      </c>
      <c r="G792" s="10">
        <v>2.99</v>
      </c>
      <c r="H792" s="10">
        <v>2.99</v>
      </c>
      <c r="I792" s="10">
        <v>2.99</v>
      </c>
      <c r="J792" s="10">
        <v>2.99</v>
      </c>
      <c r="K792" s="10">
        <v>2.99</v>
      </c>
      <c r="L792" s="10">
        <v>2.8405</v>
      </c>
      <c r="M792" s="10">
        <v>2.8405</v>
      </c>
      <c r="N792" s="10">
        <v>2.8405</v>
      </c>
      <c r="O792" s="10">
        <v>2.7657500000000002</v>
      </c>
      <c r="P792" s="10">
        <v>2.7657500000000002</v>
      </c>
      <c r="Q792" s="168">
        <v>2.6910000000000003</v>
      </c>
    </row>
    <row r="793" spans="1:17" x14ac:dyDescent="0.15">
      <c r="A793" s="264" t="s">
        <v>4050</v>
      </c>
      <c r="B793" s="9" t="s">
        <v>4049</v>
      </c>
      <c r="C793" s="9" t="s">
        <v>4051</v>
      </c>
      <c r="D793" s="276" t="s">
        <v>2133</v>
      </c>
      <c r="E793" s="255">
        <v>1.29</v>
      </c>
      <c r="F793" s="256">
        <v>0</v>
      </c>
      <c r="G793" s="10">
        <v>1.29</v>
      </c>
      <c r="H793" s="10">
        <v>1.29</v>
      </c>
      <c r="I793" s="10">
        <v>1.29</v>
      </c>
      <c r="J793" s="10">
        <v>1.29</v>
      </c>
      <c r="K793" s="10">
        <v>1.29</v>
      </c>
      <c r="L793" s="10">
        <v>1.2255</v>
      </c>
      <c r="M793" s="10">
        <v>1.2255</v>
      </c>
      <c r="N793" s="10">
        <v>1.2255</v>
      </c>
      <c r="O793" s="10">
        <v>1.1932500000000001</v>
      </c>
      <c r="P793" s="10">
        <v>1.1932500000000001</v>
      </c>
      <c r="Q793" s="168">
        <v>1.161</v>
      </c>
    </row>
    <row r="794" spans="1:17" x14ac:dyDescent="0.15">
      <c r="A794" s="156" t="s">
        <v>4056</v>
      </c>
      <c r="B794" s="1" t="s">
        <v>4055</v>
      </c>
      <c r="C794" s="1" t="s">
        <v>4057</v>
      </c>
      <c r="D794" s="275" t="s">
        <v>1605</v>
      </c>
      <c r="E794" s="239">
        <v>11.99</v>
      </c>
      <c r="F794" s="2">
        <v>0</v>
      </c>
      <c r="G794" s="3">
        <v>11.99</v>
      </c>
      <c r="H794" s="3">
        <v>11.99</v>
      </c>
      <c r="I794" s="3">
        <v>11.690250000000001</v>
      </c>
      <c r="J794" s="3">
        <v>11.390499999999999</v>
      </c>
      <c r="K794" s="3">
        <v>11.09075</v>
      </c>
      <c r="L794" s="3">
        <v>10.791</v>
      </c>
      <c r="M794" s="3">
        <v>10.491250000000001</v>
      </c>
      <c r="N794" s="3">
        <v>10.1915</v>
      </c>
      <c r="O794" s="3">
        <v>9.89175</v>
      </c>
      <c r="P794" s="3">
        <v>9.5920000000000005</v>
      </c>
      <c r="Q794" s="157">
        <v>9.292250000000001</v>
      </c>
    </row>
    <row r="795" spans="1:17" x14ac:dyDescent="0.15">
      <c r="A795" s="156" t="s">
        <v>4059</v>
      </c>
      <c r="B795" s="1" t="s">
        <v>4058</v>
      </c>
      <c r="C795" s="1" t="s">
        <v>4060</v>
      </c>
      <c r="D795" s="275" t="s">
        <v>1605</v>
      </c>
      <c r="E795" s="239">
        <v>10.49</v>
      </c>
      <c r="F795" s="2">
        <v>4.7664442326024785E-2</v>
      </c>
      <c r="G795" s="3">
        <v>10.99</v>
      </c>
      <c r="H795" s="3">
        <v>10.99</v>
      </c>
      <c r="I795" s="3">
        <v>10.715249999999999</v>
      </c>
      <c r="J795" s="3">
        <v>10.4405</v>
      </c>
      <c r="K795" s="3">
        <v>10.165750000000001</v>
      </c>
      <c r="L795" s="3">
        <v>9.891</v>
      </c>
      <c r="M795" s="3">
        <v>9.6162500000000009</v>
      </c>
      <c r="N795" s="3">
        <v>9.3414999999999999</v>
      </c>
      <c r="O795" s="3">
        <v>9.066749999999999</v>
      </c>
      <c r="P795" s="3">
        <v>8.7919999999999998</v>
      </c>
      <c r="Q795" s="157">
        <v>8.5172500000000007</v>
      </c>
    </row>
    <row r="796" spans="1:17" x14ac:dyDescent="0.15">
      <c r="A796" s="156" t="s">
        <v>4062</v>
      </c>
      <c r="B796" s="1" t="s">
        <v>4061</v>
      </c>
      <c r="C796" s="1" t="s">
        <v>4063</v>
      </c>
      <c r="D796" s="275" t="s">
        <v>1605</v>
      </c>
      <c r="E796" s="239">
        <v>34.99</v>
      </c>
      <c r="F796" s="2">
        <v>-0.14289797084881403</v>
      </c>
      <c r="G796" s="3">
        <v>29.99</v>
      </c>
      <c r="H796" s="3">
        <v>29.99</v>
      </c>
      <c r="I796" s="3">
        <v>29.240249999999996</v>
      </c>
      <c r="J796" s="3">
        <v>28.490499999999997</v>
      </c>
      <c r="K796" s="3">
        <v>27.740749999999998</v>
      </c>
      <c r="L796" s="3">
        <v>26.991</v>
      </c>
      <c r="M796" s="3">
        <v>26.241249999999997</v>
      </c>
      <c r="N796" s="3">
        <v>25.491499999999998</v>
      </c>
      <c r="O796" s="3">
        <v>24.741749999999996</v>
      </c>
      <c r="P796" s="3">
        <v>23.992000000000001</v>
      </c>
      <c r="Q796" s="157">
        <v>23.242249999999999</v>
      </c>
    </row>
    <row r="797" spans="1:17" x14ac:dyDescent="0.15">
      <c r="A797" s="156" t="s">
        <v>4065</v>
      </c>
      <c r="B797" s="1" t="s">
        <v>4064</v>
      </c>
      <c r="C797" s="1" t="s">
        <v>4066</v>
      </c>
      <c r="D797" s="275" t="s">
        <v>1605</v>
      </c>
      <c r="E797" s="239">
        <v>69.989999999999995</v>
      </c>
      <c r="F797" s="2">
        <v>4.2863266180882986E-2</v>
      </c>
      <c r="G797" s="3">
        <v>72.989999999999995</v>
      </c>
      <c r="H797" s="3">
        <v>72.989999999999995</v>
      </c>
      <c r="I797" s="3">
        <v>71.16525</v>
      </c>
      <c r="J797" s="3">
        <v>69.340499999999992</v>
      </c>
      <c r="K797" s="3">
        <v>67.515749999999997</v>
      </c>
      <c r="L797" s="3">
        <v>65.691000000000003</v>
      </c>
      <c r="M797" s="3">
        <v>63.866249999999994</v>
      </c>
      <c r="N797" s="3">
        <v>62.041499999999992</v>
      </c>
      <c r="O797" s="3">
        <v>60.21674999999999</v>
      </c>
      <c r="P797" s="3">
        <v>58.391999999999996</v>
      </c>
      <c r="Q797" s="157">
        <v>56.567249999999994</v>
      </c>
    </row>
    <row r="798" spans="1:17" x14ac:dyDescent="0.15">
      <c r="A798" s="156" t="s">
        <v>4068</v>
      </c>
      <c r="B798" s="1" t="s">
        <v>4067</v>
      </c>
      <c r="C798" s="1" t="s">
        <v>4069</v>
      </c>
      <c r="D798" s="275" t="s">
        <v>1605</v>
      </c>
      <c r="E798" s="239">
        <v>32.99</v>
      </c>
      <c r="F798" s="2">
        <v>0</v>
      </c>
      <c r="G798" s="3">
        <v>32.99</v>
      </c>
      <c r="H798" s="3">
        <v>32.99</v>
      </c>
      <c r="I798" s="3">
        <v>32.16525</v>
      </c>
      <c r="J798" s="3">
        <v>31.340499999999999</v>
      </c>
      <c r="K798" s="3">
        <v>30.515750000000004</v>
      </c>
      <c r="L798" s="3">
        <v>29.691000000000003</v>
      </c>
      <c r="M798" s="3">
        <v>28.866250000000001</v>
      </c>
      <c r="N798" s="3">
        <v>28.041499999999999</v>
      </c>
      <c r="O798" s="3">
        <v>27.216750000000001</v>
      </c>
      <c r="P798" s="3">
        <v>26.392000000000003</v>
      </c>
      <c r="Q798" s="157">
        <v>25.567250000000001</v>
      </c>
    </row>
    <row r="799" spans="1:17" x14ac:dyDescent="0.15">
      <c r="A799" s="156" t="s">
        <v>4074</v>
      </c>
      <c r="B799" s="1" t="s">
        <v>4073</v>
      </c>
      <c r="C799" s="1" t="s">
        <v>4075</v>
      </c>
      <c r="D799" s="275" t="s">
        <v>1605</v>
      </c>
      <c r="E799" s="239">
        <v>39.99</v>
      </c>
      <c r="F799" s="2">
        <v>0</v>
      </c>
      <c r="G799" s="3">
        <v>39.99</v>
      </c>
      <c r="H799" s="3">
        <v>39.99</v>
      </c>
      <c r="I799" s="3">
        <v>38.990250000000003</v>
      </c>
      <c r="J799" s="3">
        <v>37.990499999999997</v>
      </c>
      <c r="K799" s="3">
        <v>36.990750000000006</v>
      </c>
      <c r="L799" s="3">
        <v>35.991</v>
      </c>
      <c r="M799" s="3">
        <v>34.991250000000001</v>
      </c>
      <c r="N799" s="3">
        <v>33.991500000000002</v>
      </c>
      <c r="O799" s="3">
        <v>32.991750000000003</v>
      </c>
      <c r="P799" s="3">
        <v>31.992000000000004</v>
      </c>
      <c r="Q799" s="157">
        <v>30.992250000000002</v>
      </c>
    </row>
    <row r="800" spans="1:17" x14ac:dyDescent="0.15">
      <c r="A800" s="156" t="s">
        <v>4077</v>
      </c>
      <c r="B800" s="1" t="s">
        <v>4076</v>
      </c>
      <c r="C800" s="1" t="s">
        <v>4078</v>
      </c>
      <c r="D800" s="275" t="s">
        <v>1605</v>
      </c>
      <c r="E800" s="239">
        <v>24.99</v>
      </c>
      <c r="F800" s="2">
        <v>0</v>
      </c>
      <c r="G800" s="3">
        <v>24.99</v>
      </c>
      <c r="H800" s="3">
        <v>24.99</v>
      </c>
      <c r="I800" s="3">
        <v>24.36525</v>
      </c>
      <c r="J800" s="3">
        <v>23.740499999999997</v>
      </c>
      <c r="K800" s="3">
        <v>23.115749999999998</v>
      </c>
      <c r="L800" s="3">
        <v>22.491</v>
      </c>
      <c r="M800" s="3">
        <v>21.866249999999997</v>
      </c>
      <c r="N800" s="3">
        <v>21.241499999999998</v>
      </c>
      <c r="O800" s="3">
        <v>20.616749999999996</v>
      </c>
      <c r="P800" s="3">
        <v>19.992000000000001</v>
      </c>
      <c r="Q800" s="157">
        <v>19.367249999999999</v>
      </c>
    </row>
    <row r="801" spans="1:17" x14ac:dyDescent="0.15">
      <c r="A801" s="156" t="s">
        <v>4083</v>
      </c>
      <c r="B801" s="1" t="s">
        <v>4076</v>
      </c>
      <c r="C801" s="1" t="s">
        <v>4084</v>
      </c>
      <c r="D801" s="275" t="s">
        <v>1605</v>
      </c>
      <c r="E801" s="239">
        <v>24.99</v>
      </c>
      <c r="F801" s="2">
        <v>0</v>
      </c>
      <c r="G801" s="3">
        <v>24.99</v>
      </c>
      <c r="H801" s="3">
        <v>24.99</v>
      </c>
      <c r="I801" s="3">
        <v>24.36525</v>
      </c>
      <c r="J801" s="3">
        <v>23.740499999999997</v>
      </c>
      <c r="K801" s="3">
        <v>23.115749999999998</v>
      </c>
      <c r="L801" s="3">
        <v>22.491</v>
      </c>
      <c r="M801" s="3">
        <v>21.866249999999997</v>
      </c>
      <c r="N801" s="3">
        <v>21.241499999999998</v>
      </c>
      <c r="O801" s="3">
        <v>20.616749999999996</v>
      </c>
      <c r="P801" s="3">
        <v>19.992000000000001</v>
      </c>
      <c r="Q801" s="157">
        <v>19.367249999999999</v>
      </c>
    </row>
    <row r="802" spans="1:17" x14ac:dyDescent="0.15">
      <c r="A802" s="156" t="s">
        <v>4079</v>
      </c>
      <c r="B802" s="1" t="s">
        <v>4076</v>
      </c>
      <c r="C802" s="1" t="s">
        <v>4080</v>
      </c>
      <c r="D802" s="275" t="s">
        <v>1605</v>
      </c>
      <c r="E802" s="239">
        <v>24.99</v>
      </c>
      <c r="F802" s="2">
        <v>0</v>
      </c>
      <c r="G802" s="3">
        <v>24.99</v>
      </c>
      <c r="H802" s="3">
        <v>24.99</v>
      </c>
      <c r="I802" s="3">
        <v>24.36525</v>
      </c>
      <c r="J802" s="3">
        <v>23.740499999999997</v>
      </c>
      <c r="K802" s="3">
        <v>23.115749999999998</v>
      </c>
      <c r="L802" s="3">
        <v>22.491</v>
      </c>
      <c r="M802" s="3">
        <v>21.866249999999997</v>
      </c>
      <c r="N802" s="3">
        <v>21.241499999999998</v>
      </c>
      <c r="O802" s="3">
        <v>20.616749999999996</v>
      </c>
      <c r="P802" s="3">
        <v>19.992000000000001</v>
      </c>
      <c r="Q802" s="157">
        <v>19.367249999999999</v>
      </c>
    </row>
    <row r="803" spans="1:17" x14ac:dyDescent="0.15">
      <c r="A803" s="156" t="s">
        <v>4085</v>
      </c>
      <c r="B803" s="1" t="s">
        <v>4076</v>
      </c>
      <c r="C803" s="1" t="s">
        <v>4086</v>
      </c>
      <c r="D803" s="275" t="s">
        <v>1605</v>
      </c>
      <c r="E803" s="239">
        <v>24.99</v>
      </c>
      <c r="F803" s="2">
        <v>0</v>
      </c>
      <c r="G803" s="3">
        <v>24.99</v>
      </c>
      <c r="H803" s="3">
        <v>24.99</v>
      </c>
      <c r="I803" s="3">
        <v>24.36525</v>
      </c>
      <c r="J803" s="3">
        <v>23.740499999999997</v>
      </c>
      <c r="K803" s="3">
        <v>23.115749999999998</v>
      </c>
      <c r="L803" s="3">
        <v>22.491</v>
      </c>
      <c r="M803" s="3">
        <v>21.866249999999997</v>
      </c>
      <c r="N803" s="3">
        <v>21.241499999999998</v>
      </c>
      <c r="O803" s="3">
        <v>20.616749999999996</v>
      </c>
      <c r="P803" s="3">
        <v>19.992000000000001</v>
      </c>
      <c r="Q803" s="157">
        <v>19.367249999999999</v>
      </c>
    </row>
    <row r="804" spans="1:17" x14ac:dyDescent="0.15">
      <c r="A804" s="156" t="s">
        <v>4081</v>
      </c>
      <c r="B804" s="1" t="s">
        <v>4076</v>
      </c>
      <c r="C804" s="1" t="s">
        <v>4082</v>
      </c>
      <c r="D804" s="275" t="s">
        <v>1605</v>
      </c>
      <c r="E804" s="239">
        <v>24.99</v>
      </c>
      <c r="F804" s="2">
        <v>0</v>
      </c>
      <c r="G804" s="3">
        <v>24.99</v>
      </c>
      <c r="H804" s="3">
        <v>24.99</v>
      </c>
      <c r="I804" s="3">
        <v>24.36525</v>
      </c>
      <c r="J804" s="3">
        <v>23.740499999999997</v>
      </c>
      <c r="K804" s="3">
        <v>23.115749999999998</v>
      </c>
      <c r="L804" s="3">
        <v>22.491</v>
      </c>
      <c r="M804" s="3">
        <v>21.866249999999997</v>
      </c>
      <c r="N804" s="3">
        <v>21.241499999999998</v>
      </c>
      <c r="O804" s="3">
        <v>20.616749999999996</v>
      </c>
      <c r="P804" s="3">
        <v>19.992000000000001</v>
      </c>
      <c r="Q804" s="157">
        <v>19.367249999999999</v>
      </c>
    </row>
    <row r="805" spans="1:17" x14ac:dyDescent="0.15">
      <c r="A805" s="156" t="s">
        <v>4092</v>
      </c>
      <c r="B805" s="1" t="s">
        <v>4087</v>
      </c>
      <c r="C805" s="1" t="s">
        <v>4093</v>
      </c>
      <c r="D805" s="275" t="s">
        <v>1605</v>
      </c>
      <c r="E805" s="239">
        <v>99.99</v>
      </c>
      <c r="F805" s="2">
        <v>0</v>
      </c>
      <c r="G805" s="3">
        <v>99.99</v>
      </c>
      <c r="H805" s="3">
        <v>99.99</v>
      </c>
      <c r="I805" s="3">
        <v>97.490249999999989</v>
      </c>
      <c r="J805" s="3">
        <v>94.990499999999997</v>
      </c>
      <c r="K805" s="3">
        <v>92.490750000000006</v>
      </c>
      <c r="L805" s="3">
        <v>89.991</v>
      </c>
      <c r="M805" s="3">
        <v>87.491249999999994</v>
      </c>
      <c r="N805" s="3">
        <v>84.991499999999988</v>
      </c>
      <c r="O805" s="3">
        <v>82.491749999999996</v>
      </c>
      <c r="P805" s="3">
        <v>79.992000000000004</v>
      </c>
      <c r="Q805" s="157">
        <v>77.492249999999999</v>
      </c>
    </row>
    <row r="806" spans="1:17" x14ac:dyDescent="0.15">
      <c r="A806" s="156" t="s">
        <v>4088</v>
      </c>
      <c r="B806" s="1" t="s">
        <v>4087</v>
      </c>
      <c r="C806" s="1" t="s">
        <v>4089</v>
      </c>
      <c r="D806" s="275" t="s">
        <v>1605</v>
      </c>
      <c r="E806" s="239">
        <v>99.99</v>
      </c>
      <c r="F806" s="2">
        <v>0</v>
      </c>
      <c r="G806" s="3">
        <v>99.99</v>
      </c>
      <c r="H806" s="3">
        <v>99.99</v>
      </c>
      <c r="I806" s="3">
        <v>97.490249999999989</v>
      </c>
      <c r="J806" s="3">
        <v>94.990499999999997</v>
      </c>
      <c r="K806" s="3">
        <v>92.490750000000006</v>
      </c>
      <c r="L806" s="3">
        <v>89.991</v>
      </c>
      <c r="M806" s="3">
        <v>87.491249999999994</v>
      </c>
      <c r="N806" s="3">
        <v>84.991499999999988</v>
      </c>
      <c r="O806" s="3">
        <v>82.491749999999996</v>
      </c>
      <c r="P806" s="3">
        <v>79.992000000000004</v>
      </c>
      <c r="Q806" s="157">
        <v>77.492249999999999</v>
      </c>
    </row>
    <row r="807" spans="1:17" x14ac:dyDescent="0.15">
      <c r="A807" s="156" t="s">
        <v>4099</v>
      </c>
      <c r="B807" s="1" t="s">
        <v>4098</v>
      </c>
      <c r="C807" s="1" t="s">
        <v>4100</v>
      </c>
      <c r="D807" s="275" t="s">
        <v>1605</v>
      </c>
      <c r="E807" s="239">
        <v>99.99</v>
      </c>
      <c r="F807" s="2">
        <v>0.10001000100010002</v>
      </c>
      <c r="G807" s="3">
        <v>109.99</v>
      </c>
      <c r="H807" s="3">
        <v>109.99</v>
      </c>
      <c r="I807" s="3">
        <v>107.24024999999999</v>
      </c>
      <c r="J807" s="3">
        <v>104.4905</v>
      </c>
      <c r="K807" s="3">
        <v>101.74075000000001</v>
      </c>
      <c r="L807" s="3">
        <v>98.991</v>
      </c>
      <c r="M807" s="3">
        <v>96.241249999999994</v>
      </c>
      <c r="N807" s="3">
        <v>93.491499999999988</v>
      </c>
      <c r="O807" s="3">
        <v>90.741749999999996</v>
      </c>
      <c r="P807" s="3">
        <v>87.992000000000004</v>
      </c>
      <c r="Q807" s="157">
        <v>85.242249999999999</v>
      </c>
    </row>
    <row r="808" spans="1:17" x14ac:dyDescent="0.15">
      <c r="A808" s="156" t="s">
        <v>4102</v>
      </c>
      <c r="B808" s="1" t="s">
        <v>4101</v>
      </c>
      <c r="C808" s="1" t="s">
        <v>4103</v>
      </c>
      <c r="D808" s="275" t="s">
        <v>1605</v>
      </c>
      <c r="E808" s="239">
        <v>11.99</v>
      </c>
      <c r="F808" s="2">
        <v>8.3402835696413671E-2</v>
      </c>
      <c r="G808" s="3">
        <v>12.99</v>
      </c>
      <c r="H808" s="3">
        <v>12.99</v>
      </c>
      <c r="I808" s="3">
        <v>12.66525</v>
      </c>
      <c r="J808" s="3">
        <v>12.3405</v>
      </c>
      <c r="K808" s="3">
        <v>12.015750000000001</v>
      </c>
      <c r="L808" s="3">
        <v>11.691000000000001</v>
      </c>
      <c r="M808" s="3">
        <v>11.366250000000001</v>
      </c>
      <c r="N808" s="3">
        <v>11.041499999999999</v>
      </c>
      <c r="O808" s="3">
        <v>10.716749999999999</v>
      </c>
      <c r="P808" s="3">
        <v>10.392000000000001</v>
      </c>
      <c r="Q808" s="157">
        <v>10.06725</v>
      </c>
    </row>
    <row r="809" spans="1:17" x14ac:dyDescent="0.15">
      <c r="A809" s="156" t="s">
        <v>4105</v>
      </c>
      <c r="B809" s="1" t="s">
        <v>4104</v>
      </c>
      <c r="C809" s="1" t="s">
        <v>4106</v>
      </c>
      <c r="D809" s="275" t="s">
        <v>1605</v>
      </c>
      <c r="E809" s="239">
        <v>14.49</v>
      </c>
      <c r="F809" s="2">
        <v>0</v>
      </c>
      <c r="G809" s="3">
        <v>14.49</v>
      </c>
      <c r="H809" s="3">
        <v>14.49</v>
      </c>
      <c r="I809" s="3">
        <v>14.127750000000001</v>
      </c>
      <c r="J809" s="3">
        <v>13.765499999999999</v>
      </c>
      <c r="K809" s="3">
        <v>13.403250000000002</v>
      </c>
      <c r="L809" s="3">
        <v>13.041</v>
      </c>
      <c r="M809" s="3">
        <v>12.678750000000001</v>
      </c>
      <c r="N809" s="3">
        <v>12.3165</v>
      </c>
      <c r="O809" s="3">
        <v>11.95425</v>
      </c>
      <c r="P809" s="3">
        <v>11.592000000000001</v>
      </c>
      <c r="Q809" s="157">
        <v>11.229750000000001</v>
      </c>
    </row>
    <row r="810" spans="1:17" x14ac:dyDescent="0.15">
      <c r="A810" s="156" t="s">
        <v>4111</v>
      </c>
      <c r="B810" s="1" t="s">
        <v>4110</v>
      </c>
      <c r="C810" s="1" t="s">
        <v>4112</v>
      </c>
      <c r="D810" s="275" t="s">
        <v>1605</v>
      </c>
      <c r="E810" s="239">
        <v>20.99</v>
      </c>
      <c r="F810" s="2">
        <v>0</v>
      </c>
      <c r="G810" s="3">
        <v>20.99</v>
      </c>
      <c r="H810" s="3">
        <v>20.99</v>
      </c>
      <c r="I810" s="3">
        <v>20.465249999999997</v>
      </c>
      <c r="J810" s="3">
        <v>19.940499999999997</v>
      </c>
      <c r="K810" s="3">
        <v>19.415749999999999</v>
      </c>
      <c r="L810" s="3">
        <v>18.890999999999998</v>
      </c>
      <c r="M810" s="3">
        <v>18.366249999999997</v>
      </c>
      <c r="N810" s="3">
        <v>17.8415</v>
      </c>
      <c r="O810" s="3">
        <v>17.316749999999999</v>
      </c>
      <c r="P810" s="3">
        <v>16.791999999999998</v>
      </c>
      <c r="Q810" s="157">
        <v>16.267250000000001</v>
      </c>
    </row>
    <row r="811" spans="1:17" x14ac:dyDescent="0.15">
      <c r="A811" s="156" t="s">
        <v>4114</v>
      </c>
      <c r="B811" s="1" t="s">
        <v>4113</v>
      </c>
      <c r="C811" s="1" t="s">
        <v>4115</v>
      </c>
      <c r="D811" s="275" t="s">
        <v>1605</v>
      </c>
      <c r="E811" s="239">
        <v>99.99</v>
      </c>
      <c r="F811" s="2">
        <v>0</v>
      </c>
      <c r="G811" s="3">
        <v>99.99</v>
      </c>
      <c r="H811" s="3">
        <v>99.99</v>
      </c>
      <c r="I811" s="3">
        <v>97.490249999999989</v>
      </c>
      <c r="J811" s="3">
        <v>94.990499999999997</v>
      </c>
      <c r="K811" s="3">
        <v>92.490750000000006</v>
      </c>
      <c r="L811" s="3">
        <v>89.991</v>
      </c>
      <c r="M811" s="3">
        <v>87.491249999999994</v>
      </c>
      <c r="N811" s="3">
        <v>84.991499999999988</v>
      </c>
      <c r="O811" s="3">
        <v>82.491749999999996</v>
      </c>
      <c r="P811" s="3">
        <v>79.992000000000004</v>
      </c>
      <c r="Q811" s="157">
        <v>77.492249999999999</v>
      </c>
    </row>
    <row r="812" spans="1:17" x14ac:dyDescent="0.15">
      <c r="A812" s="156" t="s">
        <v>4117</v>
      </c>
      <c r="B812" s="1" t="s">
        <v>4116</v>
      </c>
      <c r="C812" s="1" t="s">
        <v>4118</v>
      </c>
      <c r="D812" s="275" t="s">
        <v>1605</v>
      </c>
      <c r="E812" s="239">
        <v>13.49</v>
      </c>
      <c r="F812" s="2">
        <v>-3.7064492216456635E-2</v>
      </c>
      <c r="G812" s="3">
        <v>12.99</v>
      </c>
      <c r="H812" s="3">
        <v>12.99</v>
      </c>
      <c r="I812" s="3">
        <v>12.66525</v>
      </c>
      <c r="J812" s="3">
        <v>12.3405</v>
      </c>
      <c r="K812" s="3">
        <v>12.015750000000001</v>
      </c>
      <c r="L812" s="3">
        <v>11.691000000000001</v>
      </c>
      <c r="M812" s="3">
        <v>11.366250000000001</v>
      </c>
      <c r="N812" s="3">
        <v>11.041499999999999</v>
      </c>
      <c r="O812" s="3">
        <v>10.716749999999999</v>
      </c>
      <c r="P812" s="3">
        <v>10.392000000000001</v>
      </c>
      <c r="Q812" s="157">
        <v>10.06725</v>
      </c>
    </row>
    <row r="813" spans="1:17" x14ac:dyDescent="0.15">
      <c r="A813" s="156" t="s">
        <v>4120</v>
      </c>
      <c r="B813" s="1" t="s">
        <v>4119</v>
      </c>
      <c r="C813" s="1" t="s">
        <v>4121</v>
      </c>
      <c r="D813" s="275" t="s">
        <v>1605</v>
      </c>
      <c r="E813" s="239">
        <v>69.989999999999995</v>
      </c>
      <c r="F813" s="2">
        <v>0</v>
      </c>
      <c r="G813" s="3">
        <v>69.989999999999995</v>
      </c>
      <c r="H813" s="3">
        <v>69.989999999999995</v>
      </c>
      <c r="I813" s="3">
        <v>68.240249999999989</v>
      </c>
      <c r="J813" s="3">
        <v>66.490499999999997</v>
      </c>
      <c r="K813" s="3">
        <v>64.740749999999991</v>
      </c>
      <c r="L813" s="3">
        <v>62.991</v>
      </c>
      <c r="M813" s="3">
        <v>61.241249999999994</v>
      </c>
      <c r="N813" s="3">
        <v>59.491499999999995</v>
      </c>
      <c r="O813" s="3">
        <v>57.741749999999996</v>
      </c>
      <c r="P813" s="3">
        <v>55.991999999999997</v>
      </c>
      <c r="Q813" s="157">
        <v>54.242249999999999</v>
      </c>
    </row>
    <row r="814" spans="1:17" x14ac:dyDescent="0.15">
      <c r="A814" s="156" t="s">
        <v>4123</v>
      </c>
      <c r="B814" s="1" t="s">
        <v>4122</v>
      </c>
      <c r="C814" s="1" t="s">
        <v>4124</v>
      </c>
      <c r="D814" s="275" t="s">
        <v>1605</v>
      </c>
      <c r="E814" s="239">
        <v>89.99</v>
      </c>
      <c r="F814" s="2">
        <v>0</v>
      </c>
      <c r="G814" s="3">
        <v>89.99</v>
      </c>
      <c r="H814" s="3">
        <v>89.99</v>
      </c>
      <c r="I814" s="3">
        <v>87.740249999999989</v>
      </c>
      <c r="J814" s="3">
        <v>85.490499999999997</v>
      </c>
      <c r="K814" s="3">
        <v>83.240750000000006</v>
      </c>
      <c r="L814" s="3">
        <v>80.991</v>
      </c>
      <c r="M814" s="3">
        <v>78.741249999999994</v>
      </c>
      <c r="N814" s="3">
        <v>76.491499999999988</v>
      </c>
      <c r="O814" s="3">
        <v>74.241749999999996</v>
      </c>
      <c r="P814" s="3">
        <v>71.992000000000004</v>
      </c>
      <c r="Q814" s="157">
        <v>69.742249999999999</v>
      </c>
    </row>
    <row r="815" spans="1:17" x14ac:dyDescent="0.15">
      <c r="A815" s="156" t="s">
        <v>4130</v>
      </c>
      <c r="B815" s="1" t="s">
        <v>4125</v>
      </c>
      <c r="C815" s="1" t="s">
        <v>4131</v>
      </c>
      <c r="D815" s="275" t="s">
        <v>1605</v>
      </c>
      <c r="E815" s="239">
        <v>119.99</v>
      </c>
      <c r="F815" s="2">
        <v>0</v>
      </c>
      <c r="G815" s="3">
        <v>119.99</v>
      </c>
      <c r="H815" s="3">
        <v>119.99</v>
      </c>
      <c r="I815" s="3">
        <v>116.99024999999999</v>
      </c>
      <c r="J815" s="3">
        <v>113.99049999999998</v>
      </c>
      <c r="K815" s="3">
        <v>110.99075000000001</v>
      </c>
      <c r="L815" s="3">
        <v>107.991</v>
      </c>
      <c r="M815" s="3">
        <v>104.99124999999999</v>
      </c>
      <c r="N815" s="3">
        <v>101.99149999999999</v>
      </c>
      <c r="O815" s="3">
        <v>98.991749999999996</v>
      </c>
      <c r="P815" s="3">
        <v>95.992000000000004</v>
      </c>
      <c r="Q815" s="157">
        <v>92.992249999999999</v>
      </c>
    </row>
    <row r="816" spans="1:17" x14ac:dyDescent="0.15">
      <c r="A816" s="156" t="s">
        <v>4126</v>
      </c>
      <c r="B816" s="1" t="s">
        <v>4125</v>
      </c>
      <c r="C816" s="1" t="s">
        <v>4127</v>
      </c>
      <c r="D816" s="275" t="s">
        <v>1605</v>
      </c>
      <c r="E816" s="239">
        <v>119.99</v>
      </c>
      <c r="F816" s="2">
        <v>0</v>
      </c>
      <c r="G816" s="3">
        <v>119.99</v>
      </c>
      <c r="H816" s="3">
        <v>119.99</v>
      </c>
      <c r="I816" s="3">
        <v>116.99024999999999</v>
      </c>
      <c r="J816" s="3">
        <v>113.99049999999998</v>
      </c>
      <c r="K816" s="3">
        <v>110.99075000000001</v>
      </c>
      <c r="L816" s="3">
        <v>107.991</v>
      </c>
      <c r="M816" s="3">
        <v>104.99124999999999</v>
      </c>
      <c r="N816" s="3">
        <v>101.99149999999999</v>
      </c>
      <c r="O816" s="3">
        <v>98.991749999999996</v>
      </c>
      <c r="P816" s="3">
        <v>95.992000000000004</v>
      </c>
      <c r="Q816" s="157">
        <v>92.992249999999999</v>
      </c>
    </row>
    <row r="817" spans="1:17" x14ac:dyDescent="0.15">
      <c r="A817" s="156" t="s">
        <v>4128</v>
      </c>
      <c r="B817" s="1" t="s">
        <v>4125</v>
      </c>
      <c r="C817" s="1" t="s">
        <v>4129</v>
      </c>
      <c r="D817" s="275" t="s">
        <v>1605</v>
      </c>
      <c r="E817" s="239">
        <v>119.99</v>
      </c>
      <c r="F817" s="2">
        <v>0</v>
      </c>
      <c r="G817" s="3">
        <v>119.99</v>
      </c>
      <c r="H817" s="3">
        <v>119.99</v>
      </c>
      <c r="I817" s="3">
        <v>116.99024999999999</v>
      </c>
      <c r="J817" s="3">
        <v>113.99049999999998</v>
      </c>
      <c r="K817" s="3">
        <v>110.99075000000001</v>
      </c>
      <c r="L817" s="3">
        <v>107.991</v>
      </c>
      <c r="M817" s="3">
        <v>104.99124999999999</v>
      </c>
      <c r="N817" s="3">
        <v>101.99149999999999</v>
      </c>
      <c r="O817" s="3">
        <v>98.991749999999996</v>
      </c>
      <c r="P817" s="3">
        <v>95.992000000000004</v>
      </c>
      <c r="Q817" s="157">
        <v>92.992249999999999</v>
      </c>
    </row>
    <row r="818" spans="1:17" x14ac:dyDescent="0.15">
      <c r="A818" s="156" t="s">
        <v>4133</v>
      </c>
      <c r="B818" s="1" t="s">
        <v>4132</v>
      </c>
      <c r="C818" s="1" t="s">
        <v>4134</v>
      </c>
      <c r="D818" s="275" t="s">
        <v>1605</v>
      </c>
      <c r="E818" s="239">
        <v>19.989999999999998</v>
      </c>
      <c r="F818" s="2">
        <v>0</v>
      </c>
      <c r="G818" s="3">
        <v>19.989999999999998</v>
      </c>
      <c r="H818" s="3">
        <v>19.989999999999998</v>
      </c>
      <c r="I818" s="3">
        <v>19.49025</v>
      </c>
      <c r="J818" s="3">
        <v>18.990499999999997</v>
      </c>
      <c r="K818" s="3">
        <v>18.490749999999998</v>
      </c>
      <c r="L818" s="3">
        <v>17.991</v>
      </c>
      <c r="M818" s="3">
        <v>17.491249999999997</v>
      </c>
      <c r="N818" s="3">
        <v>16.991499999999998</v>
      </c>
      <c r="O818" s="3">
        <v>16.491749999999996</v>
      </c>
      <c r="P818" s="3">
        <v>15.991999999999999</v>
      </c>
      <c r="Q818" s="157">
        <v>15.492249999999999</v>
      </c>
    </row>
    <row r="819" spans="1:17" x14ac:dyDescent="0.15">
      <c r="A819" s="156" t="s">
        <v>4136</v>
      </c>
      <c r="B819" s="1" t="s">
        <v>4135</v>
      </c>
      <c r="C819" s="1" t="s">
        <v>4137</v>
      </c>
      <c r="D819" s="275" t="s">
        <v>1605</v>
      </c>
      <c r="E819" s="239">
        <v>27.99</v>
      </c>
      <c r="F819" s="2">
        <v>-3.572704537334763E-2</v>
      </c>
      <c r="G819" s="3">
        <v>26.99</v>
      </c>
      <c r="H819" s="3">
        <v>26.99</v>
      </c>
      <c r="I819" s="3">
        <v>26.315249999999999</v>
      </c>
      <c r="J819" s="3">
        <v>25.640499999999996</v>
      </c>
      <c r="K819" s="3">
        <v>24.96575</v>
      </c>
      <c r="L819" s="3">
        <v>24.291</v>
      </c>
      <c r="M819" s="3">
        <v>23.616249999999997</v>
      </c>
      <c r="N819" s="3">
        <v>22.941499999999998</v>
      </c>
      <c r="O819" s="3">
        <v>22.266749999999998</v>
      </c>
      <c r="P819" s="3">
        <v>21.591999999999999</v>
      </c>
      <c r="Q819" s="157">
        <v>20.917249999999999</v>
      </c>
    </row>
    <row r="820" spans="1:17" x14ac:dyDescent="0.15">
      <c r="A820" s="264" t="s">
        <v>4139</v>
      </c>
      <c r="B820" s="9" t="s">
        <v>4138</v>
      </c>
      <c r="C820" s="9" t="s">
        <v>4140</v>
      </c>
      <c r="D820" s="276" t="s">
        <v>2133</v>
      </c>
      <c r="E820" s="255">
        <v>3.99</v>
      </c>
      <c r="F820" s="256">
        <v>0.25062656641604009</v>
      </c>
      <c r="G820" s="10">
        <v>4.99</v>
      </c>
      <c r="H820" s="10">
        <v>4.99</v>
      </c>
      <c r="I820" s="10">
        <v>4.99</v>
      </c>
      <c r="J820" s="10">
        <v>4.99</v>
      </c>
      <c r="K820" s="10">
        <v>4.99</v>
      </c>
      <c r="L820" s="10">
        <v>4.7404999999999999</v>
      </c>
      <c r="M820" s="10">
        <v>4.7404999999999999</v>
      </c>
      <c r="N820" s="10">
        <v>4.7404999999999999</v>
      </c>
      <c r="O820" s="10">
        <v>4.6157500000000002</v>
      </c>
      <c r="P820" s="10">
        <v>4.6157500000000002</v>
      </c>
      <c r="Q820" s="168">
        <v>4.4910000000000005</v>
      </c>
    </row>
    <row r="821" spans="1:17" x14ac:dyDescent="0.15">
      <c r="A821" s="156" t="s">
        <v>4148</v>
      </c>
      <c r="B821" s="1" t="s">
        <v>4141</v>
      </c>
      <c r="C821" s="1" t="s">
        <v>4149</v>
      </c>
      <c r="D821" s="275" t="s">
        <v>1605</v>
      </c>
      <c r="E821" s="239">
        <v>9.49</v>
      </c>
      <c r="F821" s="2">
        <v>0</v>
      </c>
      <c r="G821" s="3">
        <v>9.49</v>
      </c>
      <c r="H821" s="3">
        <v>9.49</v>
      </c>
      <c r="I821" s="3">
        <v>9.2527500000000007</v>
      </c>
      <c r="J821" s="3">
        <v>9.0154999999999994</v>
      </c>
      <c r="K821" s="3">
        <v>8.7782499999999999</v>
      </c>
      <c r="L821" s="3">
        <v>8.5410000000000004</v>
      </c>
      <c r="M821" s="3">
        <v>8.3037500000000009</v>
      </c>
      <c r="N821" s="3">
        <v>8.0664999999999996</v>
      </c>
      <c r="O821" s="3">
        <v>7.82925</v>
      </c>
      <c r="P821" s="3">
        <v>7.5920000000000005</v>
      </c>
      <c r="Q821" s="157">
        <v>7.3547500000000001</v>
      </c>
    </row>
    <row r="822" spans="1:17" x14ac:dyDescent="0.15">
      <c r="A822" s="156" t="s">
        <v>4142</v>
      </c>
      <c r="B822" s="1" t="s">
        <v>4141</v>
      </c>
      <c r="C822" s="1" t="s">
        <v>4143</v>
      </c>
      <c r="D822" s="275" t="s">
        <v>1605</v>
      </c>
      <c r="E822" s="239">
        <v>9.49</v>
      </c>
      <c r="F822" s="2">
        <v>0</v>
      </c>
      <c r="G822" s="3">
        <v>9.49</v>
      </c>
      <c r="H822" s="3">
        <v>9.49</v>
      </c>
      <c r="I822" s="3">
        <v>9.2527500000000007</v>
      </c>
      <c r="J822" s="3">
        <v>9.0154999999999994</v>
      </c>
      <c r="K822" s="3">
        <v>8.7782499999999999</v>
      </c>
      <c r="L822" s="3">
        <v>8.5410000000000004</v>
      </c>
      <c r="M822" s="3">
        <v>8.3037500000000009</v>
      </c>
      <c r="N822" s="3">
        <v>8.0664999999999996</v>
      </c>
      <c r="O822" s="3">
        <v>7.82925</v>
      </c>
      <c r="P822" s="3">
        <v>7.5920000000000005</v>
      </c>
      <c r="Q822" s="157">
        <v>7.3547500000000001</v>
      </c>
    </row>
    <row r="823" spans="1:17" x14ac:dyDescent="0.15">
      <c r="A823" s="156" t="s">
        <v>4150</v>
      </c>
      <c r="B823" s="1" t="s">
        <v>4141</v>
      </c>
      <c r="C823" s="1" t="s">
        <v>4151</v>
      </c>
      <c r="D823" s="275" t="s">
        <v>1605</v>
      </c>
      <c r="E823" s="239">
        <v>9.49</v>
      </c>
      <c r="F823" s="2">
        <v>0</v>
      </c>
      <c r="G823" s="3">
        <v>9.49</v>
      </c>
      <c r="H823" s="3">
        <v>9.49</v>
      </c>
      <c r="I823" s="3">
        <v>9.2527500000000007</v>
      </c>
      <c r="J823" s="3">
        <v>9.0154999999999994</v>
      </c>
      <c r="K823" s="3">
        <v>8.7782499999999999</v>
      </c>
      <c r="L823" s="3">
        <v>8.5410000000000004</v>
      </c>
      <c r="M823" s="3">
        <v>8.3037500000000009</v>
      </c>
      <c r="N823" s="3">
        <v>8.0664999999999996</v>
      </c>
      <c r="O823" s="3">
        <v>7.82925</v>
      </c>
      <c r="P823" s="3">
        <v>7.5920000000000005</v>
      </c>
      <c r="Q823" s="157">
        <v>7.3547500000000001</v>
      </c>
    </row>
    <row r="824" spans="1:17" x14ac:dyDescent="0.15">
      <c r="A824" s="156" t="s">
        <v>4144</v>
      </c>
      <c r="B824" s="1" t="s">
        <v>4141</v>
      </c>
      <c r="C824" s="1" t="s">
        <v>4145</v>
      </c>
      <c r="D824" s="275" t="s">
        <v>1605</v>
      </c>
      <c r="E824" s="239">
        <v>9.49</v>
      </c>
      <c r="F824" s="2">
        <v>0</v>
      </c>
      <c r="G824" s="3">
        <v>9.49</v>
      </c>
      <c r="H824" s="3">
        <v>9.49</v>
      </c>
      <c r="I824" s="3">
        <v>9.2527500000000007</v>
      </c>
      <c r="J824" s="3">
        <v>9.0154999999999994</v>
      </c>
      <c r="K824" s="3">
        <v>8.7782499999999999</v>
      </c>
      <c r="L824" s="3">
        <v>8.5410000000000004</v>
      </c>
      <c r="M824" s="3">
        <v>8.3037500000000009</v>
      </c>
      <c r="N824" s="3">
        <v>8.0664999999999996</v>
      </c>
      <c r="O824" s="3">
        <v>7.82925</v>
      </c>
      <c r="P824" s="3">
        <v>7.5920000000000005</v>
      </c>
      <c r="Q824" s="157">
        <v>7.3547500000000001</v>
      </c>
    </row>
    <row r="825" spans="1:17" x14ac:dyDescent="0.15">
      <c r="A825" s="156" t="s">
        <v>4146</v>
      </c>
      <c r="B825" s="1" t="s">
        <v>4141</v>
      </c>
      <c r="C825" s="1" t="s">
        <v>4147</v>
      </c>
      <c r="D825" s="275" t="s">
        <v>1605</v>
      </c>
      <c r="E825" s="239">
        <v>9.49</v>
      </c>
      <c r="F825" s="2">
        <v>0</v>
      </c>
      <c r="G825" s="3">
        <v>9.49</v>
      </c>
      <c r="H825" s="3">
        <v>9.49</v>
      </c>
      <c r="I825" s="3">
        <v>9.2527500000000007</v>
      </c>
      <c r="J825" s="3">
        <v>9.0154999999999994</v>
      </c>
      <c r="K825" s="3">
        <v>8.7782499999999999</v>
      </c>
      <c r="L825" s="3">
        <v>8.5410000000000004</v>
      </c>
      <c r="M825" s="3">
        <v>8.3037500000000009</v>
      </c>
      <c r="N825" s="3">
        <v>8.0664999999999996</v>
      </c>
      <c r="O825" s="3">
        <v>7.82925</v>
      </c>
      <c r="P825" s="3">
        <v>7.5920000000000005</v>
      </c>
      <c r="Q825" s="157">
        <v>7.3547500000000001</v>
      </c>
    </row>
    <row r="826" spans="1:17" x14ac:dyDescent="0.15">
      <c r="A826" s="156" t="s">
        <v>4153</v>
      </c>
      <c r="B826" s="1" t="s">
        <v>4152</v>
      </c>
      <c r="C826" s="1" t="s">
        <v>4154</v>
      </c>
      <c r="D826" s="275" t="s">
        <v>1605</v>
      </c>
      <c r="E826" s="239">
        <v>11.49</v>
      </c>
      <c r="F826" s="2">
        <v>-0.13054830287206265</v>
      </c>
      <c r="G826" s="3">
        <v>9.99</v>
      </c>
      <c r="H826" s="3">
        <v>9.99</v>
      </c>
      <c r="I826" s="3">
        <v>9.7402499999999996</v>
      </c>
      <c r="J826" s="3">
        <v>9.490499999999999</v>
      </c>
      <c r="K826" s="3">
        <v>9.2407500000000002</v>
      </c>
      <c r="L826" s="3">
        <v>8.9909999999999997</v>
      </c>
      <c r="M826" s="3">
        <v>8.7412500000000009</v>
      </c>
      <c r="N826" s="3">
        <v>8.4915000000000003</v>
      </c>
      <c r="O826" s="3">
        <v>8.2417499999999997</v>
      </c>
      <c r="P826" s="3">
        <v>7.9920000000000009</v>
      </c>
      <c r="Q826" s="157">
        <v>7.7422500000000003</v>
      </c>
    </row>
    <row r="827" spans="1:17" x14ac:dyDescent="0.15">
      <c r="A827" s="156" t="s">
        <v>4156</v>
      </c>
      <c r="B827" s="1" t="s">
        <v>4155</v>
      </c>
      <c r="C827" s="1" t="s">
        <v>4157</v>
      </c>
      <c r="D827" s="275" t="s">
        <v>1605</v>
      </c>
      <c r="E827" s="239">
        <v>2.4900000000000002</v>
      </c>
      <c r="F827" s="2">
        <v>0.20080321285140559</v>
      </c>
      <c r="G827" s="3">
        <v>2.99</v>
      </c>
      <c r="H827" s="3">
        <v>2.99</v>
      </c>
      <c r="I827" s="3">
        <v>2.9152500000000003</v>
      </c>
      <c r="J827" s="3">
        <v>2.8405</v>
      </c>
      <c r="K827" s="3">
        <v>2.7657500000000002</v>
      </c>
      <c r="L827" s="3">
        <v>2.6910000000000003</v>
      </c>
      <c r="M827" s="3">
        <v>2.61625</v>
      </c>
      <c r="N827" s="3">
        <v>2.5415000000000001</v>
      </c>
      <c r="O827" s="3">
        <v>2.4667500000000002</v>
      </c>
      <c r="P827" s="3">
        <v>2.3920000000000003</v>
      </c>
      <c r="Q827" s="157">
        <v>2.31725</v>
      </c>
    </row>
    <row r="828" spans="1:17" x14ac:dyDescent="0.15">
      <c r="A828" s="156" t="s">
        <v>4161</v>
      </c>
      <c r="B828" s="1" t="s">
        <v>4158</v>
      </c>
      <c r="C828" s="1" t="s">
        <v>4162</v>
      </c>
      <c r="D828" s="275" t="s">
        <v>1605</v>
      </c>
      <c r="E828" s="239">
        <v>3.99</v>
      </c>
      <c r="F828" s="2">
        <v>0.25062656641604009</v>
      </c>
      <c r="G828" s="3">
        <v>4.99</v>
      </c>
      <c r="H828" s="3">
        <v>4.99</v>
      </c>
      <c r="I828" s="3">
        <v>4.8652500000000005</v>
      </c>
      <c r="J828" s="3">
        <v>4.7404999999999999</v>
      </c>
      <c r="K828" s="3">
        <v>4.6157500000000002</v>
      </c>
      <c r="L828" s="3">
        <v>4.4910000000000005</v>
      </c>
      <c r="M828" s="3">
        <v>4.36625</v>
      </c>
      <c r="N828" s="3">
        <v>4.2415000000000003</v>
      </c>
      <c r="O828" s="3">
        <v>4.1167499999999997</v>
      </c>
      <c r="P828" s="3">
        <v>3.9920000000000004</v>
      </c>
      <c r="Q828" s="157">
        <v>3.8672500000000003</v>
      </c>
    </row>
    <row r="829" spans="1:17" x14ac:dyDescent="0.15">
      <c r="A829" s="156" t="s">
        <v>4167</v>
      </c>
      <c r="B829" s="1" t="s">
        <v>4158</v>
      </c>
      <c r="C829" s="1" t="s">
        <v>4168</v>
      </c>
      <c r="D829" s="275" t="s">
        <v>1605</v>
      </c>
      <c r="E829" s="239">
        <v>3.99</v>
      </c>
      <c r="F829" s="2">
        <v>0.25062656641604009</v>
      </c>
      <c r="G829" s="3">
        <v>4.99</v>
      </c>
      <c r="H829" s="3">
        <v>4.99</v>
      </c>
      <c r="I829" s="3">
        <v>4.8652500000000005</v>
      </c>
      <c r="J829" s="3">
        <v>4.7404999999999999</v>
      </c>
      <c r="K829" s="3">
        <v>4.6157500000000002</v>
      </c>
      <c r="L829" s="3">
        <v>4.4910000000000005</v>
      </c>
      <c r="M829" s="3">
        <v>4.36625</v>
      </c>
      <c r="N829" s="3">
        <v>4.2415000000000003</v>
      </c>
      <c r="O829" s="3">
        <v>4.1167499999999997</v>
      </c>
      <c r="P829" s="3">
        <v>3.9920000000000004</v>
      </c>
      <c r="Q829" s="157">
        <v>3.8672500000000003</v>
      </c>
    </row>
    <row r="830" spans="1:17" x14ac:dyDescent="0.15">
      <c r="A830" s="156" t="s">
        <v>4163</v>
      </c>
      <c r="B830" s="1" t="s">
        <v>4158</v>
      </c>
      <c r="C830" s="1" t="s">
        <v>4164</v>
      </c>
      <c r="D830" s="275" t="s">
        <v>1605</v>
      </c>
      <c r="E830" s="239">
        <v>3.99</v>
      </c>
      <c r="F830" s="2">
        <v>0.25062656641604009</v>
      </c>
      <c r="G830" s="3">
        <v>4.99</v>
      </c>
      <c r="H830" s="3">
        <v>4.99</v>
      </c>
      <c r="I830" s="3">
        <v>4.8652500000000005</v>
      </c>
      <c r="J830" s="3">
        <v>4.7404999999999999</v>
      </c>
      <c r="K830" s="3">
        <v>4.6157500000000002</v>
      </c>
      <c r="L830" s="3">
        <v>4.4910000000000005</v>
      </c>
      <c r="M830" s="3">
        <v>4.36625</v>
      </c>
      <c r="N830" s="3">
        <v>4.2415000000000003</v>
      </c>
      <c r="O830" s="3">
        <v>4.1167499999999997</v>
      </c>
      <c r="P830" s="3">
        <v>3.9920000000000004</v>
      </c>
      <c r="Q830" s="157">
        <v>3.8672500000000003</v>
      </c>
    </row>
    <row r="831" spans="1:17" x14ac:dyDescent="0.15">
      <c r="A831" s="156" t="s">
        <v>4169</v>
      </c>
      <c r="B831" s="1" t="s">
        <v>4158</v>
      </c>
      <c r="C831" s="1" t="s">
        <v>4170</v>
      </c>
      <c r="D831" s="275" t="s">
        <v>1605</v>
      </c>
      <c r="E831" s="239">
        <v>3.99</v>
      </c>
      <c r="F831" s="2">
        <v>0.25062656641604009</v>
      </c>
      <c r="G831" s="3">
        <v>4.99</v>
      </c>
      <c r="H831" s="3">
        <v>4.99</v>
      </c>
      <c r="I831" s="3">
        <v>4.8652500000000005</v>
      </c>
      <c r="J831" s="3">
        <v>4.7404999999999999</v>
      </c>
      <c r="K831" s="3">
        <v>4.6157500000000002</v>
      </c>
      <c r="L831" s="3">
        <v>4.4910000000000005</v>
      </c>
      <c r="M831" s="3">
        <v>4.36625</v>
      </c>
      <c r="N831" s="3">
        <v>4.2415000000000003</v>
      </c>
      <c r="O831" s="3">
        <v>4.1167499999999997</v>
      </c>
      <c r="P831" s="3">
        <v>3.9920000000000004</v>
      </c>
      <c r="Q831" s="157">
        <v>3.8672500000000003</v>
      </c>
    </row>
    <row r="832" spans="1:17" x14ac:dyDescent="0.15">
      <c r="A832" s="156" t="s">
        <v>4159</v>
      </c>
      <c r="B832" s="1" t="s">
        <v>4158</v>
      </c>
      <c r="C832" s="1" t="s">
        <v>4160</v>
      </c>
      <c r="D832" s="275" t="s">
        <v>1605</v>
      </c>
      <c r="E832" s="239">
        <v>3.99</v>
      </c>
      <c r="F832" s="2">
        <v>0.25062656641604009</v>
      </c>
      <c r="G832" s="3">
        <v>4.99</v>
      </c>
      <c r="H832" s="3">
        <v>4.99</v>
      </c>
      <c r="I832" s="3">
        <v>4.8652500000000005</v>
      </c>
      <c r="J832" s="3">
        <v>4.7404999999999999</v>
      </c>
      <c r="K832" s="3">
        <v>4.6157500000000002</v>
      </c>
      <c r="L832" s="3">
        <v>4.4910000000000005</v>
      </c>
      <c r="M832" s="3">
        <v>4.36625</v>
      </c>
      <c r="N832" s="3">
        <v>4.2415000000000003</v>
      </c>
      <c r="O832" s="3">
        <v>4.1167499999999997</v>
      </c>
      <c r="P832" s="3">
        <v>3.9920000000000004</v>
      </c>
      <c r="Q832" s="157">
        <v>3.8672500000000003</v>
      </c>
    </row>
    <row r="833" spans="1:17" x14ac:dyDescent="0.15">
      <c r="A833" s="156" t="s">
        <v>4165</v>
      </c>
      <c r="B833" s="1" t="s">
        <v>4158</v>
      </c>
      <c r="C833" s="1" t="s">
        <v>4166</v>
      </c>
      <c r="D833" s="275" t="s">
        <v>1605</v>
      </c>
      <c r="E833" s="239">
        <v>3.99</v>
      </c>
      <c r="F833" s="2">
        <v>0.25062656641604009</v>
      </c>
      <c r="G833" s="3">
        <v>4.99</v>
      </c>
      <c r="H833" s="3">
        <v>4.99</v>
      </c>
      <c r="I833" s="3">
        <v>4.8652500000000005</v>
      </c>
      <c r="J833" s="3">
        <v>4.7404999999999999</v>
      </c>
      <c r="K833" s="3">
        <v>4.6157500000000002</v>
      </c>
      <c r="L833" s="3">
        <v>4.4910000000000005</v>
      </c>
      <c r="M833" s="3">
        <v>4.36625</v>
      </c>
      <c r="N833" s="3">
        <v>4.2415000000000003</v>
      </c>
      <c r="O833" s="3">
        <v>4.1167499999999997</v>
      </c>
      <c r="P833" s="3">
        <v>3.9920000000000004</v>
      </c>
      <c r="Q833" s="157">
        <v>3.8672500000000003</v>
      </c>
    </row>
    <row r="834" spans="1:17" x14ac:dyDescent="0.15">
      <c r="A834" s="156" t="s">
        <v>4172</v>
      </c>
      <c r="B834" s="1" t="s">
        <v>4171</v>
      </c>
      <c r="C834" s="1" t="s">
        <v>4173</v>
      </c>
      <c r="D834" s="275" t="s">
        <v>1605</v>
      </c>
      <c r="E834" s="239">
        <v>17.989999999999998</v>
      </c>
      <c r="F834" s="2">
        <v>5.5586436909394112E-2</v>
      </c>
      <c r="G834" s="3">
        <v>18.989999999999998</v>
      </c>
      <c r="H834" s="3">
        <v>18.989999999999998</v>
      </c>
      <c r="I834" s="3">
        <v>18.515249999999998</v>
      </c>
      <c r="J834" s="3">
        <v>18.040499999999998</v>
      </c>
      <c r="K834" s="3">
        <v>17.565749999999998</v>
      </c>
      <c r="L834" s="3">
        <v>17.090999999999998</v>
      </c>
      <c r="M834" s="3">
        <v>16.616249999999997</v>
      </c>
      <c r="N834" s="3">
        <v>16.141499999999997</v>
      </c>
      <c r="O834" s="3">
        <v>15.666749999999999</v>
      </c>
      <c r="P834" s="3">
        <v>15.192</v>
      </c>
      <c r="Q834" s="157">
        <v>14.71725</v>
      </c>
    </row>
    <row r="835" spans="1:17" x14ac:dyDescent="0.15">
      <c r="A835" s="156" t="s">
        <v>4175</v>
      </c>
      <c r="B835" s="1" t="s">
        <v>4174</v>
      </c>
      <c r="C835" s="1" t="s">
        <v>4176</v>
      </c>
      <c r="D835" s="275" t="s">
        <v>1605</v>
      </c>
      <c r="E835" s="239">
        <v>21.99</v>
      </c>
      <c r="F835" s="2">
        <v>-0.22737608003638018</v>
      </c>
      <c r="G835" s="3">
        <v>16.989999999999998</v>
      </c>
      <c r="H835" s="3">
        <v>16.989999999999998</v>
      </c>
      <c r="I835" s="3">
        <v>16.565249999999999</v>
      </c>
      <c r="J835" s="3">
        <v>16.140499999999999</v>
      </c>
      <c r="K835" s="3">
        <v>15.71575</v>
      </c>
      <c r="L835" s="3">
        <v>15.290999999999999</v>
      </c>
      <c r="M835" s="3">
        <v>14.866249999999999</v>
      </c>
      <c r="N835" s="3">
        <v>14.441499999999998</v>
      </c>
      <c r="O835" s="3">
        <v>14.016749999999998</v>
      </c>
      <c r="P835" s="3">
        <v>13.591999999999999</v>
      </c>
      <c r="Q835" s="157">
        <v>13.167249999999999</v>
      </c>
    </row>
    <row r="836" spans="1:17" x14ac:dyDescent="0.15">
      <c r="A836" s="264" t="s">
        <v>4180</v>
      </c>
      <c r="B836" s="9" t="s">
        <v>4177</v>
      </c>
      <c r="C836" s="9" t="s">
        <v>4181</v>
      </c>
      <c r="D836" s="276" t="s">
        <v>2133</v>
      </c>
      <c r="E836" s="255">
        <v>9.99</v>
      </c>
      <c r="F836" s="256">
        <v>0</v>
      </c>
      <c r="G836" s="10">
        <v>9.99</v>
      </c>
      <c r="H836" s="10">
        <v>9.99</v>
      </c>
      <c r="I836" s="10">
        <v>9.99</v>
      </c>
      <c r="J836" s="10">
        <v>9.99</v>
      </c>
      <c r="K836" s="10">
        <v>9.99</v>
      </c>
      <c r="L836" s="10">
        <v>9.490499999999999</v>
      </c>
      <c r="M836" s="10">
        <v>9.490499999999999</v>
      </c>
      <c r="N836" s="10">
        <v>9.490499999999999</v>
      </c>
      <c r="O836" s="10">
        <v>9.2407500000000002</v>
      </c>
      <c r="P836" s="10">
        <v>9.2407500000000002</v>
      </c>
      <c r="Q836" s="168">
        <v>8.9909999999999997</v>
      </c>
    </row>
    <row r="837" spans="1:17" x14ac:dyDescent="0.15">
      <c r="A837" s="264" t="s">
        <v>4186</v>
      </c>
      <c r="B837" s="9" t="s">
        <v>4177</v>
      </c>
      <c r="C837" s="9" t="s">
        <v>4187</v>
      </c>
      <c r="D837" s="276" t="s">
        <v>2133</v>
      </c>
      <c r="E837" s="255">
        <v>9.99</v>
      </c>
      <c r="F837" s="256">
        <v>0</v>
      </c>
      <c r="G837" s="10">
        <v>9.99</v>
      </c>
      <c r="H837" s="10">
        <v>9.99</v>
      </c>
      <c r="I837" s="10">
        <v>9.99</v>
      </c>
      <c r="J837" s="10">
        <v>9.99</v>
      </c>
      <c r="K837" s="10">
        <v>9.99</v>
      </c>
      <c r="L837" s="10">
        <v>9.490499999999999</v>
      </c>
      <c r="M837" s="10">
        <v>9.490499999999999</v>
      </c>
      <c r="N837" s="10">
        <v>9.490499999999999</v>
      </c>
      <c r="O837" s="10">
        <v>9.2407500000000002</v>
      </c>
      <c r="P837" s="10">
        <v>9.2407500000000002</v>
      </c>
      <c r="Q837" s="168">
        <v>8.9909999999999997</v>
      </c>
    </row>
    <row r="838" spans="1:17" x14ac:dyDescent="0.15">
      <c r="A838" s="264" t="s">
        <v>4182</v>
      </c>
      <c r="B838" s="9" t="s">
        <v>4177</v>
      </c>
      <c r="C838" s="9" t="s">
        <v>4183</v>
      </c>
      <c r="D838" s="276" t="s">
        <v>2133</v>
      </c>
      <c r="E838" s="255">
        <v>9.99</v>
      </c>
      <c r="F838" s="256">
        <v>0</v>
      </c>
      <c r="G838" s="10">
        <v>9.99</v>
      </c>
      <c r="H838" s="10">
        <v>9.99</v>
      </c>
      <c r="I838" s="10">
        <v>9.99</v>
      </c>
      <c r="J838" s="10">
        <v>9.99</v>
      </c>
      <c r="K838" s="10">
        <v>9.99</v>
      </c>
      <c r="L838" s="10">
        <v>9.490499999999999</v>
      </c>
      <c r="M838" s="10">
        <v>9.490499999999999</v>
      </c>
      <c r="N838" s="10">
        <v>9.490499999999999</v>
      </c>
      <c r="O838" s="10">
        <v>9.2407500000000002</v>
      </c>
      <c r="P838" s="10">
        <v>9.2407500000000002</v>
      </c>
      <c r="Q838" s="168">
        <v>8.9909999999999997</v>
      </c>
    </row>
    <row r="839" spans="1:17" x14ac:dyDescent="0.15">
      <c r="A839" s="264" t="s">
        <v>4184</v>
      </c>
      <c r="B839" s="9" t="s">
        <v>4177</v>
      </c>
      <c r="C839" s="9" t="s">
        <v>4185</v>
      </c>
      <c r="D839" s="276" t="s">
        <v>2133</v>
      </c>
      <c r="E839" s="255">
        <v>9.99</v>
      </c>
      <c r="F839" s="256">
        <v>0</v>
      </c>
      <c r="G839" s="10">
        <v>9.99</v>
      </c>
      <c r="H839" s="10">
        <v>9.99</v>
      </c>
      <c r="I839" s="10">
        <v>9.99</v>
      </c>
      <c r="J839" s="10">
        <v>9.99</v>
      </c>
      <c r="K839" s="10">
        <v>9.99</v>
      </c>
      <c r="L839" s="10">
        <v>9.490499999999999</v>
      </c>
      <c r="M839" s="10">
        <v>9.490499999999999</v>
      </c>
      <c r="N839" s="10">
        <v>9.490499999999999</v>
      </c>
      <c r="O839" s="10">
        <v>9.2407500000000002</v>
      </c>
      <c r="P839" s="10">
        <v>9.2407500000000002</v>
      </c>
      <c r="Q839" s="168">
        <v>8.9909999999999997</v>
      </c>
    </row>
    <row r="840" spans="1:17" x14ac:dyDescent="0.15">
      <c r="A840" s="264" t="s">
        <v>4178</v>
      </c>
      <c r="B840" s="9" t="s">
        <v>4177</v>
      </c>
      <c r="C840" s="9" t="s">
        <v>4179</v>
      </c>
      <c r="D840" s="276" t="s">
        <v>2133</v>
      </c>
      <c r="E840" s="255">
        <v>9.99</v>
      </c>
      <c r="F840" s="256">
        <v>0</v>
      </c>
      <c r="G840" s="10">
        <v>9.99</v>
      </c>
      <c r="H840" s="10">
        <v>9.99</v>
      </c>
      <c r="I840" s="10">
        <v>9.99</v>
      </c>
      <c r="J840" s="10">
        <v>9.99</v>
      </c>
      <c r="K840" s="10">
        <v>9.99</v>
      </c>
      <c r="L840" s="10">
        <v>9.490499999999999</v>
      </c>
      <c r="M840" s="10">
        <v>9.490499999999999</v>
      </c>
      <c r="N840" s="10">
        <v>9.490499999999999</v>
      </c>
      <c r="O840" s="10">
        <v>9.2407500000000002</v>
      </c>
      <c r="P840" s="10">
        <v>9.2407500000000002</v>
      </c>
      <c r="Q840" s="168">
        <v>8.9909999999999997</v>
      </c>
    </row>
    <row r="841" spans="1:17" x14ac:dyDescent="0.15">
      <c r="A841" s="264" t="s">
        <v>4188</v>
      </c>
      <c r="B841" s="9" t="s">
        <v>4177</v>
      </c>
      <c r="C841" s="9" t="s">
        <v>4189</v>
      </c>
      <c r="D841" s="276" t="s">
        <v>2133</v>
      </c>
      <c r="E841" s="255">
        <v>9.99</v>
      </c>
      <c r="F841" s="256">
        <v>0</v>
      </c>
      <c r="G841" s="10">
        <v>9.99</v>
      </c>
      <c r="H841" s="10">
        <v>9.99</v>
      </c>
      <c r="I841" s="10">
        <v>9.99</v>
      </c>
      <c r="J841" s="10">
        <v>9.99</v>
      </c>
      <c r="K841" s="10">
        <v>9.99</v>
      </c>
      <c r="L841" s="10">
        <v>9.490499999999999</v>
      </c>
      <c r="M841" s="10">
        <v>9.490499999999999</v>
      </c>
      <c r="N841" s="10">
        <v>9.490499999999999</v>
      </c>
      <c r="O841" s="10">
        <v>9.2407500000000002</v>
      </c>
      <c r="P841" s="10">
        <v>9.2407500000000002</v>
      </c>
      <c r="Q841" s="168">
        <v>8.9909999999999997</v>
      </c>
    </row>
    <row r="842" spans="1:17" x14ac:dyDescent="0.15">
      <c r="A842" s="156" t="s">
        <v>4191</v>
      </c>
      <c r="B842" s="1" t="s">
        <v>4190</v>
      </c>
      <c r="C842" s="1" t="s">
        <v>7883</v>
      </c>
      <c r="D842" s="275" t="s">
        <v>1605</v>
      </c>
      <c r="E842" s="239">
        <v>99.99</v>
      </c>
      <c r="F842" s="2">
        <v>0</v>
      </c>
      <c r="G842" s="3">
        <v>99.99</v>
      </c>
      <c r="H842" s="3">
        <v>99.99</v>
      </c>
      <c r="I842" s="3">
        <v>97.490249999999989</v>
      </c>
      <c r="J842" s="3">
        <v>94.990499999999997</v>
      </c>
      <c r="K842" s="3">
        <v>92.490750000000006</v>
      </c>
      <c r="L842" s="3">
        <v>89.991</v>
      </c>
      <c r="M842" s="3">
        <v>87.491249999999994</v>
      </c>
      <c r="N842" s="3">
        <v>84.991499999999988</v>
      </c>
      <c r="O842" s="3">
        <v>82.491749999999996</v>
      </c>
      <c r="P842" s="3">
        <v>79.992000000000004</v>
      </c>
      <c r="Q842" s="157">
        <v>77.492249999999999</v>
      </c>
    </row>
    <row r="843" spans="1:17" x14ac:dyDescent="0.15">
      <c r="A843" s="264" t="s">
        <v>4197</v>
      </c>
      <c r="B843" s="9" t="s">
        <v>4192</v>
      </c>
      <c r="C843" s="9" t="s">
        <v>4198</v>
      </c>
      <c r="D843" s="276" t="s">
        <v>2133</v>
      </c>
      <c r="E843" s="255">
        <v>12.99</v>
      </c>
      <c r="F843" s="256">
        <v>0</v>
      </c>
      <c r="G843" s="10">
        <v>12.99</v>
      </c>
      <c r="H843" s="10">
        <v>12.99</v>
      </c>
      <c r="I843" s="10">
        <v>12.99</v>
      </c>
      <c r="J843" s="10">
        <v>12.99</v>
      </c>
      <c r="K843" s="10">
        <v>12.99</v>
      </c>
      <c r="L843" s="10">
        <v>12.3405</v>
      </c>
      <c r="M843" s="10">
        <v>12.3405</v>
      </c>
      <c r="N843" s="10">
        <v>12.3405</v>
      </c>
      <c r="O843" s="10">
        <v>12.015750000000001</v>
      </c>
      <c r="P843" s="10">
        <v>12.015750000000001</v>
      </c>
      <c r="Q843" s="168">
        <v>11.691000000000001</v>
      </c>
    </row>
    <row r="844" spans="1:17" x14ac:dyDescent="0.15">
      <c r="A844" s="264" t="s">
        <v>4193</v>
      </c>
      <c r="B844" s="9" t="s">
        <v>4192</v>
      </c>
      <c r="C844" s="9" t="s">
        <v>4194</v>
      </c>
      <c r="D844" s="276" t="s">
        <v>2133</v>
      </c>
      <c r="E844" s="255">
        <v>12.99</v>
      </c>
      <c r="F844" s="256">
        <v>0</v>
      </c>
      <c r="G844" s="10">
        <v>12.99</v>
      </c>
      <c r="H844" s="10">
        <v>12.99</v>
      </c>
      <c r="I844" s="10">
        <v>12.99</v>
      </c>
      <c r="J844" s="10">
        <v>12.99</v>
      </c>
      <c r="K844" s="10">
        <v>12.99</v>
      </c>
      <c r="L844" s="10">
        <v>12.3405</v>
      </c>
      <c r="M844" s="10">
        <v>12.3405</v>
      </c>
      <c r="N844" s="10">
        <v>12.3405</v>
      </c>
      <c r="O844" s="10">
        <v>12.015750000000001</v>
      </c>
      <c r="P844" s="10">
        <v>12.015750000000001</v>
      </c>
      <c r="Q844" s="168">
        <v>11.691000000000001</v>
      </c>
    </row>
    <row r="845" spans="1:17" x14ac:dyDescent="0.15">
      <c r="A845" s="264" t="s">
        <v>4199</v>
      </c>
      <c r="B845" s="9" t="s">
        <v>4192</v>
      </c>
      <c r="C845" s="9" t="s">
        <v>4200</v>
      </c>
      <c r="D845" s="276" t="s">
        <v>2133</v>
      </c>
      <c r="E845" s="255">
        <v>12.99</v>
      </c>
      <c r="F845" s="256">
        <v>0</v>
      </c>
      <c r="G845" s="10">
        <v>12.99</v>
      </c>
      <c r="H845" s="10">
        <v>12.99</v>
      </c>
      <c r="I845" s="10">
        <v>12.99</v>
      </c>
      <c r="J845" s="10">
        <v>12.99</v>
      </c>
      <c r="K845" s="10">
        <v>12.99</v>
      </c>
      <c r="L845" s="10">
        <v>12.3405</v>
      </c>
      <c r="M845" s="10">
        <v>12.3405</v>
      </c>
      <c r="N845" s="10">
        <v>12.3405</v>
      </c>
      <c r="O845" s="10">
        <v>12.015750000000001</v>
      </c>
      <c r="P845" s="10">
        <v>12.015750000000001</v>
      </c>
      <c r="Q845" s="168">
        <v>11.691000000000001</v>
      </c>
    </row>
    <row r="846" spans="1:17" x14ac:dyDescent="0.15">
      <c r="A846" s="264" t="s">
        <v>4195</v>
      </c>
      <c r="B846" s="9" t="s">
        <v>4192</v>
      </c>
      <c r="C846" s="9" t="s">
        <v>4196</v>
      </c>
      <c r="D846" s="276" t="s">
        <v>2133</v>
      </c>
      <c r="E846" s="255">
        <v>12.99</v>
      </c>
      <c r="F846" s="256">
        <v>0</v>
      </c>
      <c r="G846" s="10">
        <v>12.99</v>
      </c>
      <c r="H846" s="10">
        <v>12.99</v>
      </c>
      <c r="I846" s="10">
        <v>12.99</v>
      </c>
      <c r="J846" s="10">
        <v>12.99</v>
      </c>
      <c r="K846" s="10">
        <v>12.99</v>
      </c>
      <c r="L846" s="10">
        <v>12.3405</v>
      </c>
      <c r="M846" s="10">
        <v>12.3405</v>
      </c>
      <c r="N846" s="10">
        <v>12.3405</v>
      </c>
      <c r="O846" s="10">
        <v>12.015750000000001</v>
      </c>
      <c r="P846" s="10">
        <v>12.015750000000001</v>
      </c>
      <c r="Q846" s="168">
        <v>11.691000000000001</v>
      </c>
    </row>
    <row r="847" spans="1:17" x14ac:dyDescent="0.15">
      <c r="A847" s="264" t="s">
        <v>4201</v>
      </c>
      <c r="B847" s="9" t="s">
        <v>4192</v>
      </c>
      <c r="C847" s="9" t="s">
        <v>4202</v>
      </c>
      <c r="D847" s="276" t="s">
        <v>2133</v>
      </c>
      <c r="E847" s="255">
        <v>12.99</v>
      </c>
      <c r="F847" s="256">
        <v>0</v>
      </c>
      <c r="G847" s="10">
        <v>12.99</v>
      </c>
      <c r="H847" s="10">
        <v>12.99</v>
      </c>
      <c r="I847" s="10">
        <v>12.99</v>
      </c>
      <c r="J847" s="10">
        <v>12.99</v>
      </c>
      <c r="K847" s="10">
        <v>12.99</v>
      </c>
      <c r="L847" s="10">
        <v>12.3405</v>
      </c>
      <c r="M847" s="10">
        <v>12.3405</v>
      </c>
      <c r="N847" s="10">
        <v>12.3405</v>
      </c>
      <c r="O847" s="10">
        <v>12.015750000000001</v>
      </c>
      <c r="P847" s="10">
        <v>12.015750000000001</v>
      </c>
      <c r="Q847" s="168">
        <v>11.691000000000001</v>
      </c>
    </row>
    <row r="848" spans="1:17" x14ac:dyDescent="0.15">
      <c r="A848" s="156" t="s">
        <v>4204</v>
      </c>
      <c r="B848" s="1" t="s">
        <v>4203</v>
      </c>
      <c r="C848" s="1" t="s">
        <v>4205</v>
      </c>
      <c r="D848" s="275" t="s">
        <v>1605</v>
      </c>
      <c r="E848" s="239">
        <v>59.99</v>
      </c>
      <c r="F848" s="2">
        <v>0</v>
      </c>
      <c r="G848" s="3">
        <v>59.99</v>
      </c>
      <c r="H848" s="3">
        <v>59.99</v>
      </c>
      <c r="I848" s="3">
        <v>58.490250000000003</v>
      </c>
      <c r="J848" s="3">
        <v>56.990499999999997</v>
      </c>
      <c r="K848" s="3">
        <v>55.490750000000006</v>
      </c>
      <c r="L848" s="3">
        <v>53.991</v>
      </c>
      <c r="M848" s="3">
        <v>52.491250000000001</v>
      </c>
      <c r="N848" s="3">
        <v>50.991500000000002</v>
      </c>
      <c r="O848" s="3">
        <v>49.491749999999996</v>
      </c>
      <c r="P848" s="3">
        <v>47.992000000000004</v>
      </c>
      <c r="Q848" s="157">
        <v>46.492250000000006</v>
      </c>
    </row>
    <row r="849" spans="1:17" x14ac:dyDescent="0.15">
      <c r="A849" s="156" t="s">
        <v>4214</v>
      </c>
      <c r="B849" s="1" t="s">
        <v>4213</v>
      </c>
      <c r="C849" s="1" t="s">
        <v>4215</v>
      </c>
      <c r="D849" s="275" t="s">
        <v>1605</v>
      </c>
      <c r="E849" s="239">
        <v>5.99</v>
      </c>
      <c r="F849" s="2">
        <v>0</v>
      </c>
      <c r="G849" s="3">
        <v>5.99</v>
      </c>
      <c r="H849" s="3">
        <v>5.99</v>
      </c>
      <c r="I849" s="3">
        <v>5.8402500000000002</v>
      </c>
      <c r="J849" s="3">
        <v>5.6905000000000001</v>
      </c>
      <c r="K849" s="3">
        <v>5.5407500000000001</v>
      </c>
      <c r="L849" s="3">
        <v>5.391</v>
      </c>
      <c r="M849" s="3">
        <v>5.24125</v>
      </c>
      <c r="N849" s="3">
        <v>5.0914999999999999</v>
      </c>
      <c r="O849" s="3">
        <v>4.9417499999999999</v>
      </c>
      <c r="P849" s="3">
        <v>4.7920000000000007</v>
      </c>
      <c r="Q849" s="157">
        <v>4.6422500000000007</v>
      </c>
    </row>
    <row r="850" spans="1:17" x14ac:dyDescent="0.15">
      <c r="A850" s="156" t="s">
        <v>4224</v>
      </c>
      <c r="B850" s="1" t="s">
        <v>4223</v>
      </c>
      <c r="C850" s="1" t="s">
        <v>4225</v>
      </c>
      <c r="D850" s="275" t="s">
        <v>1605</v>
      </c>
      <c r="E850" s="239">
        <v>179.99</v>
      </c>
      <c r="F850" s="2">
        <v>5.5558642146785929E-2</v>
      </c>
      <c r="G850" s="3">
        <v>189.99</v>
      </c>
      <c r="H850" s="3">
        <v>189.99</v>
      </c>
      <c r="I850" s="3">
        <v>185.24025</v>
      </c>
      <c r="J850" s="3">
        <v>180.4905</v>
      </c>
      <c r="K850" s="3">
        <v>175.74075000000002</v>
      </c>
      <c r="L850" s="3">
        <v>170.99100000000001</v>
      </c>
      <c r="M850" s="3">
        <v>166.24125000000001</v>
      </c>
      <c r="N850" s="3">
        <v>161.4915</v>
      </c>
      <c r="O850" s="3">
        <v>156.74175</v>
      </c>
      <c r="P850" s="3">
        <v>151.99200000000002</v>
      </c>
      <c r="Q850" s="157">
        <v>147.24225000000001</v>
      </c>
    </row>
    <row r="851" spans="1:17" x14ac:dyDescent="0.15">
      <c r="A851" s="156" t="s">
        <v>4226</v>
      </c>
      <c r="B851" s="1" t="s">
        <v>4223</v>
      </c>
      <c r="C851" s="1" t="s">
        <v>4227</v>
      </c>
      <c r="D851" s="275" t="s">
        <v>1605</v>
      </c>
      <c r="E851" s="239">
        <v>179.99</v>
      </c>
      <c r="F851" s="2">
        <v>5.5558642146785929E-2</v>
      </c>
      <c r="G851" s="3">
        <v>189.99</v>
      </c>
      <c r="H851" s="3">
        <v>189.99</v>
      </c>
      <c r="I851" s="3">
        <v>185.24025</v>
      </c>
      <c r="J851" s="3">
        <v>180.4905</v>
      </c>
      <c r="K851" s="3">
        <v>175.74075000000002</v>
      </c>
      <c r="L851" s="3">
        <v>170.99100000000001</v>
      </c>
      <c r="M851" s="3">
        <v>166.24125000000001</v>
      </c>
      <c r="N851" s="3">
        <v>161.4915</v>
      </c>
      <c r="O851" s="3">
        <v>156.74175</v>
      </c>
      <c r="P851" s="3">
        <v>151.99200000000002</v>
      </c>
      <c r="Q851" s="157">
        <v>147.24225000000001</v>
      </c>
    </row>
    <row r="852" spans="1:17" x14ac:dyDescent="0.15">
      <c r="A852" s="156" t="s">
        <v>4228</v>
      </c>
      <c r="B852" s="1" t="s">
        <v>4228</v>
      </c>
      <c r="C852" s="1" t="s">
        <v>4229</v>
      </c>
      <c r="D852" s="275" t="s">
        <v>1605</v>
      </c>
      <c r="E852" s="239">
        <v>319.99</v>
      </c>
      <c r="F852" s="2">
        <v>-0.37501171911622239</v>
      </c>
      <c r="G852" s="3">
        <v>199.99</v>
      </c>
      <c r="H852" s="3">
        <v>199.99</v>
      </c>
      <c r="I852" s="3">
        <v>194.99025</v>
      </c>
      <c r="J852" s="3">
        <v>189.9905</v>
      </c>
      <c r="K852" s="3">
        <v>184.99075000000002</v>
      </c>
      <c r="L852" s="3">
        <v>179.99100000000001</v>
      </c>
      <c r="M852" s="3">
        <v>174.99125000000001</v>
      </c>
      <c r="N852" s="3">
        <v>169.9915</v>
      </c>
      <c r="O852" s="3">
        <v>164.99175</v>
      </c>
      <c r="P852" s="3">
        <v>159.99200000000002</v>
      </c>
      <c r="Q852" s="157">
        <v>154.99225000000001</v>
      </c>
    </row>
    <row r="853" spans="1:17" x14ac:dyDescent="0.15">
      <c r="A853" s="293" t="s">
        <v>7684</v>
      </c>
      <c r="B853" s="1" t="s">
        <v>7661</v>
      </c>
      <c r="C853" s="1" t="s">
        <v>7714</v>
      </c>
      <c r="D853" s="275" t="s">
        <v>1605</v>
      </c>
      <c r="E853" s="239"/>
      <c r="F853" s="2"/>
      <c r="G853" s="3">
        <v>209.99</v>
      </c>
      <c r="H853" s="3">
        <v>209.99</v>
      </c>
      <c r="I853" s="3">
        <v>204.74025</v>
      </c>
      <c r="J853" s="3">
        <v>199.4905</v>
      </c>
      <c r="K853" s="3">
        <v>194.24075000000002</v>
      </c>
      <c r="L853" s="3">
        <v>188.99100000000001</v>
      </c>
      <c r="M853" s="3">
        <v>183.74125000000001</v>
      </c>
      <c r="N853" s="3">
        <v>178.4915</v>
      </c>
      <c r="O853" s="3">
        <v>173.24175</v>
      </c>
      <c r="P853" s="3">
        <v>167.99200000000002</v>
      </c>
      <c r="Q853" s="157">
        <v>162.74225000000001</v>
      </c>
    </row>
    <row r="854" spans="1:17" x14ac:dyDescent="0.15">
      <c r="A854" s="293" t="s">
        <v>7685</v>
      </c>
      <c r="B854" s="1" t="s">
        <v>7661</v>
      </c>
      <c r="C854" s="1" t="s">
        <v>7715</v>
      </c>
      <c r="D854" s="275" t="s">
        <v>1605</v>
      </c>
      <c r="E854" s="239"/>
      <c r="F854" s="2"/>
      <c r="G854" s="3">
        <v>209.99</v>
      </c>
      <c r="H854" s="3">
        <v>209.99</v>
      </c>
      <c r="I854" s="3">
        <v>204.74025</v>
      </c>
      <c r="J854" s="3">
        <v>199.4905</v>
      </c>
      <c r="K854" s="3">
        <v>194.24075000000002</v>
      </c>
      <c r="L854" s="3">
        <v>188.99100000000001</v>
      </c>
      <c r="M854" s="3">
        <v>183.74125000000001</v>
      </c>
      <c r="N854" s="3">
        <v>178.4915</v>
      </c>
      <c r="O854" s="3">
        <v>173.24175</v>
      </c>
      <c r="P854" s="3">
        <v>167.99200000000002</v>
      </c>
      <c r="Q854" s="157">
        <v>162.74225000000001</v>
      </c>
    </row>
    <row r="855" spans="1:17" x14ac:dyDescent="0.15">
      <c r="A855" s="293" t="s">
        <v>7686</v>
      </c>
      <c r="B855" s="1" t="s">
        <v>7661</v>
      </c>
      <c r="C855" s="1" t="s">
        <v>7716</v>
      </c>
      <c r="D855" s="275" t="s">
        <v>1605</v>
      </c>
      <c r="E855" s="239"/>
      <c r="F855" s="2"/>
      <c r="G855" s="3">
        <v>209.99</v>
      </c>
      <c r="H855" s="3">
        <v>209.99</v>
      </c>
      <c r="I855" s="3">
        <v>204.74025</v>
      </c>
      <c r="J855" s="3">
        <v>199.4905</v>
      </c>
      <c r="K855" s="3">
        <v>194.24075000000002</v>
      </c>
      <c r="L855" s="3">
        <v>188.99100000000001</v>
      </c>
      <c r="M855" s="3">
        <v>183.74125000000001</v>
      </c>
      <c r="N855" s="3">
        <v>178.4915</v>
      </c>
      <c r="O855" s="3">
        <v>173.24175</v>
      </c>
      <c r="P855" s="3">
        <v>167.99200000000002</v>
      </c>
      <c r="Q855" s="157">
        <v>162.74225000000001</v>
      </c>
    </row>
    <row r="856" spans="1:17" x14ac:dyDescent="0.15">
      <c r="A856" s="293" t="s">
        <v>7691</v>
      </c>
      <c r="B856" s="1" t="s">
        <v>7666</v>
      </c>
      <c r="C856" s="1" t="s">
        <v>7721</v>
      </c>
      <c r="D856" s="275" t="s">
        <v>1605</v>
      </c>
      <c r="E856" s="239"/>
      <c r="F856" s="2"/>
      <c r="G856" s="3">
        <v>89.99</v>
      </c>
      <c r="H856" s="3">
        <v>89.99</v>
      </c>
      <c r="I856" s="3">
        <v>87.740249999999989</v>
      </c>
      <c r="J856" s="3">
        <v>85.490499999999997</v>
      </c>
      <c r="K856" s="3">
        <v>83.240750000000006</v>
      </c>
      <c r="L856" s="3">
        <v>80.991</v>
      </c>
      <c r="M856" s="3">
        <v>78.741249999999994</v>
      </c>
      <c r="N856" s="3">
        <v>76.491499999999988</v>
      </c>
      <c r="O856" s="3">
        <v>74.241749999999996</v>
      </c>
      <c r="P856" s="3">
        <v>71.992000000000004</v>
      </c>
      <c r="Q856" s="157">
        <v>69.742249999999999</v>
      </c>
    </row>
    <row r="857" spans="1:17" x14ac:dyDescent="0.15">
      <c r="A857" s="156" t="s">
        <v>4230</v>
      </c>
      <c r="B857" s="1" t="s">
        <v>4230</v>
      </c>
      <c r="C857" s="1" t="s">
        <v>4231</v>
      </c>
      <c r="D857" s="275" t="s">
        <v>1605</v>
      </c>
      <c r="E857" s="239">
        <v>184.99</v>
      </c>
      <c r="F857" s="2">
        <v>2.7028488026379804E-2</v>
      </c>
      <c r="G857" s="3">
        <v>189.99</v>
      </c>
      <c r="H857" s="3">
        <v>189.99</v>
      </c>
      <c r="I857" s="3">
        <v>185.24025</v>
      </c>
      <c r="J857" s="3">
        <v>180.4905</v>
      </c>
      <c r="K857" s="3">
        <v>175.74075000000002</v>
      </c>
      <c r="L857" s="3">
        <v>170.99100000000001</v>
      </c>
      <c r="M857" s="3">
        <v>166.24125000000001</v>
      </c>
      <c r="N857" s="3">
        <v>161.4915</v>
      </c>
      <c r="O857" s="3">
        <v>156.74175</v>
      </c>
      <c r="P857" s="3">
        <v>151.99200000000002</v>
      </c>
      <c r="Q857" s="157">
        <v>147.24225000000001</v>
      </c>
    </row>
    <row r="858" spans="1:17" x14ac:dyDescent="0.15">
      <c r="A858" s="156" t="s">
        <v>4232</v>
      </c>
      <c r="B858" s="1" t="s">
        <v>4232</v>
      </c>
      <c r="C858" s="1" t="s">
        <v>4233</v>
      </c>
      <c r="D858" s="275" t="s">
        <v>1605</v>
      </c>
      <c r="E858" s="239">
        <v>29.99</v>
      </c>
      <c r="F858" s="2">
        <v>-0.16672224074691563</v>
      </c>
      <c r="G858" s="3">
        <v>24.99</v>
      </c>
      <c r="H858" s="3">
        <v>24.99</v>
      </c>
      <c r="I858" s="3">
        <v>24.36525</v>
      </c>
      <c r="J858" s="3">
        <v>23.740499999999997</v>
      </c>
      <c r="K858" s="3">
        <v>23.115749999999998</v>
      </c>
      <c r="L858" s="3">
        <v>22.491</v>
      </c>
      <c r="M858" s="3">
        <v>21.866249999999997</v>
      </c>
      <c r="N858" s="3">
        <v>21.241499999999998</v>
      </c>
      <c r="O858" s="3">
        <v>20.616749999999996</v>
      </c>
      <c r="P858" s="3">
        <v>19.992000000000001</v>
      </c>
      <c r="Q858" s="157">
        <v>19.367249999999999</v>
      </c>
    </row>
    <row r="859" spans="1:17" x14ac:dyDescent="0.15">
      <c r="A859" s="156" t="s">
        <v>4235</v>
      </c>
      <c r="B859" s="1" t="s">
        <v>4234</v>
      </c>
      <c r="C859" s="1" t="s">
        <v>4236</v>
      </c>
      <c r="D859" s="275" t="s">
        <v>1605</v>
      </c>
      <c r="E859" s="239">
        <v>8.49</v>
      </c>
      <c r="F859" s="2">
        <v>-5.8892815076560655E-2</v>
      </c>
      <c r="G859" s="3">
        <v>7.99</v>
      </c>
      <c r="H859" s="3">
        <v>7.99</v>
      </c>
      <c r="I859" s="3">
        <v>7.7902500000000003</v>
      </c>
      <c r="J859" s="3">
        <v>7.5904999999999996</v>
      </c>
      <c r="K859" s="3">
        <v>7.3907500000000006</v>
      </c>
      <c r="L859" s="3">
        <v>7.1910000000000007</v>
      </c>
      <c r="M859" s="3">
        <v>6.99125</v>
      </c>
      <c r="N859" s="3">
        <v>6.7915000000000001</v>
      </c>
      <c r="O859" s="3">
        <v>6.5917500000000002</v>
      </c>
      <c r="P859" s="3">
        <v>6.3920000000000003</v>
      </c>
      <c r="Q859" s="157">
        <v>6.1922500000000005</v>
      </c>
    </row>
    <row r="860" spans="1:17" x14ac:dyDescent="0.15">
      <c r="A860" s="156" t="s">
        <v>4241</v>
      </c>
      <c r="B860" s="1" t="s">
        <v>4234</v>
      </c>
      <c r="C860" s="1" t="s">
        <v>4242</v>
      </c>
      <c r="D860" s="275" t="s">
        <v>1605</v>
      </c>
      <c r="E860" s="239">
        <v>8.49</v>
      </c>
      <c r="F860" s="2">
        <v>-5.8892815076560655E-2</v>
      </c>
      <c r="G860" s="3">
        <v>7.99</v>
      </c>
      <c r="H860" s="3">
        <v>7.99</v>
      </c>
      <c r="I860" s="3">
        <v>7.7902500000000003</v>
      </c>
      <c r="J860" s="3">
        <v>7.5904999999999996</v>
      </c>
      <c r="K860" s="3">
        <v>7.3907500000000006</v>
      </c>
      <c r="L860" s="3">
        <v>7.1910000000000007</v>
      </c>
      <c r="M860" s="3">
        <v>6.99125</v>
      </c>
      <c r="N860" s="3">
        <v>6.7915000000000001</v>
      </c>
      <c r="O860" s="3">
        <v>6.5917500000000002</v>
      </c>
      <c r="P860" s="3">
        <v>6.3920000000000003</v>
      </c>
      <c r="Q860" s="157">
        <v>6.1922500000000005</v>
      </c>
    </row>
    <row r="861" spans="1:17" x14ac:dyDescent="0.15">
      <c r="A861" s="156" t="s">
        <v>4237</v>
      </c>
      <c r="B861" s="1" t="s">
        <v>4234</v>
      </c>
      <c r="C861" s="1" t="s">
        <v>4238</v>
      </c>
      <c r="D861" s="275" t="s">
        <v>1605</v>
      </c>
      <c r="E861" s="239">
        <v>8.49</v>
      </c>
      <c r="F861" s="2">
        <v>-5.8892815076560655E-2</v>
      </c>
      <c r="G861" s="3">
        <v>7.99</v>
      </c>
      <c r="H861" s="3">
        <v>7.99</v>
      </c>
      <c r="I861" s="3">
        <v>7.7902500000000003</v>
      </c>
      <c r="J861" s="3">
        <v>7.5904999999999996</v>
      </c>
      <c r="K861" s="3">
        <v>7.3907500000000006</v>
      </c>
      <c r="L861" s="3">
        <v>7.1910000000000007</v>
      </c>
      <c r="M861" s="3">
        <v>6.99125</v>
      </c>
      <c r="N861" s="3">
        <v>6.7915000000000001</v>
      </c>
      <c r="O861" s="3">
        <v>6.5917500000000002</v>
      </c>
      <c r="P861" s="3">
        <v>6.3920000000000003</v>
      </c>
      <c r="Q861" s="157">
        <v>6.1922500000000005</v>
      </c>
    </row>
    <row r="862" spans="1:17" x14ac:dyDescent="0.15">
      <c r="A862" s="156" t="s">
        <v>4243</v>
      </c>
      <c r="B862" s="1" t="s">
        <v>4234</v>
      </c>
      <c r="C862" s="1" t="s">
        <v>4244</v>
      </c>
      <c r="D862" s="275" t="s">
        <v>1605</v>
      </c>
      <c r="E862" s="239">
        <v>8.49</v>
      </c>
      <c r="F862" s="2">
        <v>-5.8892815076560655E-2</v>
      </c>
      <c r="G862" s="3">
        <v>7.99</v>
      </c>
      <c r="H862" s="3">
        <v>7.99</v>
      </c>
      <c r="I862" s="3">
        <v>7.7902500000000003</v>
      </c>
      <c r="J862" s="3">
        <v>7.5904999999999996</v>
      </c>
      <c r="K862" s="3">
        <v>7.3907500000000006</v>
      </c>
      <c r="L862" s="3">
        <v>7.1910000000000007</v>
      </c>
      <c r="M862" s="3">
        <v>6.99125</v>
      </c>
      <c r="N862" s="3">
        <v>6.7915000000000001</v>
      </c>
      <c r="O862" s="3">
        <v>6.5917500000000002</v>
      </c>
      <c r="P862" s="3">
        <v>6.3920000000000003</v>
      </c>
      <c r="Q862" s="157">
        <v>6.1922500000000005</v>
      </c>
    </row>
    <row r="863" spans="1:17" x14ac:dyDescent="0.15">
      <c r="A863" s="156" t="s">
        <v>4239</v>
      </c>
      <c r="B863" s="1" t="s">
        <v>4234</v>
      </c>
      <c r="C863" s="1" t="s">
        <v>4240</v>
      </c>
      <c r="D863" s="275" t="s">
        <v>1605</v>
      </c>
      <c r="E863" s="239">
        <v>8.49</v>
      </c>
      <c r="F863" s="2">
        <v>-5.8892815076560655E-2</v>
      </c>
      <c r="G863" s="3">
        <v>7.99</v>
      </c>
      <c r="H863" s="3">
        <v>7.99</v>
      </c>
      <c r="I863" s="3">
        <v>7.7902500000000003</v>
      </c>
      <c r="J863" s="3">
        <v>7.5904999999999996</v>
      </c>
      <c r="K863" s="3">
        <v>7.3907500000000006</v>
      </c>
      <c r="L863" s="3">
        <v>7.1910000000000007</v>
      </c>
      <c r="M863" s="3">
        <v>6.99125</v>
      </c>
      <c r="N863" s="3">
        <v>6.7915000000000001</v>
      </c>
      <c r="O863" s="3">
        <v>6.5917500000000002</v>
      </c>
      <c r="P863" s="3">
        <v>6.3920000000000003</v>
      </c>
      <c r="Q863" s="157">
        <v>6.1922500000000005</v>
      </c>
    </row>
    <row r="864" spans="1:17" x14ac:dyDescent="0.15">
      <c r="A864" s="156" t="s">
        <v>4245</v>
      </c>
      <c r="B864" s="1" t="s">
        <v>4234</v>
      </c>
      <c r="C864" s="1" t="s">
        <v>4246</v>
      </c>
      <c r="D864" s="275" t="s">
        <v>1605</v>
      </c>
      <c r="E864" s="239">
        <v>8.49</v>
      </c>
      <c r="F864" s="2">
        <v>-5.8892815076560655E-2</v>
      </c>
      <c r="G864" s="3">
        <v>7.99</v>
      </c>
      <c r="H864" s="3">
        <v>7.99</v>
      </c>
      <c r="I864" s="3">
        <v>7.7902500000000003</v>
      </c>
      <c r="J864" s="3">
        <v>7.5904999999999996</v>
      </c>
      <c r="K864" s="3">
        <v>7.3907500000000006</v>
      </c>
      <c r="L864" s="3">
        <v>7.1910000000000007</v>
      </c>
      <c r="M864" s="3">
        <v>6.99125</v>
      </c>
      <c r="N864" s="3">
        <v>6.7915000000000001</v>
      </c>
      <c r="O864" s="3">
        <v>6.5917500000000002</v>
      </c>
      <c r="P864" s="3">
        <v>6.3920000000000003</v>
      </c>
      <c r="Q864" s="157">
        <v>6.1922500000000005</v>
      </c>
    </row>
    <row r="865" spans="1:17" x14ac:dyDescent="0.15">
      <c r="A865" s="156" t="s">
        <v>4247</v>
      </c>
      <c r="B865" s="1" t="s">
        <v>4234</v>
      </c>
      <c r="C865" s="1" t="s">
        <v>4248</v>
      </c>
      <c r="D865" s="275" t="s">
        <v>1605</v>
      </c>
      <c r="E865" s="239">
        <v>8.49</v>
      </c>
      <c r="F865" s="2">
        <v>-5.8892815076560655E-2</v>
      </c>
      <c r="G865" s="3">
        <v>7.99</v>
      </c>
      <c r="H865" s="3">
        <v>7.99</v>
      </c>
      <c r="I865" s="3">
        <v>7.7902500000000003</v>
      </c>
      <c r="J865" s="3">
        <v>7.5904999999999996</v>
      </c>
      <c r="K865" s="3">
        <v>7.3907500000000006</v>
      </c>
      <c r="L865" s="3">
        <v>7.1910000000000007</v>
      </c>
      <c r="M865" s="3">
        <v>6.99125</v>
      </c>
      <c r="N865" s="3">
        <v>6.7915000000000001</v>
      </c>
      <c r="O865" s="3">
        <v>6.5917500000000002</v>
      </c>
      <c r="P865" s="3">
        <v>6.3920000000000003</v>
      </c>
      <c r="Q865" s="157">
        <v>6.1922500000000005</v>
      </c>
    </row>
    <row r="866" spans="1:17" x14ac:dyDescent="0.15">
      <c r="A866" s="156" t="s">
        <v>4249</v>
      </c>
      <c r="B866" s="1" t="s">
        <v>4234</v>
      </c>
      <c r="C866" s="1" t="s">
        <v>4250</v>
      </c>
      <c r="D866" s="275" t="s">
        <v>1605</v>
      </c>
      <c r="E866" s="239">
        <v>8.49</v>
      </c>
      <c r="F866" s="2">
        <v>-5.8892815076560655E-2</v>
      </c>
      <c r="G866" s="3">
        <v>7.99</v>
      </c>
      <c r="H866" s="3">
        <v>7.99</v>
      </c>
      <c r="I866" s="3">
        <v>7.7902500000000003</v>
      </c>
      <c r="J866" s="3">
        <v>7.5904999999999996</v>
      </c>
      <c r="K866" s="3">
        <v>7.3907500000000006</v>
      </c>
      <c r="L866" s="3">
        <v>7.1910000000000007</v>
      </c>
      <c r="M866" s="3">
        <v>6.99125</v>
      </c>
      <c r="N866" s="3">
        <v>6.7915000000000001</v>
      </c>
      <c r="O866" s="3">
        <v>6.5917500000000002</v>
      </c>
      <c r="P866" s="3">
        <v>6.3920000000000003</v>
      </c>
      <c r="Q866" s="157">
        <v>6.1922500000000005</v>
      </c>
    </row>
    <row r="867" spans="1:17" x14ac:dyDescent="0.15">
      <c r="A867" s="156" t="s">
        <v>4251</v>
      </c>
      <c r="B867" s="1" t="s">
        <v>4234</v>
      </c>
      <c r="C867" s="1" t="s">
        <v>4252</v>
      </c>
      <c r="D867" s="275" t="s">
        <v>1605</v>
      </c>
      <c r="E867" s="239">
        <v>8.49</v>
      </c>
      <c r="F867" s="2">
        <v>-5.8892815076560655E-2</v>
      </c>
      <c r="G867" s="3">
        <v>7.99</v>
      </c>
      <c r="H867" s="3">
        <v>7.99</v>
      </c>
      <c r="I867" s="3">
        <v>7.7902500000000003</v>
      </c>
      <c r="J867" s="3">
        <v>7.5904999999999996</v>
      </c>
      <c r="K867" s="3">
        <v>7.3907500000000006</v>
      </c>
      <c r="L867" s="3">
        <v>7.1910000000000007</v>
      </c>
      <c r="M867" s="3">
        <v>6.99125</v>
      </c>
      <c r="N867" s="3">
        <v>6.7915000000000001</v>
      </c>
      <c r="O867" s="3">
        <v>6.5917500000000002</v>
      </c>
      <c r="P867" s="3">
        <v>6.3920000000000003</v>
      </c>
      <c r="Q867" s="157">
        <v>6.1922500000000005</v>
      </c>
    </row>
    <row r="868" spans="1:17" x14ac:dyDescent="0.15">
      <c r="A868" s="156" t="s">
        <v>4253</v>
      </c>
      <c r="B868" s="1" t="s">
        <v>4253</v>
      </c>
      <c r="C868" s="1" t="s">
        <v>4254</v>
      </c>
      <c r="D868" s="275" t="s">
        <v>1605</v>
      </c>
      <c r="E868" s="239">
        <v>6.49</v>
      </c>
      <c r="F868" s="2">
        <v>0</v>
      </c>
      <c r="G868" s="3">
        <v>6.49</v>
      </c>
      <c r="H868" s="3">
        <v>6.49</v>
      </c>
      <c r="I868" s="3">
        <v>6.32775</v>
      </c>
      <c r="J868" s="3">
        <v>6.1654999999999998</v>
      </c>
      <c r="K868" s="3">
        <v>6.0032500000000004</v>
      </c>
      <c r="L868" s="3">
        <v>5.8410000000000002</v>
      </c>
      <c r="M868" s="3">
        <v>5.67875</v>
      </c>
      <c r="N868" s="3">
        <v>5.5164999999999997</v>
      </c>
      <c r="O868" s="3">
        <v>5.3542499999999995</v>
      </c>
      <c r="P868" s="3">
        <v>5.1920000000000002</v>
      </c>
      <c r="Q868" s="157">
        <v>5.0297499999999999</v>
      </c>
    </row>
    <row r="869" spans="1:17" x14ac:dyDescent="0.15">
      <c r="A869" s="156" t="s">
        <v>4255</v>
      </c>
      <c r="B869" s="1" t="s">
        <v>4255</v>
      </c>
      <c r="C869" s="1" t="s">
        <v>4256</v>
      </c>
      <c r="D869" s="275" t="s">
        <v>1605</v>
      </c>
      <c r="E869" s="239">
        <v>12.99</v>
      </c>
      <c r="F869" s="2">
        <v>0</v>
      </c>
      <c r="G869" s="3">
        <v>12.99</v>
      </c>
      <c r="H869" s="3">
        <v>12.99</v>
      </c>
      <c r="I869" s="3">
        <v>12.66525</v>
      </c>
      <c r="J869" s="3">
        <v>12.3405</v>
      </c>
      <c r="K869" s="3">
        <v>12.015750000000001</v>
      </c>
      <c r="L869" s="3">
        <v>11.691000000000001</v>
      </c>
      <c r="M869" s="3">
        <v>11.366250000000001</v>
      </c>
      <c r="N869" s="3">
        <v>11.041499999999999</v>
      </c>
      <c r="O869" s="3">
        <v>10.716749999999999</v>
      </c>
      <c r="P869" s="3">
        <v>10.392000000000001</v>
      </c>
      <c r="Q869" s="157">
        <v>10.06725</v>
      </c>
    </row>
    <row r="870" spans="1:17" x14ac:dyDescent="0.15">
      <c r="A870" s="156" t="s">
        <v>4257</v>
      </c>
      <c r="B870" s="1" t="s">
        <v>4257</v>
      </c>
      <c r="C870" s="1" t="s">
        <v>4258</v>
      </c>
      <c r="D870" s="275" t="s">
        <v>1605</v>
      </c>
      <c r="E870" s="239">
        <v>16.989999999999998</v>
      </c>
      <c r="F870" s="2">
        <v>0</v>
      </c>
      <c r="G870" s="3">
        <v>16.989999999999998</v>
      </c>
      <c r="H870" s="3">
        <v>16.989999999999998</v>
      </c>
      <c r="I870" s="3">
        <v>16.565249999999999</v>
      </c>
      <c r="J870" s="3">
        <v>16.140499999999999</v>
      </c>
      <c r="K870" s="3">
        <v>15.71575</v>
      </c>
      <c r="L870" s="3">
        <v>15.290999999999999</v>
      </c>
      <c r="M870" s="3">
        <v>14.866249999999999</v>
      </c>
      <c r="N870" s="3">
        <v>14.441499999999998</v>
      </c>
      <c r="O870" s="3">
        <v>14.016749999999998</v>
      </c>
      <c r="P870" s="3">
        <v>13.591999999999999</v>
      </c>
      <c r="Q870" s="157">
        <v>13.167249999999999</v>
      </c>
    </row>
    <row r="871" spans="1:17" x14ac:dyDescent="0.15">
      <c r="A871" s="156" t="s">
        <v>4260</v>
      </c>
      <c r="B871" s="1" t="s">
        <v>4259</v>
      </c>
      <c r="C871" s="1" t="s">
        <v>4261</v>
      </c>
      <c r="D871" s="275" t="s">
        <v>1605</v>
      </c>
      <c r="E871" s="239">
        <v>16.989999999999998</v>
      </c>
      <c r="F871" s="2">
        <v>0</v>
      </c>
      <c r="G871" s="3">
        <v>16.989999999999998</v>
      </c>
      <c r="H871" s="3">
        <v>16.989999999999998</v>
      </c>
      <c r="I871" s="3">
        <v>16.565249999999999</v>
      </c>
      <c r="J871" s="3">
        <v>16.140499999999999</v>
      </c>
      <c r="K871" s="3">
        <v>15.71575</v>
      </c>
      <c r="L871" s="3">
        <v>15.290999999999999</v>
      </c>
      <c r="M871" s="3">
        <v>14.866249999999999</v>
      </c>
      <c r="N871" s="3">
        <v>14.441499999999998</v>
      </c>
      <c r="O871" s="3">
        <v>14.016749999999998</v>
      </c>
      <c r="P871" s="3">
        <v>13.591999999999999</v>
      </c>
      <c r="Q871" s="157">
        <v>13.167249999999999</v>
      </c>
    </row>
    <row r="872" spans="1:17" x14ac:dyDescent="0.15">
      <c r="A872" s="156" t="s">
        <v>4265</v>
      </c>
      <c r="B872" s="1" t="s">
        <v>4264</v>
      </c>
      <c r="C872" s="1" t="s">
        <v>4266</v>
      </c>
      <c r="D872" s="275" t="s">
        <v>1605</v>
      </c>
      <c r="E872" s="239">
        <v>7.99</v>
      </c>
      <c r="F872" s="2">
        <v>0</v>
      </c>
      <c r="G872" s="3">
        <v>7.99</v>
      </c>
      <c r="H872" s="3">
        <v>7.99</v>
      </c>
      <c r="I872" s="3">
        <v>7.7902500000000003</v>
      </c>
      <c r="J872" s="3">
        <v>7.5904999999999996</v>
      </c>
      <c r="K872" s="3">
        <v>7.3907500000000006</v>
      </c>
      <c r="L872" s="3">
        <v>7.1910000000000007</v>
      </c>
      <c r="M872" s="3">
        <v>6.99125</v>
      </c>
      <c r="N872" s="3">
        <v>6.7915000000000001</v>
      </c>
      <c r="O872" s="3">
        <v>6.5917500000000002</v>
      </c>
      <c r="P872" s="3">
        <v>6.3920000000000003</v>
      </c>
      <c r="Q872" s="157">
        <v>6.1922500000000005</v>
      </c>
    </row>
    <row r="873" spans="1:17" x14ac:dyDescent="0.15">
      <c r="A873" s="156" t="s">
        <v>4267</v>
      </c>
      <c r="B873" s="1" t="s">
        <v>4267</v>
      </c>
      <c r="C873" s="1" t="s">
        <v>4268</v>
      </c>
      <c r="D873" s="275" t="s">
        <v>1605</v>
      </c>
      <c r="E873" s="239">
        <v>129.99</v>
      </c>
      <c r="F873" s="2">
        <v>7.6928994538041376E-2</v>
      </c>
      <c r="G873" s="3">
        <v>139.99</v>
      </c>
      <c r="H873" s="3">
        <v>139.99</v>
      </c>
      <c r="I873" s="3">
        <v>136.49025</v>
      </c>
      <c r="J873" s="3">
        <v>132.9905</v>
      </c>
      <c r="K873" s="3">
        <v>129.49075000000002</v>
      </c>
      <c r="L873" s="3">
        <v>125.99100000000001</v>
      </c>
      <c r="M873" s="3">
        <v>122.49125000000001</v>
      </c>
      <c r="N873" s="3">
        <v>118.9915</v>
      </c>
      <c r="O873" s="3">
        <v>115.49175</v>
      </c>
      <c r="P873" s="3">
        <v>111.99200000000002</v>
      </c>
      <c r="Q873" s="157">
        <v>108.49225000000001</v>
      </c>
    </row>
    <row r="874" spans="1:17" x14ac:dyDescent="0.15">
      <c r="A874" s="156" t="s">
        <v>4270</v>
      </c>
      <c r="B874" s="1" t="s">
        <v>4269</v>
      </c>
      <c r="C874" s="1" t="s">
        <v>4271</v>
      </c>
      <c r="D874" s="275" t="s">
        <v>1605</v>
      </c>
      <c r="E874" s="239">
        <v>9.49</v>
      </c>
      <c r="F874" s="2">
        <v>0</v>
      </c>
      <c r="G874" s="3">
        <v>9.49</v>
      </c>
      <c r="H874" s="3">
        <v>9.49</v>
      </c>
      <c r="I874" s="3">
        <v>9.2527500000000007</v>
      </c>
      <c r="J874" s="3">
        <v>9.0154999999999994</v>
      </c>
      <c r="K874" s="3">
        <v>8.7782499999999999</v>
      </c>
      <c r="L874" s="3">
        <v>8.5410000000000004</v>
      </c>
      <c r="M874" s="3">
        <v>8.3037500000000009</v>
      </c>
      <c r="N874" s="3">
        <v>8.0664999999999996</v>
      </c>
      <c r="O874" s="3">
        <v>7.82925</v>
      </c>
      <c r="P874" s="3">
        <v>7.5920000000000005</v>
      </c>
      <c r="Q874" s="157">
        <v>7.3547500000000001</v>
      </c>
    </row>
    <row r="875" spans="1:17" x14ac:dyDescent="0.15">
      <c r="A875" s="156" t="s">
        <v>4272</v>
      </c>
      <c r="B875" s="1" t="s">
        <v>4269</v>
      </c>
      <c r="C875" s="1" t="s">
        <v>4273</v>
      </c>
      <c r="D875" s="275" t="s">
        <v>1605</v>
      </c>
      <c r="E875" s="239">
        <v>9.49</v>
      </c>
      <c r="F875" s="2">
        <v>0</v>
      </c>
      <c r="G875" s="3">
        <v>9.49</v>
      </c>
      <c r="H875" s="3">
        <v>9.49</v>
      </c>
      <c r="I875" s="3">
        <v>9.2527500000000007</v>
      </c>
      <c r="J875" s="3">
        <v>9.0154999999999994</v>
      </c>
      <c r="K875" s="3">
        <v>8.7782499999999999</v>
      </c>
      <c r="L875" s="3">
        <v>8.5410000000000004</v>
      </c>
      <c r="M875" s="3">
        <v>8.3037500000000009</v>
      </c>
      <c r="N875" s="3">
        <v>8.0664999999999996</v>
      </c>
      <c r="O875" s="3">
        <v>7.82925</v>
      </c>
      <c r="P875" s="3">
        <v>7.5920000000000005</v>
      </c>
      <c r="Q875" s="157">
        <v>7.3547500000000001</v>
      </c>
    </row>
    <row r="876" spans="1:17" x14ac:dyDescent="0.15">
      <c r="A876" s="156" t="s">
        <v>4274</v>
      </c>
      <c r="B876" s="1" t="s">
        <v>4269</v>
      </c>
      <c r="C876" s="1" t="s">
        <v>4275</v>
      </c>
      <c r="D876" s="275" t="s">
        <v>1605</v>
      </c>
      <c r="E876" s="239">
        <v>9.49</v>
      </c>
      <c r="F876" s="2">
        <v>0</v>
      </c>
      <c r="G876" s="3">
        <v>9.49</v>
      </c>
      <c r="H876" s="3">
        <v>9.49</v>
      </c>
      <c r="I876" s="3">
        <v>9.2527500000000007</v>
      </c>
      <c r="J876" s="3">
        <v>9.0154999999999994</v>
      </c>
      <c r="K876" s="3">
        <v>8.7782499999999999</v>
      </c>
      <c r="L876" s="3">
        <v>8.5410000000000004</v>
      </c>
      <c r="M876" s="3">
        <v>8.3037500000000009</v>
      </c>
      <c r="N876" s="3">
        <v>8.0664999999999996</v>
      </c>
      <c r="O876" s="3">
        <v>7.82925</v>
      </c>
      <c r="P876" s="3">
        <v>7.5920000000000005</v>
      </c>
      <c r="Q876" s="157">
        <v>7.3547500000000001</v>
      </c>
    </row>
    <row r="877" spans="1:17" x14ac:dyDescent="0.15">
      <c r="A877" s="156" t="s">
        <v>4276</v>
      </c>
      <c r="B877" s="1" t="s">
        <v>4276</v>
      </c>
      <c r="C877" s="1" t="s">
        <v>4277</v>
      </c>
      <c r="D877" s="275" t="s">
        <v>1605</v>
      </c>
      <c r="E877" s="239">
        <v>169.99</v>
      </c>
      <c r="F877" s="2">
        <v>0</v>
      </c>
      <c r="G877" s="3">
        <v>169.99</v>
      </c>
      <c r="H877" s="3">
        <v>169.99</v>
      </c>
      <c r="I877" s="3">
        <v>165.74025</v>
      </c>
      <c r="J877" s="3">
        <v>161.4905</v>
      </c>
      <c r="K877" s="3">
        <v>157.24075000000002</v>
      </c>
      <c r="L877" s="3">
        <v>152.99100000000001</v>
      </c>
      <c r="M877" s="3">
        <v>148.74125000000001</v>
      </c>
      <c r="N877" s="3">
        <v>144.4915</v>
      </c>
      <c r="O877" s="3">
        <v>140.24175</v>
      </c>
      <c r="P877" s="3">
        <v>135.99200000000002</v>
      </c>
      <c r="Q877" s="157">
        <v>131.74225000000001</v>
      </c>
    </row>
    <row r="878" spans="1:17" x14ac:dyDescent="0.15">
      <c r="A878" s="156" t="s">
        <v>4278</v>
      </c>
      <c r="B878" s="1" t="s">
        <v>4278</v>
      </c>
      <c r="C878" s="1" t="s">
        <v>4279</v>
      </c>
      <c r="D878" s="275" t="s">
        <v>1605</v>
      </c>
      <c r="E878" s="239">
        <v>99.99</v>
      </c>
      <c r="F878" s="2">
        <v>-0.10001000100010002</v>
      </c>
      <c r="G878" s="3">
        <v>89.99</v>
      </c>
      <c r="H878" s="3">
        <v>89.99</v>
      </c>
      <c r="I878" s="3">
        <v>87.740249999999989</v>
      </c>
      <c r="J878" s="3">
        <v>85.490499999999997</v>
      </c>
      <c r="K878" s="3">
        <v>83.240750000000006</v>
      </c>
      <c r="L878" s="3">
        <v>80.991</v>
      </c>
      <c r="M878" s="3">
        <v>78.741249999999994</v>
      </c>
      <c r="N878" s="3">
        <v>76.491499999999988</v>
      </c>
      <c r="O878" s="3">
        <v>74.241749999999996</v>
      </c>
      <c r="P878" s="3">
        <v>71.992000000000004</v>
      </c>
      <c r="Q878" s="157">
        <v>69.742249999999999</v>
      </c>
    </row>
    <row r="879" spans="1:17" x14ac:dyDescent="0.15">
      <c r="A879" s="156" t="s">
        <v>4281</v>
      </c>
      <c r="B879" s="1" t="s">
        <v>4280</v>
      </c>
      <c r="C879" s="1" t="s">
        <v>4282</v>
      </c>
      <c r="D879" s="275" t="s">
        <v>1605</v>
      </c>
      <c r="E879" s="239">
        <v>5.49</v>
      </c>
      <c r="F879" s="2">
        <v>0</v>
      </c>
      <c r="G879" s="3">
        <v>5.49</v>
      </c>
      <c r="H879" s="3">
        <v>5.49</v>
      </c>
      <c r="I879" s="3">
        <v>5.3527500000000003</v>
      </c>
      <c r="J879" s="3">
        <v>5.2154999999999996</v>
      </c>
      <c r="K879" s="3">
        <v>5.0782500000000006</v>
      </c>
      <c r="L879" s="3">
        <v>4.9410000000000007</v>
      </c>
      <c r="M879" s="3">
        <v>4.80375</v>
      </c>
      <c r="N879" s="3">
        <v>4.6665000000000001</v>
      </c>
      <c r="O879" s="3">
        <v>4.5292500000000002</v>
      </c>
      <c r="P879" s="3">
        <v>4.3920000000000003</v>
      </c>
      <c r="Q879" s="157">
        <v>4.2547500000000005</v>
      </c>
    </row>
    <row r="880" spans="1:17" x14ac:dyDescent="0.15">
      <c r="A880" s="156" t="s">
        <v>4283</v>
      </c>
      <c r="B880" s="1" t="s">
        <v>4283</v>
      </c>
      <c r="C880" s="1" t="s">
        <v>4284</v>
      </c>
      <c r="D880" s="275" t="s">
        <v>1605</v>
      </c>
      <c r="E880" s="239">
        <v>13.99</v>
      </c>
      <c r="F880" s="2">
        <v>-7.147962830593281E-2</v>
      </c>
      <c r="G880" s="3">
        <v>12.99</v>
      </c>
      <c r="H880" s="3">
        <v>12.99</v>
      </c>
      <c r="I880" s="3">
        <v>12.66525</v>
      </c>
      <c r="J880" s="3">
        <v>12.3405</v>
      </c>
      <c r="K880" s="3">
        <v>12.015750000000001</v>
      </c>
      <c r="L880" s="3">
        <v>11.691000000000001</v>
      </c>
      <c r="M880" s="3">
        <v>11.366250000000001</v>
      </c>
      <c r="N880" s="3">
        <v>11.041499999999999</v>
      </c>
      <c r="O880" s="3">
        <v>10.716749999999999</v>
      </c>
      <c r="P880" s="3">
        <v>10.392000000000001</v>
      </c>
      <c r="Q880" s="157">
        <v>10.06725</v>
      </c>
    </row>
    <row r="881" spans="1:17" x14ac:dyDescent="0.15">
      <c r="A881" s="156" t="s">
        <v>7748</v>
      </c>
      <c r="B881" s="1" t="s">
        <v>7628</v>
      </c>
      <c r="C881" s="1" t="s">
        <v>7629</v>
      </c>
      <c r="D881" s="275" t="s">
        <v>1605</v>
      </c>
      <c r="E881" s="239"/>
      <c r="F881" s="2"/>
      <c r="G881" s="3">
        <v>7.49</v>
      </c>
      <c r="H881" s="3">
        <v>7.49</v>
      </c>
      <c r="I881" s="3">
        <v>7.3027499999999996</v>
      </c>
      <c r="J881" s="3">
        <v>7.1154999999999999</v>
      </c>
      <c r="K881" s="3">
        <v>6.9282500000000002</v>
      </c>
      <c r="L881" s="3">
        <v>6.7410000000000005</v>
      </c>
      <c r="M881" s="3">
        <v>6.55375</v>
      </c>
      <c r="N881" s="3">
        <v>6.3665000000000003</v>
      </c>
      <c r="O881" s="3">
        <v>6.1792499999999997</v>
      </c>
      <c r="P881" s="3">
        <v>5.9920000000000009</v>
      </c>
      <c r="Q881" s="157">
        <v>5.8047500000000003</v>
      </c>
    </row>
    <row r="882" spans="1:17" x14ac:dyDescent="0.15">
      <c r="A882" s="156" t="s">
        <v>4286</v>
      </c>
      <c r="B882" s="1" t="s">
        <v>4285</v>
      </c>
      <c r="C882" s="1" t="s">
        <v>4287</v>
      </c>
      <c r="D882" s="275" t="s">
        <v>1605</v>
      </c>
      <c r="E882" s="239">
        <v>29.99</v>
      </c>
      <c r="F882" s="2">
        <v>6.6688896298766259E-2</v>
      </c>
      <c r="G882" s="3">
        <v>31.99</v>
      </c>
      <c r="H882" s="3">
        <v>31.99</v>
      </c>
      <c r="I882" s="3">
        <v>31.190249999999999</v>
      </c>
      <c r="J882" s="3">
        <v>30.390499999999996</v>
      </c>
      <c r="K882" s="3">
        <v>29.59075</v>
      </c>
      <c r="L882" s="3">
        <v>28.791</v>
      </c>
      <c r="M882" s="3">
        <v>27.991249999999997</v>
      </c>
      <c r="N882" s="3">
        <v>27.191499999999998</v>
      </c>
      <c r="O882" s="3">
        <v>26.391749999999998</v>
      </c>
      <c r="P882" s="3">
        <v>25.591999999999999</v>
      </c>
      <c r="Q882" s="157">
        <v>24.792249999999999</v>
      </c>
    </row>
    <row r="883" spans="1:17" x14ac:dyDescent="0.15">
      <c r="A883" s="156" t="s">
        <v>4288</v>
      </c>
      <c r="B883" s="1" t="s">
        <v>4288</v>
      </c>
      <c r="C883" s="1" t="s">
        <v>4289</v>
      </c>
      <c r="D883" s="275" t="s">
        <v>1605</v>
      </c>
      <c r="E883" s="239">
        <v>59.99</v>
      </c>
      <c r="F883" s="2">
        <v>0</v>
      </c>
      <c r="G883" s="3">
        <v>59.99</v>
      </c>
      <c r="H883" s="3">
        <v>59.99</v>
      </c>
      <c r="I883" s="3">
        <v>58.490250000000003</v>
      </c>
      <c r="J883" s="3">
        <v>56.990499999999997</v>
      </c>
      <c r="K883" s="3">
        <v>55.490750000000006</v>
      </c>
      <c r="L883" s="3">
        <v>53.991</v>
      </c>
      <c r="M883" s="3">
        <v>52.491250000000001</v>
      </c>
      <c r="N883" s="3">
        <v>50.991500000000002</v>
      </c>
      <c r="O883" s="3">
        <v>49.491749999999996</v>
      </c>
      <c r="P883" s="3">
        <v>47.992000000000004</v>
      </c>
      <c r="Q883" s="157">
        <v>46.492250000000006</v>
      </c>
    </row>
    <row r="884" spans="1:17" x14ac:dyDescent="0.15">
      <c r="A884" s="156" t="s">
        <v>4293</v>
      </c>
      <c r="B884" s="1" t="s">
        <v>4292</v>
      </c>
      <c r="C884" s="1" t="s">
        <v>4294</v>
      </c>
      <c r="D884" s="275" t="s">
        <v>1605</v>
      </c>
      <c r="E884" s="239">
        <v>15.99</v>
      </c>
      <c r="F884" s="2">
        <v>-6.2539086929330828E-2</v>
      </c>
      <c r="G884" s="3">
        <v>14.99</v>
      </c>
      <c r="H884" s="3">
        <v>14.99</v>
      </c>
      <c r="I884" s="3">
        <v>14.61525</v>
      </c>
      <c r="J884" s="3">
        <v>14.240499999999999</v>
      </c>
      <c r="K884" s="3">
        <v>13.86575</v>
      </c>
      <c r="L884" s="3">
        <v>13.491</v>
      </c>
      <c r="M884" s="3">
        <v>13.116250000000001</v>
      </c>
      <c r="N884" s="3">
        <v>12.7415</v>
      </c>
      <c r="O884" s="3">
        <v>12.36675</v>
      </c>
      <c r="P884" s="3">
        <v>11.992000000000001</v>
      </c>
      <c r="Q884" s="157">
        <v>11.61725</v>
      </c>
    </row>
    <row r="885" spans="1:17" x14ac:dyDescent="0.15">
      <c r="A885" s="156" t="s">
        <v>4299</v>
      </c>
      <c r="B885" s="1" t="s">
        <v>4299</v>
      </c>
      <c r="C885" s="1" t="s">
        <v>4300</v>
      </c>
      <c r="D885" s="275" t="s">
        <v>1605</v>
      </c>
      <c r="E885" s="239">
        <v>38.99</v>
      </c>
      <c r="F885" s="2">
        <v>-5.129520389843549E-2</v>
      </c>
      <c r="G885" s="3">
        <v>36.99</v>
      </c>
      <c r="H885" s="3">
        <v>36.99</v>
      </c>
      <c r="I885" s="3">
        <v>36.065249999999999</v>
      </c>
      <c r="J885" s="3">
        <v>35.140500000000003</v>
      </c>
      <c r="K885" s="3">
        <v>34.215750000000007</v>
      </c>
      <c r="L885" s="3">
        <v>33.291000000000004</v>
      </c>
      <c r="M885" s="3">
        <v>32.366250000000001</v>
      </c>
      <c r="N885" s="3">
        <v>31.441500000000001</v>
      </c>
      <c r="O885" s="3">
        <v>30.516749999999998</v>
      </c>
      <c r="P885" s="3">
        <v>29.592000000000002</v>
      </c>
      <c r="Q885" s="157">
        <v>28.667250000000003</v>
      </c>
    </row>
    <row r="886" spans="1:17" x14ac:dyDescent="0.15">
      <c r="A886" s="156" t="s">
        <v>4301</v>
      </c>
      <c r="B886" s="1" t="s">
        <v>4301</v>
      </c>
      <c r="C886" s="1" t="s">
        <v>4302</v>
      </c>
      <c r="D886" s="275" t="s">
        <v>1605</v>
      </c>
      <c r="E886" s="239">
        <v>71.989999999999995</v>
      </c>
      <c r="F886" s="2">
        <v>4.1672454507570497E-2</v>
      </c>
      <c r="G886" s="3">
        <v>74.989999999999995</v>
      </c>
      <c r="H886" s="3">
        <v>74.989999999999995</v>
      </c>
      <c r="I886" s="3">
        <v>73.115249999999989</v>
      </c>
      <c r="J886" s="3">
        <v>71.240499999999997</v>
      </c>
      <c r="K886" s="3">
        <v>69.365750000000006</v>
      </c>
      <c r="L886" s="3">
        <v>67.491</v>
      </c>
      <c r="M886" s="3">
        <v>65.616249999999994</v>
      </c>
      <c r="N886" s="3">
        <v>63.741499999999995</v>
      </c>
      <c r="O886" s="3">
        <v>61.866749999999989</v>
      </c>
      <c r="P886" s="3">
        <v>59.991999999999997</v>
      </c>
      <c r="Q886" s="157">
        <v>58.117249999999999</v>
      </c>
    </row>
    <row r="887" spans="1:17" x14ac:dyDescent="0.15">
      <c r="A887" s="156" t="s">
        <v>4304</v>
      </c>
      <c r="B887" s="1" t="s">
        <v>4303</v>
      </c>
      <c r="C887" s="1" t="s">
        <v>4305</v>
      </c>
      <c r="D887" s="275" t="s">
        <v>1605</v>
      </c>
      <c r="E887" s="239">
        <v>3.99</v>
      </c>
      <c r="F887" s="2">
        <v>0</v>
      </c>
      <c r="G887" s="3">
        <v>3.99</v>
      </c>
      <c r="H887" s="3">
        <v>3.99</v>
      </c>
      <c r="I887" s="3">
        <v>3.89025</v>
      </c>
      <c r="J887" s="3">
        <v>3.7905000000000002</v>
      </c>
      <c r="K887" s="3">
        <v>3.6907500000000004</v>
      </c>
      <c r="L887" s="3">
        <v>3.5910000000000002</v>
      </c>
      <c r="M887" s="3">
        <v>3.49125</v>
      </c>
      <c r="N887" s="3">
        <v>3.3915000000000002</v>
      </c>
      <c r="O887" s="3">
        <v>3.29175</v>
      </c>
      <c r="P887" s="3">
        <v>3.1920000000000002</v>
      </c>
      <c r="Q887" s="157">
        <v>3.0922500000000004</v>
      </c>
    </row>
    <row r="888" spans="1:17" x14ac:dyDescent="0.15">
      <c r="A888" s="156" t="s">
        <v>4306</v>
      </c>
      <c r="B888" s="1" t="s">
        <v>4303</v>
      </c>
      <c r="C888" s="1" t="s">
        <v>4307</v>
      </c>
      <c r="D888" s="275" t="s">
        <v>1605</v>
      </c>
      <c r="E888" s="239">
        <v>3.99</v>
      </c>
      <c r="F888" s="2">
        <v>0</v>
      </c>
      <c r="G888" s="3">
        <v>3.99</v>
      </c>
      <c r="H888" s="3">
        <v>3.99</v>
      </c>
      <c r="I888" s="3">
        <v>3.89025</v>
      </c>
      <c r="J888" s="3">
        <v>3.7905000000000002</v>
      </c>
      <c r="K888" s="3">
        <v>3.6907500000000004</v>
      </c>
      <c r="L888" s="3">
        <v>3.5910000000000002</v>
      </c>
      <c r="M888" s="3">
        <v>3.49125</v>
      </c>
      <c r="N888" s="3">
        <v>3.3915000000000002</v>
      </c>
      <c r="O888" s="3">
        <v>3.29175</v>
      </c>
      <c r="P888" s="3">
        <v>3.1920000000000002</v>
      </c>
      <c r="Q888" s="157">
        <v>3.0922500000000004</v>
      </c>
    </row>
    <row r="889" spans="1:17" x14ac:dyDescent="0.15">
      <c r="A889" s="156" t="s">
        <v>4315</v>
      </c>
      <c r="B889" s="1" t="s">
        <v>4308</v>
      </c>
      <c r="C889" s="1" t="s">
        <v>4316</v>
      </c>
      <c r="D889" s="275" t="s">
        <v>1605</v>
      </c>
      <c r="E889" s="239">
        <v>8.49</v>
      </c>
      <c r="F889" s="2">
        <v>5.8892815076560655E-2</v>
      </c>
      <c r="G889" s="3">
        <v>8.99</v>
      </c>
      <c r="H889" s="3">
        <v>8.99</v>
      </c>
      <c r="I889" s="3">
        <v>8.76525</v>
      </c>
      <c r="J889" s="3">
        <v>8.5404999999999998</v>
      </c>
      <c r="K889" s="3">
        <v>8.3157500000000013</v>
      </c>
      <c r="L889" s="3">
        <v>8.0910000000000011</v>
      </c>
      <c r="M889" s="3">
        <v>7.86625</v>
      </c>
      <c r="N889" s="3">
        <v>7.6414999999999997</v>
      </c>
      <c r="O889" s="3">
        <v>7.4167499999999995</v>
      </c>
      <c r="P889" s="3">
        <v>7.1920000000000002</v>
      </c>
      <c r="Q889" s="157">
        <v>6.9672499999999999</v>
      </c>
    </row>
    <row r="890" spans="1:17" x14ac:dyDescent="0.15">
      <c r="A890" s="156" t="s">
        <v>4319</v>
      </c>
      <c r="B890" s="1" t="s">
        <v>4308</v>
      </c>
      <c r="C890" s="1" t="s">
        <v>4320</v>
      </c>
      <c r="D890" s="275" t="s">
        <v>1605</v>
      </c>
      <c r="E890" s="239">
        <v>8.49</v>
      </c>
      <c r="F890" s="2">
        <v>5.8892815076560655E-2</v>
      </c>
      <c r="G890" s="3">
        <v>8.99</v>
      </c>
      <c r="H890" s="3">
        <v>8.99</v>
      </c>
      <c r="I890" s="3">
        <v>8.76525</v>
      </c>
      <c r="J890" s="3">
        <v>8.5404999999999998</v>
      </c>
      <c r="K890" s="3">
        <v>8.3157500000000013</v>
      </c>
      <c r="L890" s="3">
        <v>8.0910000000000011</v>
      </c>
      <c r="M890" s="3">
        <v>7.86625</v>
      </c>
      <c r="N890" s="3">
        <v>7.6414999999999997</v>
      </c>
      <c r="O890" s="3">
        <v>7.4167499999999995</v>
      </c>
      <c r="P890" s="3">
        <v>7.1920000000000002</v>
      </c>
      <c r="Q890" s="157">
        <v>6.9672499999999999</v>
      </c>
    </row>
    <row r="891" spans="1:17" x14ac:dyDescent="0.15">
      <c r="A891" s="156" t="s">
        <v>4309</v>
      </c>
      <c r="B891" s="1" t="s">
        <v>4308</v>
      </c>
      <c r="C891" s="1" t="s">
        <v>4310</v>
      </c>
      <c r="D891" s="275" t="s">
        <v>1605</v>
      </c>
      <c r="E891" s="239">
        <v>8.49</v>
      </c>
      <c r="F891" s="2">
        <v>5.8892815076560655E-2</v>
      </c>
      <c r="G891" s="3">
        <v>8.99</v>
      </c>
      <c r="H891" s="3">
        <v>8.99</v>
      </c>
      <c r="I891" s="3">
        <v>8.76525</v>
      </c>
      <c r="J891" s="3">
        <v>8.5404999999999998</v>
      </c>
      <c r="K891" s="3">
        <v>8.3157500000000013</v>
      </c>
      <c r="L891" s="3">
        <v>8.0910000000000011</v>
      </c>
      <c r="M891" s="3">
        <v>7.86625</v>
      </c>
      <c r="N891" s="3">
        <v>7.6414999999999997</v>
      </c>
      <c r="O891" s="3">
        <v>7.4167499999999995</v>
      </c>
      <c r="P891" s="3">
        <v>7.1920000000000002</v>
      </c>
      <c r="Q891" s="157">
        <v>6.9672499999999999</v>
      </c>
    </row>
    <row r="892" spans="1:17" x14ac:dyDescent="0.15">
      <c r="A892" s="156" t="s">
        <v>4323</v>
      </c>
      <c r="B892" s="1" t="s">
        <v>4308</v>
      </c>
      <c r="C892" s="1" t="s">
        <v>4324</v>
      </c>
      <c r="D892" s="275" t="s">
        <v>1605</v>
      </c>
      <c r="E892" s="239">
        <v>8.49</v>
      </c>
      <c r="F892" s="2">
        <v>5.8892815076560655E-2</v>
      </c>
      <c r="G892" s="3">
        <v>8.99</v>
      </c>
      <c r="H892" s="3">
        <v>8.99</v>
      </c>
      <c r="I892" s="3">
        <v>8.76525</v>
      </c>
      <c r="J892" s="3">
        <v>8.5404999999999998</v>
      </c>
      <c r="K892" s="3">
        <v>8.3157500000000013</v>
      </c>
      <c r="L892" s="3">
        <v>8.0910000000000011</v>
      </c>
      <c r="M892" s="3">
        <v>7.86625</v>
      </c>
      <c r="N892" s="3">
        <v>7.6414999999999997</v>
      </c>
      <c r="O892" s="3">
        <v>7.4167499999999995</v>
      </c>
      <c r="P892" s="3">
        <v>7.1920000000000002</v>
      </c>
      <c r="Q892" s="157">
        <v>6.9672499999999999</v>
      </c>
    </row>
    <row r="893" spans="1:17" x14ac:dyDescent="0.15">
      <c r="A893" s="156" t="s">
        <v>4317</v>
      </c>
      <c r="B893" s="1" t="s">
        <v>4308</v>
      </c>
      <c r="C893" s="1" t="s">
        <v>4318</v>
      </c>
      <c r="D893" s="275" t="s">
        <v>1605</v>
      </c>
      <c r="E893" s="239">
        <v>8.49</v>
      </c>
      <c r="F893" s="2">
        <v>5.8892815076560655E-2</v>
      </c>
      <c r="G893" s="3">
        <v>8.99</v>
      </c>
      <c r="H893" s="3">
        <v>8.99</v>
      </c>
      <c r="I893" s="3">
        <v>8.76525</v>
      </c>
      <c r="J893" s="3">
        <v>8.5404999999999998</v>
      </c>
      <c r="K893" s="3">
        <v>8.3157500000000013</v>
      </c>
      <c r="L893" s="3">
        <v>8.0910000000000011</v>
      </c>
      <c r="M893" s="3">
        <v>7.86625</v>
      </c>
      <c r="N893" s="3">
        <v>7.6414999999999997</v>
      </c>
      <c r="O893" s="3">
        <v>7.4167499999999995</v>
      </c>
      <c r="P893" s="3">
        <v>7.1920000000000002</v>
      </c>
      <c r="Q893" s="157">
        <v>6.9672499999999999</v>
      </c>
    </row>
    <row r="894" spans="1:17" x14ac:dyDescent="0.15">
      <c r="A894" s="156" t="s">
        <v>4321</v>
      </c>
      <c r="B894" s="1" t="s">
        <v>4308</v>
      </c>
      <c r="C894" s="1" t="s">
        <v>4322</v>
      </c>
      <c r="D894" s="275" t="s">
        <v>1605</v>
      </c>
      <c r="E894" s="239">
        <v>8.49</v>
      </c>
      <c r="F894" s="2">
        <v>5.8892815076560655E-2</v>
      </c>
      <c r="G894" s="3">
        <v>8.99</v>
      </c>
      <c r="H894" s="3">
        <v>8.99</v>
      </c>
      <c r="I894" s="3">
        <v>8.76525</v>
      </c>
      <c r="J894" s="3">
        <v>8.5404999999999998</v>
      </c>
      <c r="K894" s="3">
        <v>8.3157500000000013</v>
      </c>
      <c r="L894" s="3">
        <v>8.0910000000000011</v>
      </c>
      <c r="M894" s="3">
        <v>7.86625</v>
      </c>
      <c r="N894" s="3">
        <v>7.6414999999999997</v>
      </c>
      <c r="O894" s="3">
        <v>7.4167499999999995</v>
      </c>
      <c r="P894" s="3">
        <v>7.1920000000000002</v>
      </c>
      <c r="Q894" s="157">
        <v>6.9672499999999999</v>
      </c>
    </row>
    <row r="895" spans="1:17" x14ac:dyDescent="0.15">
      <c r="A895" s="156" t="s">
        <v>4311</v>
      </c>
      <c r="B895" s="1" t="s">
        <v>4308</v>
      </c>
      <c r="C895" s="1" t="s">
        <v>4312</v>
      </c>
      <c r="D895" s="275" t="s">
        <v>1605</v>
      </c>
      <c r="E895" s="239">
        <v>8.49</v>
      </c>
      <c r="F895" s="2">
        <v>5.8892815076560655E-2</v>
      </c>
      <c r="G895" s="3">
        <v>8.99</v>
      </c>
      <c r="H895" s="3">
        <v>8.99</v>
      </c>
      <c r="I895" s="3">
        <v>8.76525</v>
      </c>
      <c r="J895" s="3">
        <v>8.5404999999999998</v>
      </c>
      <c r="K895" s="3">
        <v>8.3157500000000013</v>
      </c>
      <c r="L895" s="3">
        <v>8.0910000000000011</v>
      </c>
      <c r="M895" s="3">
        <v>7.86625</v>
      </c>
      <c r="N895" s="3">
        <v>7.6414999999999997</v>
      </c>
      <c r="O895" s="3">
        <v>7.4167499999999995</v>
      </c>
      <c r="P895" s="3">
        <v>7.1920000000000002</v>
      </c>
      <c r="Q895" s="157">
        <v>6.9672499999999999</v>
      </c>
    </row>
    <row r="896" spans="1:17" x14ac:dyDescent="0.15">
      <c r="A896" s="156" t="s">
        <v>4325</v>
      </c>
      <c r="B896" s="1" t="s">
        <v>4308</v>
      </c>
      <c r="C896" s="1" t="s">
        <v>4326</v>
      </c>
      <c r="D896" s="275" t="s">
        <v>1605</v>
      </c>
      <c r="E896" s="239">
        <v>8.49</v>
      </c>
      <c r="F896" s="2">
        <v>5.8892815076560655E-2</v>
      </c>
      <c r="G896" s="3">
        <v>8.99</v>
      </c>
      <c r="H896" s="3">
        <v>8.99</v>
      </c>
      <c r="I896" s="3">
        <v>8.76525</v>
      </c>
      <c r="J896" s="3">
        <v>8.5404999999999998</v>
      </c>
      <c r="K896" s="3">
        <v>8.3157500000000013</v>
      </c>
      <c r="L896" s="3">
        <v>8.0910000000000011</v>
      </c>
      <c r="M896" s="3">
        <v>7.86625</v>
      </c>
      <c r="N896" s="3">
        <v>7.6414999999999997</v>
      </c>
      <c r="O896" s="3">
        <v>7.4167499999999995</v>
      </c>
      <c r="P896" s="3">
        <v>7.1920000000000002</v>
      </c>
      <c r="Q896" s="157">
        <v>6.9672499999999999</v>
      </c>
    </row>
    <row r="897" spans="1:17" x14ac:dyDescent="0.15">
      <c r="A897" s="156" t="s">
        <v>4313</v>
      </c>
      <c r="B897" s="1" t="s">
        <v>4308</v>
      </c>
      <c r="C897" s="1" t="s">
        <v>4314</v>
      </c>
      <c r="D897" s="275" t="s">
        <v>1605</v>
      </c>
      <c r="E897" s="239">
        <v>8.49</v>
      </c>
      <c r="F897" s="2">
        <v>5.8892815076560655E-2</v>
      </c>
      <c r="G897" s="3">
        <v>8.99</v>
      </c>
      <c r="H897" s="3">
        <v>8.99</v>
      </c>
      <c r="I897" s="3">
        <v>8.76525</v>
      </c>
      <c r="J897" s="3">
        <v>8.5404999999999998</v>
      </c>
      <c r="K897" s="3">
        <v>8.3157500000000013</v>
      </c>
      <c r="L897" s="3">
        <v>8.0910000000000011</v>
      </c>
      <c r="M897" s="3">
        <v>7.86625</v>
      </c>
      <c r="N897" s="3">
        <v>7.6414999999999997</v>
      </c>
      <c r="O897" s="3">
        <v>7.4167499999999995</v>
      </c>
      <c r="P897" s="3">
        <v>7.1920000000000002</v>
      </c>
      <c r="Q897" s="157">
        <v>6.9672499999999999</v>
      </c>
    </row>
    <row r="898" spans="1:17" x14ac:dyDescent="0.15">
      <c r="A898" s="156" t="s">
        <v>4330</v>
      </c>
      <c r="B898" s="1" t="s">
        <v>4327</v>
      </c>
      <c r="C898" s="1" t="s">
        <v>4331</v>
      </c>
      <c r="D898" s="275" t="s">
        <v>1605</v>
      </c>
      <c r="E898" s="239">
        <v>9.49</v>
      </c>
      <c r="F898" s="2">
        <v>5.2687038988408853E-2</v>
      </c>
      <c r="G898" s="3">
        <v>9.99</v>
      </c>
      <c r="H898" s="3">
        <v>9.99</v>
      </c>
      <c r="I898" s="3">
        <v>9.7402499999999996</v>
      </c>
      <c r="J898" s="3">
        <v>9.490499999999999</v>
      </c>
      <c r="K898" s="3">
        <v>9.2407500000000002</v>
      </c>
      <c r="L898" s="3">
        <v>8.9909999999999997</v>
      </c>
      <c r="M898" s="3">
        <v>8.7412500000000009</v>
      </c>
      <c r="N898" s="3">
        <v>8.4915000000000003</v>
      </c>
      <c r="O898" s="3">
        <v>8.2417499999999997</v>
      </c>
      <c r="P898" s="3">
        <v>7.9920000000000009</v>
      </c>
      <c r="Q898" s="157">
        <v>7.7422500000000003</v>
      </c>
    </row>
    <row r="899" spans="1:17" x14ac:dyDescent="0.15">
      <c r="A899" s="156" t="s">
        <v>4344</v>
      </c>
      <c r="B899" s="1" t="s">
        <v>4327</v>
      </c>
      <c r="C899" s="1" t="s">
        <v>4345</v>
      </c>
      <c r="D899" s="275" t="s">
        <v>1605</v>
      </c>
      <c r="E899" s="239">
        <v>9.49</v>
      </c>
      <c r="F899" s="2">
        <v>5.2687038988408853E-2</v>
      </c>
      <c r="G899" s="3">
        <v>9.99</v>
      </c>
      <c r="H899" s="3">
        <v>9.99</v>
      </c>
      <c r="I899" s="3">
        <v>9.7402499999999996</v>
      </c>
      <c r="J899" s="3">
        <v>9.490499999999999</v>
      </c>
      <c r="K899" s="3">
        <v>9.2407500000000002</v>
      </c>
      <c r="L899" s="3">
        <v>8.9909999999999997</v>
      </c>
      <c r="M899" s="3">
        <v>8.7412500000000009</v>
      </c>
      <c r="N899" s="3">
        <v>8.4915000000000003</v>
      </c>
      <c r="O899" s="3">
        <v>8.2417499999999997</v>
      </c>
      <c r="P899" s="3">
        <v>7.9920000000000009</v>
      </c>
      <c r="Q899" s="157">
        <v>7.7422500000000003</v>
      </c>
    </row>
    <row r="900" spans="1:17" x14ac:dyDescent="0.15">
      <c r="A900" s="156" t="s">
        <v>4328</v>
      </c>
      <c r="B900" s="1" t="s">
        <v>4327</v>
      </c>
      <c r="C900" s="1" t="s">
        <v>4329</v>
      </c>
      <c r="D900" s="275" t="s">
        <v>1605</v>
      </c>
      <c r="E900" s="239">
        <v>9.49</v>
      </c>
      <c r="F900" s="2">
        <v>5.2687038988408853E-2</v>
      </c>
      <c r="G900" s="3">
        <v>9.99</v>
      </c>
      <c r="H900" s="3">
        <v>9.99</v>
      </c>
      <c r="I900" s="3">
        <v>9.7402499999999996</v>
      </c>
      <c r="J900" s="3">
        <v>9.490499999999999</v>
      </c>
      <c r="K900" s="3">
        <v>9.2407500000000002</v>
      </c>
      <c r="L900" s="3">
        <v>8.9909999999999997</v>
      </c>
      <c r="M900" s="3">
        <v>8.7412500000000009</v>
      </c>
      <c r="N900" s="3">
        <v>8.4915000000000003</v>
      </c>
      <c r="O900" s="3">
        <v>8.2417499999999997</v>
      </c>
      <c r="P900" s="3">
        <v>7.9920000000000009</v>
      </c>
      <c r="Q900" s="157">
        <v>7.7422500000000003</v>
      </c>
    </row>
    <row r="901" spans="1:17" x14ac:dyDescent="0.15">
      <c r="A901" s="156" t="s">
        <v>4338</v>
      </c>
      <c r="B901" s="1" t="s">
        <v>4327</v>
      </c>
      <c r="C901" s="1" t="s">
        <v>4339</v>
      </c>
      <c r="D901" s="275" t="s">
        <v>1605</v>
      </c>
      <c r="E901" s="239">
        <v>9.49</v>
      </c>
      <c r="F901" s="2">
        <v>5.2687038988408853E-2</v>
      </c>
      <c r="G901" s="3">
        <v>9.99</v>
      </c>
      <c r="H901" s="3">
        <v>9.99</v>
      </c>
      <c r="I901" s="3">
        <v>9.7402499999999996</v>
      </c>
      <c r="J901" s="3">
        <v>9.490499999999999</v>
      </c>
      <c r="K901" s="3">
        <v>9.2407500000000002</v>
      </c>
      <c r="L901" s="3">
        <v>8.9909999999999997</v>
      </c>
      <c r="M901" s="3">
        <v>8.7412500000000009</v>
      </c>
      <c r="N901" s="3">
        <v>8.4915000000000003</v>
      </c>
      <c r="O901" s="3">
        <v>8.2417499999999997</v>
      </c>
      <c r="P901" s="3">
        <v>7.9920000000000009</v>
      </c>
      <c r="Q901" s="157">
        <v>7.7422500000000003</v>
      </c>
    </row>
    <row r="902" spans="1:17" x14ac:dyDescent="0.15">
      <c r="A902" s="156" t="s">
        <v>4334</v>
      </c>
      <c r="B902" s="1" t="s">
        <v>4327</v>
      </c>
      <c r="C902" s="1" t="s">
        <v>4335</v>
      </c>
      <c r="D902" s="275" t="s">
        <v>1605</v>
      </c>
      <c r="E902" s="239">
        <v>9.49</v>
      </c>
      <c r="F902" s="2">
        <v>5.2687038988408853E-2</v>
      </c>
      <c r="G902" s="3">
        <v>9.99</v>
      </c>
      <c r="H902" s="3">
        <v>9.99</v>
      </c>
      <c r="I902" s="3">
        <v>9.7402499999999996</v>
      </c>
      <c r="J902" s="3">
        <v>9.490499999999999</v>
      </c>
      <c r="K902" s="3">
        <v>9.2407500000000002</v>
      </c>
      <c r="L902" s="3">
        <v>8.9909999999999997</v>
      </c>
      <c r="M902" s="3">
        <v>8.7412500000000009</v>
      </c>
      <c r="N902" s="3">
        <v>8.4915000000000003</v>
      </c>
      <c r="O902" s="3">
        <v>8.2417499999999997</v>
      </c>
      <c r="P902" s="3">
        <v>7.9920000000000009</v>
      </c>
      <c r="Q902" s="157">
        <v>7.7422500000000003</v>
      </c>
    </row>
    <row r="903" spans="1:17" x14ac:dyDescent="0.15">
      <c r="A903" s="156" t="s">
        <v>4340</v>
      </c>
      <c r="B903" s="1" t="s">
        <v>4327</v>
      </c>
      <c r="C903" s="1" t="s">
        <v>4341</v>
      </c>
      <c r="D903" s="275" t="s">
        <v>1605</v>
      </c>
      <c r="E903" s="239">
        <v>9.49</v>
      </c>
      <c r="F903" s="2">
        <v>5.2687038988408853E-2</v>
      </c>
      <c r="G903" s="3">
        <v>9.99</v>
      </c>
      <c r="H903" s="3">
        <v>9.99</v>
      </c>
      <c r="I903" s="3">
        <v>9.7402499999999996</v>
      </c>
      <c r="J903" s="3">
        <v>9.490499999999999</v>
      </c>
      <c r="K903" s="3">
        <v>9.2407500000000002</v>
      </c>
      <c r="L903" s="3">
        <v>8.9909999999999997</v>
      </c>
      <c r="M903" s="3">
        <v>8.7412500000000009</v>
      </c>
      <c r="N903" s="3">
        <v>8.4915000000000003</v>
      </c>
      <c r="O903" s="3">
        <v>8.2417499999999997</v>
      </c>
      <c r="P903" s="3">
        <v>7.9920000000000009</v>
      </c>
      <c r="Q903" s="157">
        <v>7.7422500000000003</v>
      </c>
    </row>
    <row r="904" spans="1:17" x14ac:dyDescent="0.15">
      <c r="A904" s="156" t="s">
        <v>4332</v>
      </c>
      <c r="B904" s="1" t="s">
        <v>4327</v>
      </c>
      <c r="C904" s="1" t="s">
        <v>4333</v>
      </c>
      <c r="D904" s="275" t="s">
        <v>1605</v>
      </c>
      <c r="E904" s="239">
        <v>9.49</v>
      </c>
      <c r="F904" s="2">
        <v>5.2687038988408853E-2</v>
      </c>
      <c r="G904" s="3">
        <v>9.99</v>
      </c>
      <c r="H904" s="3">
        <v>9.99</v>
      </c>
      <c r="I904" s="3">
        <v>9.7402499999999996</v>
      </c>
      <c r="J904" s="3">
        <v>9.490499999999999</v>
      </c>
      <c r="K904" s="3">
        <v>9.2407500000000002</v>
      </c>
      <c r="L904" s="3">
        <v>8.9909999999999997</v>
      </c>
      <c r="M904" s="3">
        <v>8.7412500000000009</v>
      </c>
      <c r="N904" s="3">
        <v>8.4915000000000003</v>
      </c>
      <c r="O904" s="3">
        <v>8.2417499999999997</v>
      </c>
      <c r="P904" s="3">
        <v>7.9920000000000009</v>
      </c>
      <c r="Q904" s="157">
        <v>7.7422500000000003</v>
      </c>
    </row>
    <row r="905" spans="1:17" x14ac:dyDescent="0.15">
      <c r="A905" s="156" t="s">
        <v>4342</v>
      </c>
      <c r="B905" s="1" t="s">
        <v>4327</v>
      </c>
      <c r="C905" s="1" t="s">
        <v>4343</v>
      </c>
      <c r="D905" s="275" t="s">
        <v>1605</v>
      </c>
      <c r="E905" s="239">
        <v>9.49</v>
      </c>
      <c r="F905" s="2">
        <v>5.2687038988408853E-2</v>
      </c>
      <c r="G905" s="3">
        <v>9.99</v>
      </c>
      <c r="H905" s="3">
        <v>9.99</v>
      </c>
      <c r="I905" s="3">
        <v>9.7402499999999996</v>
      </c>
      <c r="J905" s="3">
        <v>9.490499999999999</v>
      </c>
      <c r="K905" s="3">
        <v>9.2407500000000002</v>
      </c>
      <c r="L905" s="3">
        <v>8.9909999999999997</v>
      </c>
      <c r="M905" s="3">
        <v>8.7412500000000009</v>
      </c>
      <c r="N905" s="3">
        <v>8.4915000000000003</v>
      </c>
      <c r="O905" s="3">
        <v>8.2417499999999997</v>
      </c>
      <c r="P905" s="3">
        <v>7.9920000000000009</v>
      </c>
      <c r="Q905" s="157">
        <v>7.7422500000000003</v>
      </c>
    </row>
    <row r="906" spans="1:17" x14ac:dyDescent="0.15">
      <c r="A906" s="156" t="s">
        <v>4336</v>
      </c>
      <c r="B906" s="1" t="s">
        <v>4327</v>
      </c>
      <c r="C906" s="1" t="s">
        <v>4337</v>
      </c>
      <c r="D906" s="275" t="s">
        <v>1605</v>
      </c>
      <c r="E906" s="239">
        <v>9.99</v>
      </c>
      <c r="F906" s="2">
        <v>0</v>
      </c>
      <c r="G906" s="3">
        <v>9.99</v>
      </c>
      <c r="H906" s="3">
        <v>9.99</v>
      </c>
      <c r="I906" s="3">
        <v>9.7402499999999996</v>
      </c>
      <c r="J906" s="3">
        <v>9.490499999999999</v>
      </c>
      <c r="K906" s="3">
        <v>9.2407500000000002</v>
      </c>
      <c r="L906" s="3">
        <v>8.9909999999999997</v>
      </c>
      <c r="M906" s="3">
        <v>8.7412500000000009</v>
      </c>
      <c r="N906" s="3">
        <v>8.4915000000000003</v>
      </c>
      <c r="O906" s="3">
        <v>8.2417499999999997</v>
      </c>
      <c r="P906" s="3">
        <v>7.9920000000000009</v>
      </c>
      <c r="Q906" s="157">
        <v>7.7422500000000003</v>
      </c>
    </row>
    <row r="907" spans="1:17" x14ac:dyDescent="0.15">
      <c r="A907" s="156" t="s">
        <v>4347</v>
      </c>
      <c r="B907" s="1" t="s">
        <v>4346</v>
      </c>
      <c r="C907" s="1" t="s">
        <v>4348</v>
      </c>
      <c r="D907" s="275" t="s">
        <v>1605</v>
      </c>
      <c r="E907" s="239">
        <v>7.99</v>
      </c>
      <c r="F907" s="2">
        <v>0</v>
      </c>
      <c r="G907" s="3">
        <v>7.99</v>
      </c>
      <c r="H907" s="3">
        <v>7.99</v>
      </c>
      <c r="I907" s="3">
        <v>7.7902500000000003</v>
      </c>
      <c r="J907" s="3">
        <v>7.5904999999999996</v>
      </c>
      <c r="K907" s="3">
        <v>7.3907500000000006</v>
      </c>
      <c r="L907" s="3">
        <v>7.1910000000000007</v>
      </c>
      <c r="M907" s="3">
        <v>6.99125</v>
      </c>
      <c r="N907" s="3">
        <v>6.7915000000000001</v>
      </c>
      <c r="O907" s="3">
        <v>6.5917500000000002</v>
      </c>
      <c r="P907" s="3">
        <v>6.3920000000000003</v>
      </c>
      <c r="Q907" s="157">
        <v>6.1922500000000005</v>
      </c>
    </row>
    <row r="908" spans="1:17" x14ac:dyDescent="0.15">
      <c r="A908" s="156" t="s">
        <v>4350</v>
      </c>
      <c r="B908" s="1" t="s">
        <v>4349</v>
      </c>
      <c r="C908" s="1" t="s">
        <v>4351</v>
      </c>
      <c r="D908" s="275" t="s">
        <v>1605</v>
      </c>
      <c r="E908" s="239">
        <v>7.49</v>
      </c>
      <c r="F908" s="2">
        <v>6.6755674232309742E-2</v>
      </c>
      <c r="G908" s="3">
        <v>7.99</v>
      </c>
      <c r="H908" s="3">
        <v>7.99</v>
      </c>
      <c r="I908" s="3">
        <v>7.7902500000000003</v>
      </c>
      <c r="J908" s="3">
        <v>7.5904999999999996</v>
      </c>
      <c r="K908" s="3">
        <v>7.3907500000000006</v>
      </c>
      <c r="L908" s="3">
        <v>7.1910000000000007</v>
      </c>
      <c r="M908" s="3">
        <v>6.99125</v>
      </c>
      <c r="N908" s="3">
        <v>6.7915000000000001</v>
      </c>
      <c r="O908" s="3">
        <v>6.5917500000000002</v>
      </c>
      <c r="P908" s="3">
        <v>6.3920000000000003</v>
      </c>
      <c r="Q908" s="157">
        <v>6.1922500000000005</v>
      </c>
    </row>
    <row r="909" spans="1:17" x14ac:dyDescent="0.15">
      <c r="A909" s="156" t="s">
        <v>4356</v>
      </c>
      <c r="B909" s="1" t="s">
        <v>4349</v>
      </c>
      <c r="C909" s="1" t="s">
        <v>4357</v>
      </c>
      <c r="D909" s="275" t="s">
        <v>1605</v>
      </c>
      <c r="E909" s="239">
        <v>7.49</v>
      </c>
      <c r="F909" s="2">
        <v>6.6755674232309742E-2</v>
      </c>
      <c r="G909" s="3">
        <v>7.99</v>
      </c>
      <c r="H909" s="3">
        <v>7.99</v>
      </c>
      <c r="I909" s="3">
        <v>7.7902500000000003</v>
      </c>
      <c r="J909" s="3">
        <v>7.5904999999999996</v>
      </c>
      <c r="K909" s="3">
        <v>7.3907500000000006</v>
      </c>
      <c r="L909" s="3">
        <v>7.1910000000000007</v>
      </c>
      <c r="M909" s="3">
        <v>6.99125</v>
      </c>
      <c r="N909" s="3">
        <v>6.7915000000000001</v>
      </c>
      <c r="O909" s="3">
        <v>6.5917500000000002</v>
      </c>
      <c r="P909" s="3">
        <v>6.3920000000000003</v>
      </c>
      <c r="Q909" s="157">
        <v>6.1922500000000005</v>
      </c>
    </row>
    <row r="910" spans="1:17" x14ac:dyDescent="0.15">
      <c r="A910" s="156" t="s">
        <v>4358</v>
      </c>
      <c r="B910" s="1" t="s">
        <v>4349</v>
      </c>
      <c r="C910" s="1" t="s">
        <v>4359</v>
      </c>
      <c r="D910" s="275" t="s">
        <v>1605</v>
      </c>
      <c r="E910" s="239">
        <v>7.49</v>
      </c>
      <c r="F910" s="2">
        <v>6.6755674232309742E-2</v>
      </c>
      <c r="G910" s="3">
        <v>7.99</v>
      </c>
      <c r="H910" s="3">
        <v>7.99</v>
      </c>
      <c r="I910" s="3">
        <v>7.7902500000000003</v>
      </c>
      <c r="J910" s="3">
        <v>7.5904999999999996</v>
      </c>
      <c r="K910" s="3">
        <v>7.3907500000000006</v>
      </c>
      <c r="L910" s="3">
        <v>7.1910000000000007</v>
      </c>
      <c r="M910" s="3">
        <v>6.99125</v>
      </c>
      <c r="N910" s="3">
        <v>6.7915000000000001</v>
      </c>
      <c r="O910" s="3">
        <v>6.5917500000000002</v>
      </c>
      <c r="P910" s="3">
        <v>6.3920000000000003</v>
      </c>
      <c r="Q910" s="157">
        <v>6.1922500000000005</v>
      </c>
    </row>
    <row r="911" spans="1:17" x14ac:dyDescent="0.15">
      <c r="A911" s="156" t="s">
        <v>4352</v>
      </c>
      <c r="B911" s="1" t="s">
        <v>4349</v>
      </c>
      <c r="C911" s="1" t="s">
        <v>4353</v>
      </c>
      <c r="D911" s="275" t="s">
        <v>1605</v>
      </c>
      <c r="E911" s="239">
        <v>7.49</v>
      </c>
      <c r="F911" s="2">
        <v>6.6755674232309742E-2</v>
      </c>
      <c r="G911" s="3">
        <v>7.99</v>
      </c>
      <c r="H911" s="3">
        <v>7.99</v>
      </c>
      <c r="I911" s="3">
        <v>7.7902500000000003</v>
      </c>
      <c r="J911" s="3">
        <v>7.5904999999999996</v>
      </c>
      <c r="K911" s="3">
        <v>7.3907500000000006</v>
      </c>
      <c r="L911" s="3">
        <v>7.1910000000000007</v>
      </c>
      <c r="M911" s="3">
        <v>6.99125</v>
      </c>
      <c r="N911" s="3">
        <v>6.7915000000000001</v>
      </c>
      <c r="O911" s="3">
        <v>6.5917500000000002</v>
      </c>
      <c r="P911" s="3">
        <v>6.3920000000000003</v>
      </c>
      <c r="Q911" s="157">
        <v>6.1922500000000005</v>
      </c>
    </row>
    <row r="912" spans="1:17" x14ac:dyDescent="0.15">
      <c r="A912" s="156" t="s">
        <v>4360</v>
      </c>
      <c r="B912" s="1" t="s">
        <v>4349</v>
      </c>
      <c r="C912" s="1" t="s">
        <v>4361</v>
      </c>
      <c r="D912" s="275" t="s">
        <v>1605</v>
      </c>
      <c r="E912" s="239">
        <v>7.49</v>
      </c>
      <c r="F912" s="2">
        <v>6.6755674232309742E-2</v>
      </c>
      <c r="G912" s="3">
        <v>7.99</v>
      </c>
      <c r="H912" s="3">
        <v>7.99</v>
      </c>
      <c r="I912" s="3">
        <v>7.7902500000000003</v>
      </c>
      <c r="J912" s="3">
        <v>7.5904999999999996</v>
      </c>
      <c r="K912" s="3">
        <v>7.3907500000000006</v>
      </c>
      <c r="L912" s="3">
        <v>7.1910000000000007</v>
      </c>
      <c r="M912" s="3">
        <v>6.99125</v>
      </c>
      <c r="N912" s="3">
        <v>6.7915000000000001</v>
      </c>
      <c r="O912" s="3">
        <v>6.5917500000000002</v>
      </c>
      <c r="P912" s="3">
        <v>6.3920000000000003</v>
      </c>
      <c r="Q912" s="157">
        <v>6.1922500000000005</v>
      </c>
    </row>
    <row r="913" spans="1:17" x14ac:dyDescent="0.15">
      <c r="A913" s="156" t="s">
        <v>4354</v>
      </c>
      <c r="B913" s="1" t="s">
        <v>4349</v>
      </c>
      <c r="C913" s="1" t="s">
        <v>4355</v>
      </c>
      <c r="D913" s="275" t="s">
        <v>1605</v>
      </c>
      <c r="E913" s="239">
        <v>7.49</v>
      </c>
      <c r="F913" s="2">
        <v>6.6755674232309742E-2</v>
      </c>
      <c r="G913" s="3">
        <v>7.99</v>
      </c>
      <c r="H913" s="3">
        <v>7.99</v>
      </c>
      <c r="I913" s="3">
        <v>7.7902500000000003</v>
      </c>
      <c r="J913" s="3">
        <v>7.5904999999999996</v>
      </c>
      <c r="K913" s="3">
        <v>7.3907500000000006</v>
      </c>
      <c r="L913" s="3">
        <v>7.1910000000000007</v>
      </c>
      <c r="M913" s="3">
        <v>6.99125</v>
      </c>
      <c r="N913" s="3">
        <v>6.7915000000000001</v>
      </c>
      <c r="O913" s="3">
        <v>6.5917500000000002</v>
      </c>
      <c r="P913" s="3">
        <v>6.3920000000000003</v>
      </c>
      <c r="Q913" s="157">
        <v>6.1922500000000005</v>
      </c>
    </row>
    <row r="914" spans="1:17" x14ac:dyDescent="0.15">
      <c r="A914" s="156" t="s">
        <v>4363</v>
      </c>
      <c r="B914" s="1" t="s">
        <v>4362</v>
      </c>
      <c r="C914" s="1" t="s">
        <v>4364</v>
      </c>
      <c r="D914" s="275" t="s">
        <v>1605</v>
      </c>
      <c r="E914" s="239">
        <v>45.99</v>
      </c>
      <c r="F914" s="2">
        <v>0</v>
      </c>
      <c r="G914" s="3">
        <v>45.99</v>
      </c>
      <c r="H914" s="3">
        <v>45.99</v>
      </c>
      <c r="I914" s="3">
        <v>44.840249999999997</v>
      </c>
      <c r="J914" s="3">
        <v>43.6905</v>
      </c>
      <c r="K914" s="3">
        <v>42.540750000000003</v>
      </c>
      <c r="L914" s="3">
        <v>41.391000000000005</v>
      </c>
      <c r="M914" s="3">
        <v>40.241250000000001</v>
      </c>
      <c r="N914" s="3">
        <v>39.091500000000003</v>
      </c>
      <c r="O914" s="3">
        <v>37.941749999999999</v>
      </c>
      <c r="P914" s="3">
        <v>36.792000000000002</v>
      </c>
      <c r="Q914" s="157">
        <v>35.642250000000004</v>
      </c>
    </row>
    <row r="915" spans="1:17" x14ac:dyDescent="0.15">
      <c r="A915" s="156" t="s">
        <v>4365</v>
      </c>
      <c r="B915" s="1" t="s">
        <v>4362</v>
      </c>
      <c r="C915" s="1" t="s">
        <v>4366</v>
      </c>
      <c r="D915" s="275" t="s">
        <v>1605</v>
      </c>
      <c r="E915" s="239">
        <v>45.99</v>
      </c>
      <c r="F915" s="2">
        <v>0</v>
      </c>
      <c r="G915" s="3">
        <v>45.99</v>
      </c>
      <c r="H915" s="3">
        <v>45.99</v>
      </c>
      <c r="I915" s="3">
        <v>44.840249999999997</v>
      </c>
      <c r="J915" s="3">
        <v>43.6905</v>
      </c>
      <c r="K915" s="3">
        <v>42.540750000000003</v>
      </c>
      <c r="L915" s="3">
        <v>41.391000000000005</v>
      </c>
      <c r="M915" s="3">
        <v>40.241250000000001</v>
      </c>
      <c r="N915" s="3">
        <v>39.091500000000003</v>
      </c>
      <c r="O915" s="3">
        <v>37.941749999999999</v>
      </c>
      <c r="P915" s="3">
        <v>36.792000000000002</v>
      </c>
      <c r="Q915" s="157">
        <v>35.642250000000004</v>
      </c>
    </row>
    <row r="916" spans="1:17" x14ac:dyDescent="0.15">
      <c r="A916" s="156" t="s">
        <v>4367</v>
      </c>
      <c r="B916" s="1" t="s">
        <v>4362</v>
      </c>
      <c r="C916" s="1" t="s">
        <v>4368</v>
      </c>
      <c r="D916" s="275" t="s">
        <v>1605</v>
      </c>
      <c r="E916" s="239">
        <v>45.99</v>
      </c>
      <c r="F916" s="2">
        <v>0</v>
      </c>
      <c r="G916" s="3">
        <v>45.99</v>
      </c>
      <c r="H916" s="3">
        <v>45.99</v>
      </c>
      <c r="I916" s="3">
        <v>44.840249999999997</v>
      </c>
      <c r="J916" s="3">
        <v>43.6905</v>
      </c>
      <c r="K916" s="3">
        <v>42.540750000000003</v>
      </c>
      <c r="L916" s="3">
        <v>41.391000000000005</v>
      </c>
      <c r="M916" s="3">
        <v>40.241250000000001</v>
      </c>
      <c r="N916" s="3">
        <v>39.091500000000003</v>
      </c>
      <c r="O916" s="3">
        <v>37.941749999999999</v>
      </c>
      <c r="P916" s="3">
        <v>36.792000000000002</v>
      </c>
      <c r="Q916" s="157">
        <v>35.642250000000004</v>
      </c>
    </row>
    <row r="917" spans="1:17" x14ac:dyDescent="0.15">
      <c r="A917" s="156" t="s">
        <v>4373</v>
      </c>
      <c r="B917" s="1" t="s">
        <v>4362</v>
      </c>
      <c r="C917" s="1" t="s">
        <v>4374</v>
      </c>
      <c r="D917" s="275" t="s">
        <v>1605</v>
      </c>
      <c r="E917" s="239">
        <v>45.99</v>
      </c>
      <c r="F917" s="2">
        <v>0</v>
      </c>
      <c r="G917" s="3">
        <v>45.99</v>
      </c>
      <c r="H917" s="3">
        <v>45.99</v>
      </c>
      <c r="I917" s="3">
        <v>44.840249999999997</v>
      </c>
      <c r="J917" s="3">
        <v>43.6905</v>
      </c>
      <c r="K917" s="3">
        <v>42.540750000000003</v>
      </c>
      <c r="L917" s="3">
        <v>41.391000000000005</v>
      </c>
      <c r="M917" s="3">
        <v>40.241250000000001</v>
      </c>
      <c r="N917" s="3">
        <v>39.091500000000003</v>
      </c>
      <c r="O917" s="3">
        <v>37.941749999999999</v>
      </c>
      <c r="P917" s="3">
        <v>36.792000000000002</v>
      </c>
      <c r="Q917" s="157">
        <v>35.642250000000004</v>
      </c>
    </row>
    <row r="918" spans="1:17" x14ac:dyDescent="0.15">
      <c r="A918" s="156" t="s">
        <v>4369</v>
      </c>
      <c r="B918" s="1" t="s">
        <v>4362</v>
      </c>
      <c r="C918" s="1" t="s">
        <v>4370</v>
      </c>
      <c r="D918" s="275" t="s">
        <v>1605</v>
      </c>
      <c r="E918" s="239">
        <v>45.99</v>
      </c>
      <c r="F918" s="2">
        <v>0</v>
      </c>
      <c r="G918" s="3">
        <v>45.99</v>
      </c>
      <c r="H918" s="3">
        <v>45.99</v>
      </c>
      <c r="I918" s="3">
        <v>44.840249999999997</v>
      </c>
      <c r="J918" s="3">
        <v>43.6905</v>
      </c>
      <c r="K918" s="3">
        <v>42.540750000000003</v>
      </c>
      <c r="L918" s="3">
        <v>41.391000000000005</v>
      </c>
      <c r="M918" s="3">
        <v>40.241250000000001</v>
      </c>
      <c r="N918" s="3">
        <v>39.091500000000003</v>
      </c>
      <c r="O918" s="3">
        <v>37.941749999999999</v>
      </c>
      <c r="P918" s="3">
        <v>36.792000000000002</v>
      </c>
      <c r="Q918" s="157">
        <v>35.642250000000004</v>
      </c>
    </row>
    <row r="919" spans="1:17" x14ac:dyDescent="0.15">
      <c r="A919" s="156" t="s">
        <v>4375</v>
      </c>
      <c r="B919" s="1" t="s">
        <v>4362</v>
      </c>
      <c r="C919" s="1" t="s">
        <v>4376</v>
      </c>
      <c r="D919" s="275" t="s">
        <v>1605</v>
      </c>
      <c r="E919" s="239">
        <v>45.99</v>
      </c>
      <c r="F919" s="2">
        <v>0</v>
      </c>
      <c r="G919" s="3">
        <v>45.99</v>
      </c>
      <c r="H919" s="3">
        <v>45.99</v>
      </c>
      <c r="I919" s="3">
        <v>44.840249999999997</v>
      </c>
      <c r="J919" s="3">
        <v>43.6905</v>
      </c>
      <c r="K919" s="3">
        <v>42.540750000000003</v>
      </c>
      <c r="L919" s="3">
        <v>41.391000000000005</v>
      </c>
      <c r="M919" s="3">
        <v>40.241250000000001</v>
      </c>
      <c r="N919" s="3">
        <v>39.091500000000003</v>
      </c>
      <c r="O919" s="3">
        <v>37.941749999999999</v>
      </c>
      <c r="P919" s="3">
        <v>36.792000000000002</v>
      </c>
      <c r="Q919" s="157">
        <v>35.642250000000004</v>
      </c>
    </row>
    <row r="920" spans="1:17" x14ac:dyDescent="0.15">
      <c r="A920" s="156" t="s">
        <v>4371</v>
      </c>
      <c r="B920" s="1" t="s">
        <v>4362</v>
      </c>
      <c r="C920" s="1" t="s">
        <v>4372</v>
      </c>
      <c r="D920" s="275" t="s">
        <v>1605</v>
      </c>
      <c r="E920" s="239">
        <v>45.99</v>
      </c>
      <c r="F920" s="2">
        <v>0</v>
      </c>
      <c r="G920" s="3">
        <v>45.99</v>
      </c>
      <c r="H920" s="3">
        <v>45.99</v>
      </c>
      <c r="I920" s="3">
        <v>44.840249999999997</v>
      </c>
      <c r="J920" s="3">
        <v>43.6905</v>
      </c>
      <c r="K920" s="3">
        <v>42.540750000000003</v>
      </c>
      <c r="L920" s="3">
        <v>41.391000000000005</v>
      </c>
      <c r="M920" s="3">
        <v>40.241250000000001</v>
      </c>
      <c r="N920" s="3">
        <v>39.091500000000003</v>
      </c>
      <c r="O920" s="3">
        <v>37.941749999999999</v>
      </c>
      <c r="P920" s="3">
        <v>36.792000000000002</v>
      </c>
      <c r="Q920" s="157">
        <v>35.642250000000004</v>
      </c>
    </row>
    <row r="921" spans="1:17" x14ac:dyDescent="0.15">
      <c r="A921" s="156" t="s">
        <v>4377</v>
      </c>
      <c r="B921" s="1" t="s">
        <v>4362</v>
      </c>
      <c r="C921" s="1" t="s">
        <v>4378</v>
      </c>
      <c r="D921" s="275" t="s">
        <v>1605</v>
      </c>
      <c r="E921" s="239">
        <v>45.99</v>
      </c>
      <c r="F921" s="2">
        <v>0</v>
      </c>
      <c r="G921" s="3">
        <v>45.99</v>
      </c>
      <c r="H921" s="3">
        <v>45.99</v>
      </c>
      <c r="I921" s="3">
        <v>44.840249999999997</v>
      </c>
      <c r="J921" s="3">
        <v>43.6905</v>
      </c>
      <c r="K921" s="3">
        <v>42.540750000000003</v>
      </c>
      <c r="L921" s="3">
        <v>41.391000000000005</v>
      </c>
      <c r="M921" s="3">
        <v>40.241250000000001</v>
      </c>
      <c r="N921" s="3">
        <v>39.091500000000003</v>
      </c>
      <c r="O921" s="3">
        <v>37.941749999999999</v>
      </c>
      <c r="P921" s="3">
        <v>36.792000000000002</v>
      </c>
      <c r="Q921" s="157">
        <v>35.642250000000004</v>
      </c>
    </row>
    <row r="922" spans="1:17" x14ac:dyDescent="0.15">
      <c r="A922" s="156" t="s">
        <v>4380</v>
      </c>
      <c r="B922" s="1" t="s">
        <v>4379</v>
      </c>
      <c r="C922" s="1" t="s">
        <v>4381</v>
      </c>
      <c r="D922" s="275" t="s">
        <v>1605</v>
      </c>
      <c r="E922" s="239">
        <v>4.99</v>
      </c>
      <c r="F922" s="2">
        <v>-4.0080160320641316E-2</v>
      </c>
      <c r="G922" s="3">
        <v>4.79</v>
      </c>
      <c r="H922" s="3">
        <v>4.79</v>
      </c>
      <c r="I922" s="3">
        <v>4.6702500000000002</v>
      </c>
      <c r="J922" s="3">
        <v>4.5504999999999995</v>
      </c>
      <c r="K922" s="3">
        <v>4.4307500000000006</v>
      </c>
      <c r="L922" s="3">
        <v>4.3109999999999999</v>
      </c>
      <c r="M922" s="3">
        <v>4.1912500000000001</v>
      </c>
      <c r="N922" s="3">
        <v>4.0715000000000003</v>
      </c>
      <c r="O922" s="3">
        <v>3.9517499999999997</v>
      </c>
      <c r="P922" s="3">
        <v>3.8320000000000003</v>
      </c>
      <c r="Q922" s="157">
        <v>3.71225</v>
      </c>
    </row>
    <row r="923" spans="1:17" x14ac:dyDescent="0.15">
      <c r="A923" s="156" t="s">
        <v>4383</v>
      </c>
      <c r="B923" s="1" t="s">
        <v>4382</v>
      </c>
      <c r="C923" s="1" t="s">
        <v>4384</v>
      </c>
      <c r="D923" s="275" t="s">
        <v>1605</v>
      </c>
      <c r="E923" s="239">
        <v>99.99</v>
      </c>
      <c r="F923" s="2">
        <v>0.10001000100010002</v>
      </c>
      <c r="G923" s="3">
        <v>109.99</v>
      </c>
      <c r="H923" s="3">
        <v>109.99</v>
      </c>
      <c r="I923" s="3">
        <v>107.24024999999999</v>
      </c>
      <c r="J923" s="3">
        <v>104.4905</v>
      </c>
      <c r="K923" s="3">
        <v>101.74075000000001</v>
      </c>
      <c r="L923" s="3">
        <v>98.991</v>
      </c>
      <c r="M923" s="3">
        <v>96.241249999999994</v>
      </c>
      <c r="N923" s="3">
        <v>93.491499999999988</v>
      </c>
      <c r="O923" s="3">
        <v>90.741749999999996</v>
      </c>
      <c r="P923" s="3">
        <v>87.992000000000004</v>
      </c>
      <c r="Q923" s="157">
        <v>85.242249999999999</v>
      </c>
    </row>
    <row r="924" spans="1:17" x14ac:dyDescent="0.15">
      <c r="A924" s="156" t="s">
        <v>4386</v>
      </c>
      <c r="B924" s="1" t="s">
        <v>4385</v>
      </c>
      <c r="C924" s="1" t="s">
        <v>4387</v>
      </c>
      <c r="D924" s="275" t="s">
        <v>1605</v>
      </c>
      <c r="E924" s="239">
        <v>154.99</v>
      </c>
      <c r="F924" s="2">
        <v>-6.4520291631718171E-2</v>
      </c>
      <c r="G924" s="3">
        <v>144.99</v>
      </c>
      <c r="H924" s="3">
        <v>144.99</v>
      </c>
      <c r="I924" s="3">
        <v>141.36525</v>
      </c>
      <c r="J924" s="3">
        <v>137.7405</v>
      </c>
      <c r="K924" s="3">
        <v>134.11575000000002</v>
      </c>
      <c r="L924" s="3">
        <v>130.49100000000001</v>
      </c>
      <c r="M924" s="3">
        <v>126.86625000000001</v>
      </c>
      <c r="N924" s="3">
        <v>123.2415</v>
      </c>
      <c r="O924" s="3">
        <v>119.61675</v>
      </c>
      <c r="P924" s="3">
        <v>115.99200000000002</v>
      </c>
      <c r="Q924" s="157">
        <v>112.36725000000001</v>
      </c>
    </row>
    <row r="925" spans="1:17" x14ac:dyDescent="0.15">
      <c r="A925" s="156" t="s">
        <v>4397</v>
      </c>
      <c r="B925" s="1" t="s">
        <v>4390</v>
      </c>
      <c r="C925" s="1" t="s">
        <v>4398</v>
      </c>
      <c r="D925" s="275" t="s">
        <v>1605</v>
      </c>
      <c r="E925" s="239">
        <v>9.99</v>
      </c>
      <c r="F925" s="2">
        <v>0</v>
      </c>
      <c r="G925" s="3">
        <v>9.99</v>
      </c>
      <c r="H925" s="3">
        <v>9.99</v>
      </c>
      <c r="I925" s="3">
        <v>9.7402499999999996</v>
      </c>
      <c r="J925" s="3">
        <v>9.490499999999999</v>
      </c>
      <c r="K925" s="3">
        <v>9.2407500000000002</v>
      </c>
      <c r="L925" s="3">
        <v>8.9909999999999997</v>
      </c>
      <c r="M925" s="3">
        <v>8.7412500000000009</v>
      </c>
      <c r="N925" s="3">
        <v>8.4915000000000003</v>
      </c>
      <c r="O925" s="3">
        <v>8.2417499999999997</v>
      </c>
      <c r="P925" s="3">
        <v>7.9920000000000009</v>
      </c>
      <c r="Q925" s="157">
        <v>7.7422500000000003</v>
      </c>
    </row>
    <row r="926" spans="1:17" x14ac:dyDescent="0.15">
      <c r="A926" s="156" t="s">
        <v>4399</v>
      </c>
      <c r="B926" s="1" t="s">
        <v>4390</v>
      </c>
      <c r="C926" s="1" t="s">
        <v>4400</v>
      </c>
      <c r="D926" s="275" t="s">
        <v>1605</v>
      </c>
      <c r="E926" s="239">
        <v>9.99</v>
      </c>
      <c r="F926" s="2">
        <v>0</v>
      </c>
      <c r="G926" s="3">
        <v>9.99</v>
      </c>
      <c r="H926" s="3">
        <v>9.99</v>
      </c>
      <c r="I926" s="3">
        <v>9.7402499999999996</v>
      </c>
      <c r="J926" s="3">
        <v>9.490499999999999</v>
      </c>
      <c r="K926" s="3">
        <v>9.2407500000000002</v>
      </c>
      <c r="L926" s="3">
        <v>8.9909999999999997</v>
      </c>
      <c r="M926" s="3">
        <v>8.7412500000000009</v>
      </c>
      <c r="N926" s="3">
        <v>8.4915000000000003</v>
      </c>
      <c r="O926" s="3">
        <v>8.2417499999999997</v>
      </c>
      <c r="P926" s="3">
        <v>7.9920000000000009</v>
      </c>
      <c r="Q926" s="157">
        <v>7.7422500000000003</v>
      </c>
    </row>
    <row r="927" spans="1:17" x14ac:dyDescent="0.15">
      <c r="A927" s="156" t="s">
        <v>4391</v>
      </c>
      <c r="B927" s="1" t="s">
        <v>4390</v>
      </c>
      <c r="C927" s="1" t="s">
        <v>4392</v>
      </c>
      <c r="D927" s="275" t="s">
        <v>1605</v>
      </c>
      <c r="E927" s="239">
        <v>9.99</v>
      </c>
      <c r="F927" s="2">
        <v>0</v>
      </c>
      <c r="G927" s="3">
        <v>9.99</v>
      </c>
      <c r="H927" s="3">
        <v>9.99</v>
      </c>
      <c r="I927" s="3">
        <v>9.7402499999999996</v>
      </c>
      <c r="J927" s="3">
        <v>9.490499999999999</v>
      </c>
      <c r="K927" s="3">
        <v>9.2407500000000002</v>
      </c>
      <c r="L927" s="3">
        <v>8.9909999999999997</v>
      </c>
      <c r="M927" s="3">
        <v>8.7412500000000009</v>
      </c>
      <c r="N927" s="3">
        <v>8.4915000000000003</v>
      </c>
      <c r="O927" s="3">
        <v>8.2417499999999997</v>
      </c>
      <c r="P927" s="3">
        <v>7.9920000000000009</v>
      </c>
      <c r="Q927" s="157">
        <v>7.7422500000000003</v>
      </c>
    </row>
    <row r="928" spans="1:17" x14ac:dyDescent="0.15">
      <c r="A928" s="156" t="s">
        <v>4401</v>
      </c>
      <c r="B928" s="1" t="s">
        <v>4390</v>
      </c>
      <c r="C928" s="1" t="s">
        <v>4402</v>
      </c>
      <c r="D928" s="275" t="s">
        <v>1605</v>
      </c>
      <c r="E928" s="239">
        <v>9.99</v>
      </c>
      <c r="F928" s="2">
        <v>0</v>
      </c>
      <c r="G928" s="3">
        <v>9.99</v>
      </c>
      <c r="H928" s="3">
        <v>9.99</v>
      </c>
      <c r="I928" s="3">
        <v>9.7402499999999996</v>
      </c>
      <c r="J928" s="3">
        <v>9.490499999999999</v>
      </c>
      <c r="K928" s="3">
        <v>9.2407500000000002</v>
      </c>
      <c r="L928" s="3">
        <v>8.9909999999999997</v>
      </c>
      <c r="M928" s="3">
        <v>8.7412500000000009</v>
      </c>
      <c r="N928" s="3">
        <v>8.4915000000000003</v>
      </c>
      <c r="O928" s="3">
        <v>8.2417499999999997</v>
      </c>
      <c r="P928" s="3">
        <v>7.9920000000000009</v>
      </c>
      <c r="Q928" s="157">
        <v>7.7422500000000003</v>
      </c>
    </row>
    <row r="929" spans="1:17" x14ac:dyDescent="0.15">
      <c r="A929" s="156" t="s">
        <v>4393</v>
      </c>
      <c r="B929" s="1" t="s">
        <v>4390</v>
      </c>
      <c r="C929" s="1" t="s">
        <v>4394</v>
      </c>
      <c r="D929" s="275" t="s">
        <v>1605</v>
      </c>
      <c r="E929" s="239">
        <v>9.99</v>
      </c>
      <c r="F929" s="2">
        <v>0</v>
      </c>
      <c r="G929" s="3">
        <v>9.99</v>
      </c>
      <c r="H929" s="3">
        <v>9.99</v>
      </c>
      <c r="I929" s="3">
        <v>9.7402499999999996</v>
      </c>
      <c r="J929" s="3">
        <v>9.490499999999999</v>
      </c>
      <c r="K929" s="3">
        <v>9.2407500000000002</v>
      </c>
      <c r="L929" s="3">
        <v>8.9909999999999997</v>
      </c>
      <c r="M929" s="3">
        <v>8.7412500000000009</v>
      </c>
      <c r="N929" s="3">
        <v>8.4915000000000003</v>
      </c>
      <c r="O929" s="3">
        <v>8.2417499999999997</v>
      </c>
      <c r="P929" s="3">
        <v>7.9920000000000009</v>
      </c>
      <c r="Q929" s="157">
        <v>7.7422500000000003</v>
      </c>
    </row>
    <row r="930" spans="1:17" x14ac:dyDescent="0.15">
      <c r="A930" s="156" t="s">
        <v>4395</v>
      </c>
      <c r="B930" s="1" t="s">
        <v>4390</v>
      </c>
      <c r="C930" s="1" t="s">
        <v>4396</v>
      </c>
      <c r="D930" s="275" t="s">
        <v>1605</v>
      </c>
      <c r="E930" s="239">
        <v>9.99</v>
      </c>
      <c r="F930" s="2">
        <v>0</v>
      </c>
      <c r="G930" s="3">
        <v>9.99</v>
      </c>
      <c r="H930" s="3">
        <v>9.99</v>
      </c>
      <c r="I930" s="3">
        <v>9.7402499999999996</v>
      </c>
      <c r="J930" s="3">
        <v>9.490499999999999</v>
      </c>
      <c r="K930" s="3">
        <v>9.2407500000000002</v>
      </c>
      <c r="L930" s="3">
        <v>8.9909999999999997</v>
      </c>
      <c r="M930" s="3">
        <v>8.7412500000000009</v>
      </c>
      <c r="N930" s="3">
        <v>8.4915000000000003</v>
      </c>
      <c r="O930" s="3">
        <v>8.2417499999999997</v>
      </c>
      <c r="P930" s="3">
        <v>7.9920000000000009</v>
      </c>
      <c r="Q930" s="157">
        <v>7.7422500000000003</v>
      </c>
    </row>
    <row r="931" spans="1:17" x14ac:dyDescent="0.15">
      <c r="A931" s="156" t="s">
        <v>4403</v>
      </c>
      <c r="B931" s="1" t="s">
        <v>4403</v>
      </c>
      <c r="C931" s="1" t="s">
        <v>4404</v>
      </c>
      <c r="D931" s="275" t="s">
        <v>1605</v>
      </c>
      <c r="E931" s="239">
        <v>11.49</v>
      </c>
      <c r="F931" s="2">
        <v>0</v>
      </c>
      <c r="G931" s="3">
        <v>11.49</v>
      </c>
      <c r="H931" s="3">
        <v>11.49</v>
      </c>
      <c r="I931" s="3">
        <v>11.20275</v>
      </c>
      <c r="J931" s="3">
        <v>10.9155</v>
      </c>
      <c r="K931" s="3">
        <v>10.628250000000001</v>
      </c>
      <c r="L931" s="3">
        <v>10.341000000000001</v>
      </c>
      <c r="M931" s="3">
        <v>10.053750000000001</v>
      </c>
      <c r="N931" s="3">
        <v>9.7665000000000006</v>
      </c>
      <c r="O931" s="3">
        <v>9.4792500000000004</v>
      </c>
      <c r="P931" s="3">
        <v>9.1920000000000002</v>
      </c>
      <c r="Q931" s="157">
        <v>8.9047499999999999</v>
      </c>
    </row>
    <row r="932" spans="1:17" x14ac:dyDescent="0.15">
      <c r="A932" s="156" t="s">
        <v>4406</v>
      </c>
      <c r="B932" s="1" t="s">
        <v>4405</v>
      </c>
      <c r="C932" s="1" t="s">
        <v>4407</v>
      </c>
      <c r="D932" s="275" t="s">
        <v>1605</v>
      </c>
      <c r="E932" s="239">
        <v>11.99</v>
      </c>
      <c r="F932" s="2">
        <v>0</v>
      </c>
      <c r="G932" s="3">
        <v>11.99</v>
      </c>
      <c r="H932" s="3">
        <v>11.99</v>
      </c>
      <c r="I932" s="3">
        <v>11.690250000000001</v>
      </c>
      <c r="J932" s="3">
        <v>11.390499999999999</v>
      </c>
      <c r="K932" s="3">
        <v>11.09075</v>
      </c>
      <c r="L932" s="3">
        <v>10.791</v>
      </c>
      <c r="M932" s="3">
        <v>10.491250000000001</v>
      </c>
      <c r="N932" s="3">
        <v>10.1915</v>
      </c>
      <c r="O932" s="3">
        <v>9.89175</v>
      </c>
      <c r="P932" s="3">
        <v>9.5920000000000005</v>
      </c>
      <c r="Q932" s="157">
        <v>9.292250000000001</v>
      </c>
    </row>
    <row r="933" spans="1:17" x14ac:dyDescent="0.15">
      <c r="A933" s="156" t="s">
        <v>4409</v>
      </c>
      <c r="B933" s="1" t="s">
        <v>4408</v>
      </c>
      <c r="C933" s="1" t="s">
        <v>4410</v>
      </c>
      <c r="D933" s="275" t="s">
        <v>1605</v>
      </c>
      <c r="E933" s="239">
        <v>19.989999999999998</v>
      </c>
      <c r="F933" s="2">
        <v>5.002501250625313E-2</v>
      </c>
      <c r="G933" s="3">
        <v>20.99</v>
      </c>
      <c r="H933" s="3">
        <v>20.99</v>
      </c>
      <c r="I933" s="3">
        <v>20.465249999999997</v>
      </c>
      <c r="J933" s="3">
        <v>19.940499999999997</v>
      </c>
      <c r="K933" s="3">
        <v>19.415749999999999</v>
      </c>
      <c r="L933" s="3">
        <v>18.890999999999998</v>
      </c>
      <c r="M933" s="3">
        <v>18.366249999999997</v>
      </c>
      <c r="N933" s="3">
        <v>17.8415</v>
      </c>
      <c r="O933" s="3">
        <v>17.316749999999999</v>
      </c>
      <c r="P933" s="3">
        <v>16.791999999999998</v>
      </c>
      <c r="Q933" s="157">
        <v>16.267250000000001</v>
      </c>
    </row>
    <row r="934" spans="1:17" x14ac:dyDescent="0.15">
      <c r="A934" s="156" t="s">
        <v>4417</v>
      </c>
      <c r="B934" s="1" t="s">
        <v>4408</v>
      </c>
      <c r="C934" s="1" t="s">
        <v>4418</v>
      </c>
      <c r="D934" s="275" t="s">
        <v>1605</v>
      </c>
      <c r="E934" s="239">
        <v>19.989999999999998</v>
      </c>
      <c r="F934" s="2">
        <v>5.002501250625313E-2</v>
      </c>
      <c r="G934" s="3">
        <v>20.99</v>
      </c>
      <c r="H934" s="3">
        <v>20.99</v>
      </c>
      <c r="I934" s="3">
        <v>20.465249999999997</v>
      </c>
      <c r="J934" s="3">
        <v>19.940499999999997</v>
      </c>
      <c r="K934" s="3">
        <v>19.415749999999999</v>
      </c>
      <c r="L934" s="3">
        <v>18.890999999999998</v>
      </c>
      <c r="M934" s="3">
        <v>18.366249999999997</v>
      </c>
      <c r="N934" s="3">
        <v>17.8415</v>
      </c>
      <c r="O934" s="3">
        <v>17.316749999999999</v>
      </c>
      <c r="P934" s="3">
        <v>16.791999999999998</v>
      </c>
      <c r="Q934" s="157">
        <v>16.267250000000001</v>
      </c>
    </row>
    <row r="935" spans="1:17" x14ac:dyDescent="0.15">
      <c r="A935" s="156" t="s">
        <v>4413</v>
      </c>
      <c r="B935" s="1" t="s">
        <v>4408</v>
      </c>
      <c r="C935" s="1" t="s">
        <v>4414</v>
      </c>
      <c r="D935" s="275" t="s">
        <v>1605</v>
      </c>
      <c r="E935" s="239">
        <v>19.989999999999998</v>
      </c>
      <c r="F935" s="2">
        <v>5.002501250625313E-2</v>
      </c>
      <c r="G935" s="3">
        <v>20.99</v>
      </c>
      <c r="H935" s="3">
        <v>20.99</v>
      </c>
      <c r="I935" s="3">
        <v>20.465249999999997</v>
      </c>
      <c r="J935" s="3">
        <v>19.940499999999997</v>
      </c>
      <c r="K935" s="3">
        <v>19.415749999999999</v>
      </c>
      <c r="L935" s="3">
        <v>18.890999999999998</v>
      </c>
      <c r="M935" s="3">
        <v>18.366249999999997</v>
      </c>
      <c r="N935" s="3">
        <v>17.8415</v>
      </c>
      <c r="O935" s="3">
        <v>17.316749999999999</v>
      </c>
      <c r="P935" s="3">
        <v>16.791999999999998</v>
      </c>
      <c r="Q935" s="157">
        <v>16.267250000000001</v>
      </c>
    </row>
    <row r="936" spans="1:17" x14ac:dyDescent="0.15">
      <c r="A936" s="156" t="s">
        <v>4415</v>
      </c>
      <c r="B936" s="1" t="s">
        <v>4408</v>
      </c>
      <c r="C936" s="1" t="s">
        <v>4416</v>
      </c>
      <c r="D936" s="275" t="s">
        <v>1605</v>
      </c>
      <c r="E936" s="239">
        <v>19.989999999999998</v>
      </c>
      <c r="F936" s="2">
        <v>5.002501250625313E-2</v>
      </c>
      <c r="G936" s="3">
        <v>20.99</v>
      </c>
      <c r="H936" s="3">
        <v>20.99</v>
      </c>
      <c r="I936" s="3">
        <v>20.465249999999997</v>
      </c>
      <c r="J936" s="3">
        <v>19.940499999999997</v>
      </c>
      <c r="K936" s="3">
        <v>19.415749999999999</v>
      </c>
      <c r="L936" s="3">
        <v>18.890999999999998</v>
      </c>
      <c r="M936" s="3">
        <v>18.366249999999997</v>
      </c>
      <c r="N936" s="3">
        <v>17.8415</v>
      </c>
      <c r="O936" s="3">
        <v>17.316749999999999</v>
      </c>
      <c r="P936" s="3">
        <v>16.791999999999998</v>
      </c>
      <c r="Q936" s="157">
        <v>16.267250000000001</v>
      </c>
    </row>
    <row r="937" spans="1:17" x14ac:dyDescent="0.15">
      <c r="A937" s="156" t="s">
        <v>4411</v>
      </c>
      <c r="B937" s="1" t="s">
        <v>4408</v>
      </c>
      <c r="C937" s="1" t="s">
        <v>4412</v>
      </c>
      <c r="D937" s="275" t="s">
        <v>1605</v>
      </c>
      <c r="E937" s="239">
        <v>19.989999999999998</v>
      </c>
      <c r="F937" s="2">
        <v>5.002501250625313E-2</v>
      </c>
      <c r="G937" s="3">
        <v>20.99</v>
      </c>
      <c r="H937" s="3">
        <v>20.99</v>
      </c>
      <c r="I937" s="3">
        <v>20.465249999999997</v>
      </c>
      <c r="J937" s="3">
        <v>19.940499999999997</v>
      </c>
      <c r="K937" s="3">
        <v>19.415749999999999</v>
      </c>
      <c r="L937" s="3">
        <v>18.890999999999998</v>
      </c>
      <c r="M937" s="3">
        <v>18.366249999999997</v>
      </c>
      <c r="N937" s="3">
        <v>17.8415</v>
      </c>
      <c r="O937" s="3">
        <v>17.316749999999999</v>
      </c>
      <c r="P937" s="3">
        <v>16.791999999999998</v>
      </c>
      <c r="Q937" s="157">
        <v>16.267250000000001</v>
      </c>
    </row>
    <row r="938" spans="1:17" x14ac:dyDescent="0.15">
      <c r="A938" s="156" t="s">
        <v>4419</v>
      </c>
      <c r="B938" s="1" t="s">
        <v>4419</v>
      </c>
      <c r="C938" s="1" t="s">
        <v>4420</v>
      </c>
      <c r="D938" s="275" t="s">
        <v>1605</v>
      </c>
      <c r="E938" s="239">
        <v>15.99</v>
      </c>
      <c r="F938" s="2">
        <v>0</v>
      </c>
      <c r="G938" s="3">
        <v>15.99</v>
      </c>
      <c r="H938" s="3">
        <v>15.99</v>
      </c>
      <c r="I938" s="3">
        <v>15.590249999999999</v>
      </c>
      <c r="J938" s="3">
        <v>15.1905</v>
      </c>
      <c r="K938" s="3">
        <v>14.790750000000001</v>
      </c>
      <c r="L938" s="3">
        <v>14.391</v>
      </c>
      <c r="M938" s="3">
        <v>13.991250000000001</v>
      </c>
      <c r="N938" s="3">
        <v>13.5915</v>
      </c>
      <c r="O938" s="3">
        <v>13.191749999999999</v>
      </c>
      <c r="P938" s="3">
        <v>12.792000000000002</v>
      </c>
      <c r="Q938" s="157">
        <v>12.392250000000001</v>
      </c>
    </row>
    <row r="939" spans="1:17" x14ac:dyDescent="0.15">
      <c r="A939" s="156" t="s">
        <v>4423</v>
      </c>
      <c r="B939" s="1" t="s">
        <v>4423</v>
      </c>
      <c r="C939" s="1" t="s">
        <v>4424</v>
      </c>
      <c r="D939" s="275" t="s">
        <v>1605</v>
      </c>
      <c r="E939" s="239">
        <v>159.99</v>
      </c>
      <c r="F939" s="2">
        <v>6.2503906494155881E-2</v>
      </c>
      <c r="G939" s="3">
        <v>169.99</v>
      </c>
      <c r="H939" s="3">
        <v>169.99</v>
      </c>
      <c r="I939" s="3">
        <v>165.74025</v>
      </c>
      <c r="J939" s="3">
        <v>161.4905</v>
      </c>
      <c r="K939" s="3">
        <v>157.24075000000002</v>
      </c>
      <c r="L939" s="3">
        <v>152.99100000000001</v>
      </c>
      <c r="M939" s="3">
        <v>148.74125000000001</v>
      </c>
      <c r="N939" s="3">
        <v>144.4915</v>
      </c>
      <c r="O939" s="3">
        <v>140.24175</v>
      </c>
      <c r="P939" s="3">
        <v>135.99200000000002</v>
      </c>
      <c r="Q939" s="157">
        <v>131.74225000000001</v>
      </c>
    </row>
    <row r="940" spans="1:17" x14ac:dyDescent="0.15">
      <c r="A940" s="156" t="s">
        <v>4425</v>
      </c>
      <c r="B940" s="1" t="s">
        <v>4425</v>
      </c>
      <c r="C940" s="1" t="s">
        <v>4426</v>
      </c>
      <c r="D940" s="275" t="s">
        <v>1605</v>
      </c>
      <c r="E940" s="239">
        <v>29.99</v>
      </c>
      <c r="F940" s="2">
        <v>-6.6688896298766259E-2</v>
      </c>
      <c r="G940" s="3">
        <v>27.99</v>
      </c>
      <c r="H940" s="3">
        <v>27.99</v>
      </c>
      <c r="I940" s="3">
        <v>27.290249999999997</v>
      </c>
      <c r="J940" s="3">
        <v>26.590499999999999</v>
      </c>
      <c r="K940" s="3">
        <v>25.890750000000001</v>
      </c>
      <c r="L940" s="3">
        <v>25.190999999999999</v>
      </c>
      <c r="M940" s="3">
        <v>24.491249999999997</v>
      </c>
      <c r="N940" s="3">
        <v>23.791499999999999</v>
      </c>
      <c r="O940" s="3">
        <v>23.091749999999998</v>
      </c>
      <c r="P940" s="3">
        <v>22.391999999999999</v>
      </c>
      <c r="Q940" s="157">
        <v>21.692249999999998</v>
      </c>
    </row>
    <row r="941" spans="1:17" x14ac:dyDescent="0.15">
      <c r="A941" s="156" t="s">
        <v>4427</v>
      </c>
      <c r="B941" s="1" t="s">
        <v>4427</v>
      </c>
      <c r="C941" s="1" t="s">
        <v>4428</v>
      </c>
      <c r="D941" s="275" t="s">
        <v>1605</v>
      </c>
      <c r="E941" s="239">
        <v>42.99</v>
      </c>
      <c r="F941" s="2">
        <v>0</v>
      </c>
      <c r="G941" s="3">
        <v>42.99</v>
      </c>
      <c r="H941" s="3">
        <v>42.99</v>
      </c>
      <c r="I941" s="3">
        <v>41.91525</v>
      </c>
      <c r="J941" s="3">
        <v>40.840499999999999</v>
      </c>
      <c r="K941" s="3">
        <v>39.765750000000004</v>
      </c>
      <c r="L941" s="3">
        <v>38.691000000000003</v>
      </c>
      <c r="M941" s="3">
        <v>37.616250000000001</v>
      </c>
      <c r="N941" s="3">
        <v>36.541499999999999</v>
      </c>
      <c r="O941" s="3">
        <v>35.466749999999998</v>
      </c>
      <c r="P941" s="3">
        <v>34.392000000000003</v>
      </c>
      <c r="Q941" s="157">
        <v>33.317250000000001</v>
      </c>
    </row>
    <row r="942" spans="1:17" x14ac:dyDescent="0.15">
      <c r="A942" s="156" t="s">
        <v>4432</v>
      </c>
      <c r="B942" s="1" t="s">
        <v>4429</v>
      </c>
      <c r="C942" s="1" t="s">
        <v>4433</v>
      </c>
      <c r="D942" s="275" t="s">
        <v>1605</v>
      </c>
      <c r="E942" s="239">
        <v>139.99</v>
      </c>
      <c r="F942" s="2">
        <v>0</v>
      </c>
      <c r="G942" s="3">
        <v>139.99</v>
      </c>
      <c r="H942" s="3">
        <v>139.99</v>
      </c>
      <c r="I942" s="3">
        <v>136.49025</v>
      </c>
      <c r="J942" s="3">
        <v>132.9905</v>
      </c>
      <c r="K942" s="3">
        <v>129.49075000000002</v>
      </c>
      <c r="L942" s="3">
        <v>125.99100000000001</v>
      </c>
      <c r="M942" s="3">
        <v>122.49125000000001</v>
      </c>
      <c r="N942" s="3">
        <v>118.9915</v>
      </c>
      <c r="O942" s="3">
        <v>115.49175</v>
      </c>
      <c r="P942" s="3">
        <v>111.99200000000002</v>
      </c>
      <c r="Q942" s="157">
        <v>108.49225000000001</v>
      </c>
    </row>
    <row r="943" spans="1:17" x14ac:dyDescent="0.15">
      <c r="A943" s="156" t="s">
        <v>4434</v>
      </c>
      <c r="B943" s="1" t="s">
        <v>4429</v>
      </c>
      <c r="C943" s="1" t="s">
        <v>4435</v>
      </c>
      <c r="D943" s="275" t="s">
        <v>1605</v>
      </c>
      <c r="E943" s="239">
        <v>139.99</v>
      </c>
      <c r="F943" s="2">
        <v>0</v>
      </c>
      <c r="G943" s="3">
        <v>139.99</v>
      </c>
      <c r="H943" s="3">
        <v>139.99</v>
      </c>
      <c r="I943" s="3">
        <v>136.49025</v>
      </c>
      <c r="J943" s="3">
        <v>132.9905</v>
      </c>
      <c r="K943" s="3">
        <v>129.49075000000002</v>
      </c>
      <c r="L943" s="3">
        <v>125.99100000000001</v>
      </c>
      <c r="M943" s="3">
        <v>122.49125000000001</v>
      </c>
      <c r="N943" s="3">
        <v>118.9915</v>
      </c>
      <c r="O943" s="3">
        <v>115.49175</v>
      </c>
      <c r="P943" s="3">
        <v>111.99200000000002</v>
      </c>
      <c r="Q943" s="157">
        <v>108.49225000000001</v>
      </c>
    </row>
    <row r="944" spans="1:17" x14ac:dyDescent="0.15">
      <c r="A944" s="156" t="s">
        <v>4430</v>
      </c>
      <c r="B944" s="1" t="s">
        <v>4429</v>
      </c>
      <c r="C944" s="1" t="s">
        <v>4431</v>
      </c>
      <c r="D944" s="275" t="s">
        <v>1605</v>
      </c>
      <c r="E944" s="239">
        <v>139.99</v>
      </c>
      <c r="F944" s="2">
        <v>0</v>
      </c>
      <c r="G944" s="3">
        <v>139.99</v>
      </c>
      <c r="H944" s="3">
        <v>139.99</v>
      </c>
      <c r="I944" s="3">
        <v>136.49025</v>
      </c>
      <c r="J944" s="3">
        <v>132.9905</v>
      </c>
      <c r="K944" s="3">
        <v>129.49075000000002</v>
      </c>
      <c r="L944" s="3">
        <v>125.99100000000001</v>
      </c>
      <c r="M944" s="3">
        <v>122.49125000000001</v>
      </c>
      <c r="N944" s="3">
        <v>118.9915</v>
      </c>
      <c r="O944" s="3">
        <v>115.49175</v>
      </c>
      <c r="P944" s="3">
        <v>111.99200000000002</v>
      </c>
      <c r="Q944" s="157">
        <v>108.49225000000001</v>
      </c>
    </row>
    <row r="945" spans="1:17" x14ac:dyDescent="0.15">
      <c r="A945" s="156" t="s">
        <v>4439</v>
      </c>
      <c r="B945" s="1" t="s">
        <v>4436</v>
      </c>
      <c r="C945" s="1" t="s">
        <v>4440</v>
      </c>
      <c r="D945" s="275" t="s">
        <v>1605</v>
      </c>
      <c r="E945" s="239">
        <v>64.989999999999995</v>
      </c>
      <c r="F945" s="2">
        <v>0</v>
      </c>
      <c r="G945" s="3">
        <v>64.989999999999995</v>
      </c>
      <c r="H945" s="3">
        <v>64.989999999999995</v>
      </c>
      <c r="I945" s="3">
        <v>63.365249999999996</v>
      </c>
      <c r="J945" s="3">
        <v>61.74049999999999</v>
      </c>
      <c r="K945" s="3">
        <v>60.115749999999998</v>
      </c>
      <c r="L945" s="3">
        <v>58.491</v>
      </c>
      <c r="M945" s="3">
        <v>56.866249999999994</v>
      </c>
      <c r="N945" s="3">
        <v>55.241499999999995</v>
      </c>
      <c r="O945" s="3">
        <v>53.616749999999996</v>
      </c>
      <c r="P945" s="3">
        <v>51.991999999999997</v>
      </c>
      <c r="Q945" s="157">
        <v>50.367249999999999</v>
      </c>
    </row>
    <row r="946" spans="1:17" x14ac:dyDescent="0.15">
      <c r="A946" s="156" t="s">
        <v>4447</v>
      </c>
      <c r="B946" s="1" t="s">
        <v>4436</v>
      </c>
      <c r="C946" s="1" t="s">
        <v>4448</v>
      </c>
      <c r="D946" s="275" t="s">
        <v>1605</v>
      </c>
      <c r="E946" s="239">
        <v>64.989999999999995</v>
      </c>
      <c r="F946" s="2">
        <v>0</v>
      </c>
      <c r="G946" s="3">
        <v>64.989999999999995</v>
      </c>
      <c r="H946" s="3">
        <v>64.989999999999995</v>
      </c>
      <c r="I946" s="3">
        <v>63.365249999999996</v>
      </c>
      <c r="J946" s="3">
        <v>61.74049999999999</v>
      </c>
      <c r="K946" s="3">
        <v>60.115749999999998</v>
      </c>
      <c r="L946" s="3">
        <v>58.491</v>
      </c>
      <c r="M946" s="3">
        <v>56.866249999999994</v>
      </c>
      <c r="N946" s="3">
        <v>55.241499999999995</v>
      </c>
      <c r="O946" s="3">
        <v>53.616749999999996</v>
      </c>
      <c r="P946" s="3">
        <v>51.991999999999997</v>
      </c>
      <c r="Q946" s="157">
        <v>50.367249999999999</v>
      </c>
    </row>
    <row r="947" spans="1:17" x14ac:dyDescent="0.15">
      <c r="A947" s="156" t="s">
        <v>4437</v>
      </c>
      <c r="B947" s="1" t="s">
        <v>4436</v>
      </c>
      <c r="C947" s="1" t="s">
        <v>4438</v>
      </c>
      <c r="D947" s="275" t="s">
        <v>1605</v>
      </c>
      <c r="E947" s="239">
        <v>64.989999999999995</v>
      </c>
      <c r="F947" s="2">
        <v>0</v>
      </c>
      <c r="G947" s="3">
        <v>64.989999999999995</v>
      </c>
      <c r="H947" s="3">
        <v>64.989999999999995</v>
      </c>
      <c r="I947" s="3">
        <v>63.365249999999996</v>
      </c>
      <c r="J947" s="3">
        <v>61.74049999999999</v>
      </c>
      <c r="K947" s="3">
        <v>60.115749999999998</v>
      </c>
      <c r="L947" s="3">
        <v>58.491</v>
      </c>
      <c r="M947" s="3">
        <v>56.866249999999994</v>
      </c>
      <c r="N947" s="3">
        <v>55.241499999999995</v>
      </c>
      <c r="O947" s="3">
        <v>53.616749999999996</v>
      </c>
      <c r="P947" s="3">
        <v>51.991999999999997</v>
      </c>
      <c r="Q947" s="157">
        <v>50.367249999999999</v>
      </c>
    </row>
    <row r="948" spans="1:17" x14ac:dyDescent="0.15">
      <c r="A948" s="156" t="s">
        <v>4441</v>
      </c>
      <c r="B948" s="1" t="s">
        <v>4436</v>
      </c>
      <c r="C948" s="1" t="s">
        <v>4442</v>
      </c>
      <c r="D948" s="275" t="s">
        <v>1605</v>
      </c>
      <c r="E948" s="239">
        <v>64.989999999999995</v>
      </c>
      <c r="F948" s="2">
        <v>0</v>
      </c>
      <c r="G948" s="3">
        <v>64.989999999999995</v>
      </c>
      <c r="H948" s="3">
        <v>64.989999999999995</v>
      </c>
      <c r="I948" s="3">
        <v>63.365249999999996</v>
      </c>
      <c r="J948" s="3">
        <v>61.74049999999999</v>
      </c>
      <c r="K948" s="3">
        <v>60.115749999999998</v>
      </c>
      <c r="L948" s="3">
        <v>58.491</v>
      </c>
      <c r="M948" s="3">
        <v>56.866249999999994</v>
      </c>
      <c r="N948" s="3">
        <v>55.241499999999995</v>
      </c>
      <c r="O948" s="3">
        <v>53.616749999999996</v>
      </c>
      <c r="P948" s="3">
        <v>51.991999999999997</v>
      </c>
      <c r="Q948" s="157">
        <v>50.367249999999999</v>
      </c>
    </row>
    <row r="949" spans="1:17" x14ac:dyDescent="0.15">
      <c r="A949" s="156" t="s">
        <v>4449</v>
      </c>
      <c r="B949" s="1" t="s">
        <v>4436</v>
      </c>
      <c r="C949" s="1" t="s">
        <v>4450</v>
      </c>
      <c r="D949" s="275" t="s">
        <v>1605</v>
      </c>
      <c r="E949" s="239">
        <v>64.989999999999995</v>
      </c>
      <c r="F949" s="2">
        <v>0</v>
      </c>
      <c r="G949" s="3">
        <v>64.989999999999995</v>
      </c>
      <c r="H949" s="3">
        <v>64.989999999999995</v>
      </c>
      <c r="I949" s="3">
        <v>63.365249999999996</v>
      </c>
      <c r="J949" s="3">
        <v>61.74049999999999</v>
      </c>
      <c r="K949" s="3">
        <v>60.115749999999998</v>
      </c>
      <c r="L949" s="3">
        <v>58.491</v>
      </c>
      <c r="M949" s="3">
        <v>56.866249999999994</v>
      </c>
      <c r="N949" s="3">
        <v>55.241499999999995</v>
      </c>
      <c r="O949" s="3">
        <v>53.616749999999996</v>
      </c>
      <c r="P949" s="3">
        <v>51.991999999999997</v>
      </c>
      <c r="Q949" s="157">
        <v>50.367249999999999</v>
      </c>
    </row>
    <row r="950" spans="1:17" x14ac:dyDescent="0.15">
      <c r="A950" s="156" t="s">
        <v>4443</v>
      </c>
      <c r="B950" s="1" t="s">
        <v>4436</v>
      </c>
      <c r="C950" s="1" t="s">
        <v>4444</v>
      </c>
      <c r="D950" s="275" t="s">
        <v>1605</v>
      </c>
      <c r="E950" s="239">
        <v>64.989999999999995</v>
      </c>
      <c r="F950" s="2">
        <v>0</v>
      </c>
      <c r="G950" s="3">
        <v>64.989999999999995</v>
      </c>
      <c r="H950" s="3">
        <v>64.989999999999995</v>
      </c>
      <c r="I950" s="3">
        <v>63.365249999999996</v>
      </c>
      <c r="J950" s="3">
        <v>61.74049999999999</v>
      </c>
      <c r="K950" s="3">
        <v>60.115749999999998</v>
      </c>
      <c r="L950" s="3">
        <v>58.491</v>
      </c>
      <c r="M950" s="3">
        <v>56.866249999999994</v>
      </c>
      <c r="N950" s="3">
        <v>55.241499999999995</v>
      </c>
      <c r="O950" s="3">
        <v>53.616749999999996</v>
      </c>
      <c r="P950" s="3">
        <v>51.991999999999997</v>
      </c>
      <c r="Q950" s="157">
        <v>50.367249999999999</v>
      </c>
    </row>
    <row r="951" spans="1:17" x14ac:dyDescent="0.15">
      <c r="A951" s="156" t="s">
        <v>4445</v>
      </c>
      <c r="B951" s="1" t="s">
        <v>4436</v>
      </c>
      <c r="C951" s="1" t="s">
        <v>4446</v>
      </c>
      <c r="D951" s="275" t="s">
        <v>1605</v>
      </c>
      <c r="E951" s="239">
        <v>64.989999999999995</v>
      </c>
      <c r="F951" s="2">
        <v>0</v>
      </c>
      <c r="G951" s="3">
        <v>64.989999999999995</v>
      </c>
      <c r="H951" s="3">
        <v>64.989999999999995</v>
      </c>
      <c r="I951" s="3">
        <v>63.365249999999996</v>
      </c>
      <c r="J951" s="3">
        <v>61.74049999999999</v>
      </c>
      <c r="K951" s="3">
        <v>60.115749999999998</v>
      </c>
      <c r="L951" s="3">
        <v>58.491</v>
      </c>
      <c r="M951" s="3">
        <v>56.866249999999994</v>
      </c>
      <c r="N951" s="3">
        <v>55.241499999999995</v>
      </c>
      <c r="O951" s="3">
        <v>53.616749999999996</v>
      </c>
      <c r="P951" s="3">
        <v>51.991999999999997</v>
      </c>
      <c r="Q951" s="157">
        <v>50.367249999999999</v>
      </c>
    </row>
    <row r="952" spans="1:17" x14ac:dyDescent="0.15">
      <c r="A952" s="156" t="s">
        <v>4451</v>
      </c>
      <c r="B952" s="1" t="s">
        <v>4451</v>
      </c>
      <c r="C952" s="1" t="s">
        <v>4452</v>
      </c>
      <c r="D952" s="275" t="s">
        <v>1605</v>
      </c>
      <c r="E952" s="239">
        <v>35.99</v>
      </c>
      <c r="F952" s="2">
        <v>0</v>
      </c>
      <c r="G952" s="3">
        <v>35.99</v>
      </c>
      <c r="H952" s="3">
        <v>35.99</v>
      </c>
      <c r="I952" s="3">
        <v>35.090250000000005</v>
      </c>
      <c r="J952" s="3">
        <v>34.1905</v>
      </c>
      <c r="K952" s="3">
        <v>33.290750000000003</v>
      </c>
      <c r="L952" s="3">
        <v>32.391000000000005</v>
      </c>
      <c r="M952" s="3">
        <v>31.491250000000001</v>
      </c>
      <c r="N952" s="3">
        <v>30.5915</v>
      </c>
      <c r="O952" s="3">
        <v>29.691749999999999</v>
      </c>
      <c r="P952" s="3">
        <v>28.792000000000002</v>
      </c>
      <c r="Q952" s="157">
        <v>27.892250000000001</v>
      </c>
    </row>
    <row r="953" spans="1:17" x14ac:dyDescent="0.15">
      <c r="A953" s="156" t="s">
        <v>4453</v>
      </c>
      <c r="B953" s="1" t="s">
        <v>4453</v>
      </c>
      <c r="C953" s="1" t="s">
        <v>4454</v>
      </c>
      <c r="D953" s="275" t="s">
        <v>1605</v>
      </c>
      <c r="E953" s="239">
        <v>26.99</v>
      </c>
      <c r="F953" s="2">
        <v>0</v>
      </c>
      <c r="G953" s="3">
        <v>26.99</v>
      </c>
      <c r="H953" s="3">
        <v>26.99</v>
      </c>
      <c r="I953" s="3">
        <v>26.315249999999999</v>
      </c>
      <c r="J953" s="3">
        <v>25.640499999999996</v>
      </c>
      <c r="K953" s="3">
        <v>24.96575</v>
      </c>
      <c r="L953" s="3">
        <v>24.291</v>
      </c>
      <c r="M953" s="3">
        <v>23.616249999999997</v>
      </c>
      <c r="N953" s="3">
        <v>22.941499999999998</v>
      </c>
      <c r="O953" s="3">
        <v>22.266749999999998</v>
      </c>
      <c r="P953" s="3">
        <v>21.591999999999999</v>
      </c>
      <c r="Q953" s="157">
        <v>20.917249999999999</v>
      </c>
    </row>
    <row r="954" spans="1:17" x14ac:dyDescent="0.15">
      <c r="A954" s="156" t="s">
        <v>4455</v>
      </c>
      <c r="B954" s="1" t="s">
        <v>4455</v>
      </c>
      <c r="C954" s="1" t="s">
        <v>4456</v>
      </c>
      <c r="D954" s="275" t="s">
        <v>1605</v>
      </c>
      <c r="E954" s="239">
        <v>27.99</v>
      </c>
      <c r="F954" s="2">
        <v>-3.572704537334763E-2</v>
      </c>
      <c r="G954" s="3">
        <v>26.99</v>
      </c>
      <c r="H954" s="3">
        <v>26.99</v>
      </c>
      <c r="I954" s="3">
        <v>26.315249999999999</v>
      </c>
      <c r="J954" s="3">
        <v>25.640499999999996</v>
      </c>
      <c r="K954" s="3">
        <v>24.96575</v>
      </c>
      <c r="L954" s="3">
        <v>24.291</v>
      </c>
      <c r="M954" s="3">
        <v>23.616249999999997</v>
      </c>
      <c r="N954" s="3">
        <v>22.941499999999998</v>
      </c>
      <c r="O954" s="3">
        <v>22.266749999999998</v>
      </c>
      <c r="P954" s="3">
        <v>21.591999999999999</v>
      </c>
      <c r="Q954" s="157">
        <v>20.917249999999999</v>
      </c>
    </row>
    <row r="955" spans="1:17" x14ac:dyDescent="0.15">
      <c r="A955" s="156" t="s">
        <v>4457</v>
      </c>
      <c r="B955" s="1" t="s">
        <v>4457</v>
      </c>
      <c r="C955" s="1" t="s">
        <v>4458</v>
      </c>
      <c r="D955" s="275" t="s">
        <v>1605</v>
      </c>
      <c r="E955" s="239">
        <v>26.99</v>
      </c>
      <c r="F955" s="2">
        <v>0</v>
      </c>
      <c r="G955" s="3">
        <v>26.99</v>
      </c>
      <c r="H955" s="3">
        <v>26.99</v>
      </c>
      <c r="I955" s="3">
        <v>26.315249999999999</v>
      </c>
      <c r="J955" s="3">
        <v>25.640499999999996</v>
      </c>
      <c r="K955" s="3">
        <v>24.96575</v>
      </c>
      <c r="L955" s="3">
        <v>24.291</v>
      </c>
      <c r="M955" s="3">
        <v>23.616249999999997</v>
      </c>
      <c r="N955" s="3">
        <v>22.941499999999998</v>
      </c>
      <c r="O955" s="3">
        <v>22.266749999999998</v>
      </c>
      <c r="P955" s="3">
        <v>21.591999999999999</v>
      </c>
      <c r="Q955" s="157">
        <v>20.917249999999999</v>
      </c>
    </row>
    <row r="956" spans="1:17" x14ac:dyDescent="0.15">
      <c r="A956" s="264" t="s">
        <v>4464</v>
      </c>
      <c r="B956" s="9" t="s">
        <v>4459</v>
      </c>
      <c r="C956" s="9" t="s">
        <v>4465</v>
      </c>
      <c r="D956" s="276" t="s">
        <v>2133</v>
      </c>
      <c r="E956" s="255">
        <v>16.989999999999998</v>
      </c>
      <c r="F956" s="256">
        <v>0</v>
      </c>
      <c r="G956" s="10">
        <v>16.989999999999998</v>
      </c>
      <c r="H956" s="10">
        <v>16.989999999999998</v>
      </c>
      <c r="I956" s="10">
        <v>16.989999999999998</v>
      </c>
      <c r="J956" s="10">
        <v>16.989999999999998</v>
      </c>
      <c r="K956" s="10">
        <v>16.989999999999998</v>
      </c>
      <c r="L956" s="10">
        <v>16.140499999999999</v>
      </c>
      <c r="M956" s="10">
        <v>16.140499999999999</v>
      </c>
      <c r="N956" s="10">
        <v>16.140499999999999</v>
      </c>
      <c r="O956" s="10">
        <v>15.71575</v>
      </c>
      <c r="P956" s="10">
        <v>15.71575</v>
      </c>
      <c r="Q956" s="168">
        <v>15.290999999999999</v>
      </c>
    </row>
    <row r="957" spans="1:17" x14ac:dyDescent="0.15">
      <c r="A957" s="264" t="s">
        <v>4460</v>
      </c>
      <c r="B957" s="9" t="s">
        <v>4459</v>
      </c>
      <c r="C957" s="9" t="s">
        <v>4461</v>
      </c>
      <c r="D957" s="276" t="s">
        <v>2133</v>
      </c>
      <c r="E957" s="255">
        <v>16.989999999999998</v>
      </c>
      <c r="F957" s="256">
        <v>0</v>
      </c>
      <c r="G957" s="10">
        <v>16.989999999999998</v>
      </c>
      <c r="H957" s="10">
        <v>16.989999999999998</v>
      </c>
      <c r="I957" s="10">
        <v>16.989999999999998</v>
      </c>
      <c r="J957" s="10">
        <v>16.989999999999998</v>
      </c>
      <c r="K957" s="10">
        <v>16.989999999999998</v>
      </c>
      <c r="L957" s="10">
        <v>16.140499999999999</v>
      </c>
      <c r="M957" s="10">
        <v>16.140499999999999</v>
      </c>
      <c r="N957" s="10">
        <v>16.140499999999999</v>
      </c>
      <c r="O957" s="10">
        <v>15.71575</v>
      </c>
      <c r="P957" s="10">
        <v>15.71575</v>
      </c>
      <c r="Q957" s="168">
        <v>15.290999999999999</v>
      </c>
    </row>
    <row r="958" spans="1:17" x14ac:dyDescent="0.15">
      <c r="A958" s="264" t="s">
        <v>4466</v>
      </c>
      <c r="B958" s="9" t="s">
        <v>4459</v>
      </c>
      <c r="C958" s="9" t="s">
        <v>4467</v>
      </c>
      <c r="D958" s="276" t="s">
        <v>2133</v>
      </c>
      <c r="E958" s="255">
        <v>16.989999999999998</v>
      </c>
      <c r="F958" s="256">
        <v>0</v>
      </c>
      <c r="G958" s="10">
        <v>16.989999999999998</v>
      </c>
      <c r="H958" s="10">
        <v>16.989999999999998</v>
      </c>
      <c r="I958" s="10">
        <v>16.989999999999998</v>
      </c>
      <c r="J958" s="10">
        <v>16.989999999999998</v>
      </c>
      <c r="K958" s="10">
        <v>16.989999999999998</v>
      </c>
      <c r="L958" s="10">
        <v>16.140499999999999</v>
      </c>
      <c r="M958" s="10">
        <v>16.140499999999999</v>
      </c>
      <c r="N958" s="10">
        <v>16.140499999999999</v>
      </c>
      <c r="O958" s="10">
        <v>15.71575</v>
      </c>
      <c r="P958" s="10">
        <v>15.71575</v>
      </c>
      <c r="Q958" s="168">
        <v>15.290999999999999</v>
      </c>
    </row>
    <row r="959" spans="1:17" x14ac:dyDescent="0.15">
      <c r="A959" s="264" t="s">
        <v>4462</v>
      </c>
      <c r="B959" s="9" t="s">
        <v>4459</v>
      </c>
      <c r="C959" s="9" t="s">
        <v>4463</v>
      </c>
      <c r="D959" s="276" t="s">
        <v>2133</v>
      </c>
      <c r="E959" s="255">
        <v>16.989999999999998</v>
      </c>
      <c r="F959" s="256">
        <v>0</v>
      </c>
      <c r="G959" s="10">
        <v>16.989999999999998</v>
      </c>
      <c r="H959" s="10">
        <v>16.989999999999998</v>
      </c>
      <c r="I959" s="10">
        <v>16.989999999999998</v>
      </c>
      <c r="J959" s="10">
        <v>16.989999999999998</v>
      </c>
      <c r="K959" s="10">
        <v>16.989999999999998</v>
      </c>
      <c r="L959" s="10">
        <v>16.140499999999999</v>
      </c>
      <c r="M959" s="10">
        <v>16.140499999999999</v>
      </c>
      <c r="N959" s="10">
        <v>16.140499999999999</v>
      </c>
      <c r="O959" s="10">
        <v>15.71575</v>
      </c>
      <c r="P959" s="10">
        <v>15.71575</v>
      </c>
      <c r="Q959" s="168">
        <v>15.290999999999999</v>
      </c>
    </row>
    <row r="960" spans="1:17" x14ac:dyDescent="0.15">
      <c r="A960" s="156" t="s">
        <v>4469</v>
      </c>
      <c r="B960" s="1" t="s">
        <v>4468</v>
      </c>
      <c r="C960" s="1" t="s">
        <v>4470</v>
      </c>
      <c r="D960" s="275" t="s">
        <v>1605</v>
      </c>
      <c r="E960" s="239">
        <v>3.69</v>
      </c>
      <c r="F960" s="2">
        <v>2.7100271002710053E-2</v>
      </c>
      <c r="G960" s="3">
        <v>3.79</v>
      </c>
      <c r="H960" s="3">
        <v>3.79</v>
      </c>
      <c r="I960" s="3">
        <v>3.6952500000000001</v>
      </c>
      <c r="J960" s="3">
        <v>3.6004999999999998</v>
      </c>
      <c r="K960" s="3">
        <v>3.5057500000000004</v>
      </c>
      <c r="L960" s="3">
        <v>3.411</v>
      </c>
      <c r="M960" s="3">
        <v>3.3162500000000001</v>
      </c>
      <c r="N960" s="3">
        <v>3.2214999999999998</v>
      </c>
      <c r="O960" s="3">
        <v>3.1267499999999999</v>
      </c>
      <c r="P960" s="3">
        <v>3.032</v>
      </c>
      <c r="Q960" s="157">
        <v>2.9372500000000001</v>
      </c>
    </row>
    <row r="961" spans="1:17" x14ac:dyDescent="0.15">
      <c r="A961" s="156" t="s">
        <v>4472</v>
      </c>
      <c r="B961" s="1" t="s">
        <v>4471</v>
      </c>
      <c r="C961" s="1" t="s">
        <v>4473</v>
      </c>
      <c r="D961" s="275" t="s">
        <v>1605</v>
      </c>
      <c r="E961" s="239">
        <v>4.99</v>
      </c>
      <c r="F961" s="2">
        <v>0</v>
      </c>
      <c r="G961" s="3">
        <v>4.99</v>
      </c>
      <c r="H961" s="3">
        <v>4.99</v>
      </c>
      <c r="I961" s="3">
        <v>4.8652500000000005</v>
      </c>
      <c r="J961" s="3">
        <v>4.7404999999999999</v>
      </c>
      <c r="K961" s="3">
        <v>4.6157500000000002</v>
      </c>
      <c r="L961" s="3">
        <v>4.4910000000000005</v>
      </c>
      <c r="M961" s="3">
        <v>4.36625</v>
      </c>
      <c r="N961" s="3">
        <v>4.2415000000000003</v>
      </c>
      <c r="O961" s="3">
        <v>4.1167499999999997</v>
      </c>
      <c r="P961" s="3">
        <v>3.9920000000000004</v>
      </c>
      <c r="Q961" s="157">
        <v>3.8672500000000003</v>
      </c>
    </row>
    <row r="962" spans="1:17" x14ac:dyDescent="0.15">
      <c r="A962" s="264" t="s">
        <v>4475</v>
      </c>
      <c r="B962" s="9" t="s">
        <v>4474</v>
      </c>
      <c r="C962" s="9" t="s">
        <v>4476</v>
      </c>
      <c r="D962" s="276" t="s">
        <v>2133</v>
      </c>
      <c r="E962" s="255">
        <v>11.99</v>
      </c>
      <c r="F962" s="256">
        <v>0</v>
      </c>
      <c r="G962" s="10">
        <v>11.99</v>
      </c>
      <c r="H962" s="10">
        <v>11.99</v>
      </c>
      <c r="I962" s="10">
        <v>11.99</v>
      </c>
      <c r="J962" s="10">
        <v>11.99</v>
      </c>
      <c r="K962" s="10">
        <v>11.99</v>
      </c>
      <c r="L962" s="10">
        <v>11.390499999999999</v>
      </c>
      <c r="M962" s="10">
        <v>11.390499999999999</v>
      </c>
      <c r="N962" s="10">
        <v>11.390499999999999</v>
      </c>
      <c r="O962" s="10">
        <v>11.09075</v>
      </c>
      <c r="P962" s="10">
        <v>11.09075</v>
      </c>
      <c r="Q962" s="168">
        <v>10.791</v>
      </c>
    </row>
    <row r="963" spans="1:17" x14ac:dyDescent="0.15">
      <c r="A963" s="156" t="s">
        <v>4477</v>
      </c>
      <c r="B963" s="1" t="s">
        <v>4477</v>
      </c>
      <c r="C963" s="1" t="s">
        <v>4478</v>
      </c>
      <c r="D963" s="275" t="s">
        <v>1605</v>
      </c>
      <c r="E963" s="239">
        <v>18.989999999999998</v>
      </c>
      <c r="F963" s="2">
        <v>0</v>
      </c>
      <c r="G963" s="3">
        <v>18.989999999999998</v>
      </c>
      <c r="H963" s="3">
        <v>18.989999999999998</v>
      </c>
      <c r="I963" s="3">
        <v>18.515249999999998</v>
      </c>
      <c r="J963" s="3">
        <v>18.040499999999998</v>
      </c>
      <c r="K963" s="3">
        <v>17.565749999999998</v>
      </c>
      <c r="L963" s="3">
        <v>17.090999999999998</v>
      </c>
      <c r="M963" s="3">
        <v>16.616249999999997</v>
      </c>
      <c r="N963" s="3">
        <v>16.141499999999997</v>
      </c>
      <c r="O963" s="3">
        <v>15.666749999999999</v>
      </c>
      <c r="P963" s="3">
        <v>15.192</v>
      </c>
      <c r="Q963" s="157">
        <v>14.71725</v>
      </c>
    </row>
    <row r="964" spans="1:17" x14ac:dyDescent="0.15">
      <c r="A964" s="156" t="s">
        <v>4479</v>
      </c>
      <c r="B964" s="1" t="s">
        <v>4479</v>
      </c>
      <c r="C964" s="1" t="s">
        <v>4480</v>
      </c>
      <c r="D964" s="275" t="s">
        <v>1605</v>
      </c>
      <c r="E964" s="239">
        <v>8.99</v>
      </c>
      <c r="F964" s="2">
        <v>0</v>
      </c>
      <c r="G964" s="3">
        <v>8.99</v>
      </c>
      <c r="H964" s="3">
        <v>8.99</v>
      </c>
      <c r="I964" s="3">
        <v>8.76525</v>
      </c>
      <c r="J964" s="3">
        <v>8.5404999999999998</v>
      </c>
      <c r="K964" s="3">
        <v>8.3157500000000013</v>
      </c>
      <c r="L964" s="3">
        <v>8.0910000000000011</v>
      </c>
      <c r="M964" s="3">
        <v>7.86625</v>
      </c>
      <c r="N964" s="3">
        <v>7.6414999999999997</v>
      </c>
      <c r="O964" s="3">
        <v>7.4167499999999995</v>
      </c>
      <c r="P964" s="3">
        <v>7.1920000000000002</v>
      </c>
      <c r="Q964" s="157">
        <v>6.9672499999999999</v>
      </c>
    </row>
    <row r="965" spans="1:17" x14ac:dyDescent="0.15">
      <c r="A965" s="156" t="s">
        <v>4481</v>
      </c>
      <c r="B965" s="1" t="s">
        <v>4481</v>
      </c>
      <c r="C965" s="1" t="s">
        <v>4482</v>
      </c>
      <c r="D965" s="275" t="s">
        <v>1605</v>
      </c>
      <c r="E965" s="239">
        <v>15.99</v>
      </c>
      <c r="F965" s="2">
        <v>0</v>
      </c>
      <c r="G965" s="3">
        <v>15.99</v>
      </c>
      <c r="H965" s="3">
        <v>15.99</v>
      </c>
      <c r="I965" s="3">
        <v>15.590249999999999</v>
      </c>
      <c r="J965" s="3">
        <v>15.1905</v>
      </c>
      <c r="K965" s="3">
        <v>14.790750000000001</v>
      </c>
      <c r="L965" s="3">
        <v>14.391</v>
      </c>
      <c r="M965" s="3">
        <v>13.991250000000001</v>
      </c>
      <c r="N965" s="3">
        <v>13.5915</v>
      </c>
      <c r="O965" s="3">
        <v>13.191749999999999</v>
      </c>
      <c r="P965" s="3">
        <v>12.792000000000002</v>
      </c>
      <c r="Q965" s="157">
        <v>12.392250000000001</v>
      </c>
    </row>
    <row r="966" spans="1:17" x14ac:dyDescent="0.15">
      <c r="A966" s="156" t="s">
        <v>4485</v>
      </c>
      <c r="B966" s="1" t="s">
        <v>4485</v>
      </c>
      <c r="C966" s="1" t="s">
        <v>4486</v>
      </c>
      <c r="D966" s="275" t="s">
        <v>1605</v>
      </c>
      <c r="E966" s="239">
        <v>6.49</v>
      </c>
      <c r="F966" s="2">
        <v>-7.7041602465331274E-2</v>
      </c>
      <c r="G966" s="3">
        <v>5.99</v>
      </c>
      <c r="H966" s="3">
        <v>5.99</v>
      </c>
      <c r="I966" s="3">
        <v>5.8402500000000002</v>
      </c>
      <c r="J966" s="3">
        <v>5.6905000000000001</v>
      </c>
      <c r="K966" s="3">
        <v>5.5407500000000001</v>
      </c>
      <c r="L966" s="3">
        <v>5.391</v>
      </c>
      <c r="M966" s="3">
        <v>5.24125</v>
      </c>
      <c r="N966" s="3">
        <v>5.0914999999999999</v>
      </c>
      <c r="O966" s="3">
        <v>4.9417499999999999</v>
      </c>
      <c r="P966" s="3">
        <v>4.7920000000000007</v>
      </c>
      <c r="Q966" s="157">
        <v>4.6422500000000007</v>
      </c>
    </row>
    <row r="967" spans="1:17" x14ac:dyDescent="0.15">
      <c r="A967" s="156" t="s">
        <v>4487</v>
      </c>
      <c r="B967" s="1" t="s">
        <v>4487</v>
      </c>
      <c r="C967" s="1" t="s">
        <v>4488</v>
      </c>
      <c r="D967" s="275" t="s">
        <v>1605</v>
      </c>
      <c r="E967" s="239">
        <v>164.99</v>
      </c>
      <c r="F967" s="2">
        <v>3.0304866961634036E-2</v>
      </c>
      <c r="G967" s="3">
        <v>169.99</v>
      </c>
      <c r="H967" s="3">
        <v>169.99</v>
      </c>
      <c r="I967" s="3">
        <v>165.74025</v>
      </c>
      <c r="J967" s="3">
        <v>161.4905</v>
      </c>
      <c r="K967" s="3">
        <v>157.24075000000002</v>
      </c>
      <c r="L967" s="3">
        <v>152.99100000000001</v>
      </c>
      <c r="M967" s="3">
        <v>148.74125000000001</v>
      </c>
      <c r="N967" s="3">
        <v>144.4915</v>
      </c>
      <c r="O967" s="3">
        <v>140.24175</v>
      </c>
      <c r="P967" s="3">
        <v>135.99200000000002</v>
      </c>
      <c r="Q967" s="157">
        <v>131.74225000000001</v>
      </c>
    </row>
    <row r="968" spans="1:17" x14ac:dyDescent="0.15">
      <c r="A968" s="156" t="s">
        <v>4490</v>
      </c>
      <c r="B968" s="1" t="s">
        <v>4489</v>
      </c>
      <c r="C968" s="1" t="s">
        <v>4491</v>
      </c>
      <c r="D968" s="275" t="s">
        <v>1605</v>
      </c>
      <c r="E968" s="239">
        <v>6.99</v>
      </c>
      <c r="F968" s="2">
        <v>0</v>
      </c>
      <c r="G968" s="3">
        <v>6.99</v>
      </c>
      <c r="H968" s="3">
        <v>6.99</v>
      </c>
      <c r="I968" s="3">
        <v>6.8152499999999998</v>
      </c>
      <c r="J968" s="3">
        <v>6.6405000000000003</v>
      </c>
      <c r="K968" s="3">
        <v>6.4657500000000008</v>
      </c>
      <c r="L968" s="3">
        <v>6.2910000000000004</v>
      </c>
      <c r="M968" s="3">
        <v>6.11625</v>
      </c>
      <c r="N968" s="3">
        <v>5.9415000000000004</v>
      </c>
      <c r="O968" s="3">
        <v>5.76675</v>
      </c>
      <c r="P968" s="3">
        <v>5.5920000000000005</v>
      </c>
      <c r="Q968" s="157">
        <v>5.4172500000000001</v>
      </c>
    </row>
    <row r="969" spans="1:17" x14ac:dyDescent="0.15">
      <c r="A969" s="156" t="s">
        <v>4495</v>
      </c>
      <c r="B969" s="1" t="s">
        <v>4494</v>
      </c>
      <c r="C969" s="1" t="s">
        <v>4496</v>
      </c>
      <c r="D969" s="275" t="s">
        <v>1605</v>
      </c>
      <c r="E969" s="239">
        <v>21.99</v>
      </c>
      <c r="F969" s="2">
        <v>0</v>
      </c>
      <c r="G969" s="3">
        <v>21.99</v>
      </c>
      <c r="H969" s="3">
        <v>21.99</v>
      </c>
      <c r="I969" s="3">
        <v>21.440249999999999</v>
      </c>
      <c r="J969" s="3">
        <v>20.890499999999996</v>
      </c>
      <c r="K969" s="3">
        <v>20.34075</v>
      </c>
      <c r="L969" s="3">
        <v>19.791</v>
      </c>
      <c r="M969" s="3">
        <v>19.241249999999997</v>
      </c>
      <c r="N969" s="3">
        <v>18.691499999999998</v>
      </c>
      <c r="O969" s="3">
        <v>18.141749999999998</v>
      </c>
      <c r="P969" s="3">
        <v>17.591999999999999</v>
      </c>
      <c r="Q969" s="157">
        <v>17.042249999999999</v>
      </c>
    </row>
    <row r="970" spans="1:17" x14ac:dyDescent="0.15">
      <c r="A970" s="156" t="s">
        <v>4498</v>
      </c>
      <c r="B970" s="1" t="s">
        <v>4497</v>
      </c>
      <c r="C970" s="1" t="s">
        <v>4499</v>
      </c>
      <c r="D970" s="275" t="s">
        <v>1605</v>
      </c>
      <c r="E970" s="239">
        <v>8.2899999999999991</v>
      </c>
      <c r="F970" s="2">
        <v>2.4125452352231735E-2</v>
      </c>
      <c r="G970" s="3">
        <v>8.49</v>
      </c>
      <c r="H970" s="3">
        <v>8.49</v>
      </c>
      <c r="I970" s="3">
        <v>8.2777499999999993</v>
      </c>
      <c r="J970" s="3">
        <v>8.0655000000000001</v>
      </c>
      <c r="K970" s="3">
        <v>7.853250000000001</v>
      </c>
      <c r="L970" s="3">
        <v>7.641</v>
      </c>
      <c r="M970" s="3">
        <v>7.42875</v>
      </c>
      <c r="N970" s="3">
        <v>7.2164999999999999</v>
      </c>
      <c r="O970" s="3">
        <v>7.0042499999999999</v>
      </c>
      <c r="P970" s="3">
        <v>6.7920000000000007</v>
      </c>
      <c r="Q970" s="157">
        <v>6.5797500000000007</v>
      </c>
    </row>
    <row r="971" spans="1:17" x14ac:dyDescent="0.15">
      <c r="A971" s="156" t="s">
        <v>4500</v>
      </c>
      <c r="B971" s="1" t="s">
        <v>4500</v>
      </c>
      <c r="C971" s="1" t="s">
        <v>4501</v>
      </c>
      <c r="D971" s="275" t="s">
        <v>1605</v>
      </c>
      <c r="E971" s="239">
        <v>10.99</v>
      </c>
      <c r="F971" s="2">
        <v>0</v>
      </c>
      <c r="G971" s="3">
        <v>10.99</v>
      </c>
      <c r="H971" s="3">
        <v>10.99</v>
      </c>
      <c r="I971" s="3">
        <v>10.715249999999999</v>
      </c>
      <c r="J971" s="3">
        <v>10.4405</v>
      </c>
      <c r="K971" s="3">
        <v>10.165750000000001</v>
      </c>
      <c r="L971" s="3">
        <v>9.891</v>
      </c>
      <c r="M971" s="3">
        <v>9.6162500000000009</v>
      </c>
      <c r="N971" s="3">
        <v>9.3414999999999999</v>
      </c>
      <c r="O971" s="3">
        <v>9.066749999999999</v>
      </c>
      <c r="P971" s="3">
        <v>8.7919999999999998</v>
      </c>
      <c r="Q971" s="157">
        <v>8.5172500000000007</v>
      </c>
    </row>
    <row r="972" spans="1:17" x14ac:dyDescent="0.15">
      <c r="A972" s="156" t="s">
        <v>4502</v>
      </c>
      <c r="B972" s="1" t="s">
        <v>4502</v>
      </c>
      <c r="C972" s="1" t="s">
        <v>4503</v>
      </c>
      <c r="D972" s="275" t="s">
        <v>1605</v>
      </c>
      <c r="E972" s="239">
        <v>8.99</v>
      </c>
      <c r="F972" s="2">
        <v>0</v>
      </c>
      <c r="G972" s="3">
        <v>8.99</v>
      </c>
      <c r="H972" s="3">
        <v>8.99</v>
      </c>
      <c r="I972" s="3">
        <v>8.76525</v>
      </c>
      <c r="J972" s="3">
        <v>8.5404999999999998</v>
      </c>
      <c r="K972" s="3">
        <v>8.3157500000000013</v>
      </c>
      <c r="L972" s="3">
        <v>8.0910000000000011</v>
      </c>
      <c r="M972" s="3">
        <v>7.86625</v>
      </c>
      <c r="N972" s="3">
        <v>7.6414999999999997</v>
      </c>
      <c r="O972" s="3">
        <v>7.4167499999999995</v>
      </c>
      <c r="P972" s="3">
        <v>7.1920000000000002</v>
      </c>
      <c r="Q972" s="157">
        <v>6.9672499999999999</v>
      </c>
    </row>
    <row r="973" spans="1:17" x14ac:dyDescent="0.15">
      <c r="A973" s="156" t="s">
        <v>4504</v>
      </c>
      <c r="B973" s="1" t="s">
        <v>4504</v>
      </c>
      <c r="C973" s="1" t="s">
        <v>4505</v>
      </c>
      <c r="D973" s="275" t="s">
        <v>1605</v>
      </c>
      <c r="E973" s="239">
        <v>179.99</v>
      </c>
      <c r="F973" s="2">
        <v>0</v>
      </c>
      <c r="G973" s="3">
        <v>179.99</v>
      </c>
      <c r="H973" s="3">
        <v>179.99</v>
      </c>
      <c r="I973" s="3">
        <v>175.49025</v>
      </c>
      <c r="J973" s="3">
        <v>170.9905</v>
      </c>
      <c r="K973" s="3">
        <v>166.49075000000002</v>
      </c>
      <c r="L973" s="3">
        <v>161.99100000000001</v>
      </c>
      <c r="M973" s="3">
        <v>157.49125000000001</v>
      </c>
      <c r="N973" s="3">
        <v>152.9915</v>
      </c>
      <c r="O973" s="3">
        <v>148.49175</v>
      </c>
      <c r="P973" s="3">
        <v>143.99200000000002</v>
      </c>
      <c r="Q973" s="157">
        <v>139.49225000000001</v>
      </c>
    </row>
    <row r="974" spans="1:17" x14ac:dyDescent="0.15">
      <c r="A974" s="156" t="s">
        <v>4507</v>
      </c>
      <c r="B974" s="1" t="s">
        <v>4506</v>
      </c>
      <c r="C974" s="1" t="s">
        <v>4508</v>
      </c>
      <c r="D974" s="275" t="s">
        <v>1605</v>
      </c>
      <c r="E974" s="239">
        <v>239.99</v>
      </c>
      <c r="F974" s="2">
        <v>8.3336805700237507E-2</v>
      </c>
      <c r="G974" s="3">
        <v>259.99</v>
      </c>
      <c r="H974" s="3">
        <v>259.99</v>
      </c>
      <c r="I974" s="3">
        <v>253.49025</v>
      </c>
      <c r="J974" s="3">
        <v>246.9905</v>
      </c>
      <c r="K974" s="3">
        <v>240.49075000000002</v>
      </c>
      <c r="L974" s="3">
        <v>233.99100000000001</v>
      </c>
      <c r="M974" s="3">
        <v>227.49125000000001</v>
      </c>
      <c r="N974" s="3">
        <v>220.9915</v>
      </c>
      <c r="O974" s="3">
        <v>214.49175</v>
      </c>
      <c r="P974" s="3">
        <v>207.99200000000002</v>
      </c>
      <c r="Q974" s="157">
        <v>201.49225000000001</v>
      </c>
    </row>
    <row r="975" spans="1:17" x14ac:dyDescent="0.15">
      <c r="A975" s="156" t="s">
        <v>4510</v>
      </c>
      <c r="B975" s="1" t="s">
        <v>4509</v>
      </c>
      <c r="C975" s="1" t="s">
        <v>4511</v>
      </c>
      <c r="D975" s="275" t="s">
        <v>1605</v>
      </c>
      <c r="E975" s="239">
        <v>7.99</v>
      </c>
      <c r="F975" s="2">
        <v>0</v>
      </c>
      <c r="G975" s="3">
        <v>7.99</v>
      </c>
      <c r="H975" s="3">
        <v>7.99</v>
      </c>
      <c r="I975" s="3">
        <v>7.7902500000000003</v>
      </c>
      <c r="J975" s="3">
        <v>7.5904999999999996</v>
      </c>
      <c r="K975" s="3">
        <v>7.3907500000000006</v>
      </c>
      <c r="L975" s="3">
        <v>7.1910000000000007</v>
      </c>
      <c r="M975" s="3">
        <v>6.99125</v>
      </c>
      <c r="N975" s="3">
        <v>6.7915000000000001</v>
      </c>
      <c r="O975" s="3">
        <v>6.5917500000000002</v>
      </c>
      <c r="P975" s="3">
        <v>6.3920000000000003</v>
      </c>
      <c r="Q975" s="157">
        <v>6.1922500000000005</v>
      </c>
    </row>
    <row r="976" spans="1:17" x14ac:dyDescent="0.15">
      <c r="A976" s="156" t="s">
        <v>4517</v>
      </c>
      <c r="B976" s="1" t="s">
        <v>4512</v>
      </c>
      <c r="C976" s="1" t="s">
        <v>4518</v>
      </c>
      <c r="D976" s="275" t="s">
        <v>1605</v>
      </c>
      <c r="E976" s="239">
        <v>5.99</v>
      </c>
      <c r="F976" s="2">
        <v>0</v>
      </c>
      <c r="G976" s="3">
        <v>5.99</v>
      </c>
      <c r="H976" s="3">
        <v>5.99</v>
      </c>
      <c r="I976" s="3">
        <v>5.8402500000000002</v>
      </c>
      <c r="J976" s="3">
        <v>5.6905000000000001</v>
      </c>
      <c r="K976" s="3">
        <v>5.5407500000000001</v>
      </c>
      <c r="L976" s="3">
        <v>5.391</v>
      </c>
      <c r="M976" s="3">
        <v>5.24125</v>
      </c>
      <c r="N976" s="3">
        <v>5.0914999999999999</v>
      </c>
      <c r="O976" s="3">
        <v>4.9417499999999999</v>
      </c>
      <c r="P976" s="3">
        <v>4.7920000000000007</v>
      </c>
      <c r="Q976" s="157">
        <v>4.6422500000000007</v>
      </c>
    </row>
    <row r="977" spans="1:17" x14ac:dyDescent="0.15">
      <c r="A977" s="156" t="s">
        <v>4513</v>
      </c>
      <c r="B977" s="1" t="s">
        <v>4512</v>
      </c>
      <c r="C977" s="1" t="s">
        <v>4514</v>
      </c>
      <c r="D977" s="275" t="s">
        <v>1605</v>
      </c>
      <c r="E977" s="239">
        <v>5.99</v>
      </c>
      <c r="F977" s="2">
        <v>0</v>
      </c>
      <c r="G977" s="3">
        <v>5.99</v>
      </c>
      <c r="H977" s="3">
        <v>5.99</v>
      </c>
      <c r="I977" s="3">
        <v>5.8402500000000002</v>
      </c>
      <c r="J977" s="3">
        <v>5.6905000000000001</v>
      </c>
      <c r="K977" s="3">
        <v>5.5407500000000001</v>
      </c>
      <c r="L977" s="3">
        <v>5.391</v>
      </c>
      <c r="M977" s="3">
        <v>5.24125</v>
      </c>
      <c r="N977" s="3">
        <v>5.0914999999999999</v>
      </c>
      <c r="O977" s="3">
        <v>4.9417499999999999</v>
      </c>
      <c r="P977" s="3">
        <v>4.7920000000000007</v>
      </c>
      <c r="Q977" s="157">
        <v>4.6422500000000007</v>
      </c>
    </row>
    <row r="978" spans="1:17" x14ac:dyDescent="0.15">
      <c r="A978" s="156" t="s">
        <v>4515</v>
      </c>
      <c r="B978" s="1" t="s">
        <v>4512</v>
      </c>
      <c r="C978" s="1" t="s">
        <v>4516</v>
      </c>
      <c r="D978" s="275" t="s">
        <v>1605</v>
      </c>
      <c r="E978" s="239">
        <v>5.99</v>
      </c>
      <c r="F978" s="2">
        <v>0</v>
      </c>
      <c r="G978" s="3">
        <v>5.99</v>
      </c>
      <c r="H978" s="3">
        <v>5.99</v>
      </c>
      <c r="I978" s="3">
        <v>5.8402500000000002</v>
      </c>
      <c r="J978" s="3">
        <v>5.6905000000000001</v>
      </c>
      <c r="K978" s="3">
        <v>5.5407500000000001</v>
      </c>
      <c r="L978" s="3">
        <v>5.391</v>
      </c>
      <c r="M978" s="3">
        <v>5.24125</v>
      </c>
      <c r="N978" s="3">
        <v>5.0914999999999999</v>
      </c>
      <c r="O978" s="3">
        <v>4.9417499999999999</v>
      </c>
      <c r="P978" s="3">
        <v>4.7920000000000007</v>
      </c>
      <c r="Q978" s="157">
        <v>4.6422500000000007</v>
      </c>
    </row>
    <row r="979" spans="1:17" x14ac:dyDescent="0.15">
      <c r="A979" s="156" t="s">
        <v>4519</v>
      </c>
      <c r="B979" s="1" t="s">
        <v>4519</v>
      </c>
      <c r="C979" s="1" t="s">
        <v>4520</v>
      </c>
      <c r="D979" s="275" t="s">
        <v>1605</v>
      </c>
      <c r="E979" s="239">
        <v>24.99</v>
      </c>
      <c r="F979" s="2">
        <v>0</v>
      </c>
      <c r="G979" s="3">
        <v>24.99</v>
      </c>
      <c r="H979" s="3">
        <v>24.99</v>
      </c>
      <c r="I979" s="3">
        <v>24.36525</v>
      </c>
      <c r="J979" s="3">
        <v>23.740499999999997</v>
      </c>
      <c r="K979" s="3">
        <v>23.115749999999998</v>
      </c>
      <c r="L979" s="3">
        <v>22.491</v>
      </c>
      <c r="M979" s="3">
        <v>21.866249999999997</v>
      </c>
      <c r="N979" s="3">
        <v>21.241499999999998</v>
      </c>
      <c r="O979" s="3">
        <v>20.616749999999996</v>
      </c>
      <c r="P979" s="3">
        <v>19.992000000000001</v>
      </c>
      <c r="Q979" s="157">
        <v>19.367249999999999</v>
      </c>
    </row>
    <row r="980" spans="1:17" x14ac:dyDescent="0.15">
      <c r="A980" s="156" t="s">
        <v>4521</v>
      </c>
      <c r="B980" s="1" t="s">
        <v>4521</v>
      </c>
      <c r="C980" s="1" t="s">
        <v>4522</v>
      </c>
      <c r="D980" s="275" t="s">
        <v>1605</v>
      </c>
      <c r="E980" s="239">
        <v>10.99</v>
      </c>
      <c r="F980" s="2">
        <v>0</v>
      </c>
      <c r="G980" s="3">
        <v>10.99</v>
      </c>
      <c r="H980" s="3">
        <v>10.99</v>
      </c>
      <c r="I980" s="3">
        <v>10.715249999999999</v>
      </c>
      <c r="J980" s="3">
        <v>10.4405</v>
      </c>
      <c r="K980" s="3">
        <v>10.165750000000001</v>
      </c>
      <c r="L980" s="3">
        <v>9.891</v>
      </c>
      <c r="M980" s="3">
        <v>9.6162500000000009</v>
      </c>
      <c r="N980" s="3">
        <v>9.3414999999999999</v>
      </c>
      <c r="O980" s="3">
        <v>9.066749999999999</v>
      </c>
      <c r="P980" s="3">
        <v>8.7919999999999998</v>
      </c>
      <c r="Q980" s="157">
        <v>8.5172500000000007</v>
      </c>
    </row>
    <row r="981" spans="1:17" x14ac:dyDescent="0.15">
      <c r="A981" s="156" t="s">
        <v>4523</v>
      </c>
      <c r="B981" s="1" t="s">
        <v>4523</v>
      </c>
      <c r="C981" s="1" t="s">
        <v>4524</v>
      </c>
      <c r="D981" s="275" t="s">
        <v>1605</v>
      </c>
      <c r="E981" s="239">
        <v>169.99</v>
      </c>
      <c r="F981" s="2">
        <v>-5.8826989822930754E-2</v>
      </c>
      <c r="G981" s="3">
        <v>159.99</v>
      </c>
      <c r="H981" s="3">
        <v>159.99</v>
      </c>
      <c r="I981" s="3">
        <v>155.99025</v>
      </c>
      <c r="J981" s="3">
        <v>151.9905</v>
      </c>
      <c r="K981" s="3">
        <v>147.99075000000002</v>
      </c>
      <c r="L981" s="3">
        <v>143.99100000000001</v>
      </c>
      <c r="M981" s="3">
        <v>139.99125000000001</v>
      </c>
      <c r="N981" s="3">
        <v>135.9915</v>
      </c>
      <c r="O981" s="3">
        <v>131.99175</v>
      </c>
      <c r="P981" s="3">
        <v>127.99200000000002</v>
      </c>
      <c r="Q981" s="157">
        <v>123.99225000000001</v>
      </c>
    </row>
    <row r="982" spans="1:17" x14ac:dyDescent="0.15">
      <c r="A982" s="156" t="s">
        <v>4530</v>
      </c>
      <c r="B982" s="1" t="s">
        <v>4525</v>
      </c>
      <c r="C982" s="1" t="s">
        <v>4531</v>
      </c>
      <c r="D982" s="275" t="s">
        <v>1605</v>
      </c>
      <c r="E982" s="239">
        <v>22.99</v>
      </c>
      <c r="F982" s="2">
        <v>-8.6994345367551115E-2</v>
      </c>
      <c r="G982" s="3">
        <v>20.99</v>
      </c>
      <c r="H982" s="3">
        <v>20.99</v>
      </c>
      <c r="I982" s="3">
        <v>20.465249999999997</v>
      </c>
      <c r="J982" s="3">
        <v>19.940499999999997</v>
      </c>
      <c r="K982" s="3">
        <v>19.415749999999999</v>
      </c>
      <c r="L982" s="3">
        <v>18.890999999999998</v>
      </c>
      <c r="M982" s="3">
        <v>18.366249999999997</v>
      </c>
      <c r="N982" s="3">
        <v>17.8415</v>
      </c>
      <c r="O982" s="3">
        <v>17.316749999999999</v>
      </c>
      <c r="P982" s="3">
        <v>16.791999999999998</v>
      </c>
      <c r="Q982" s="157">
        <v>16.267250000000001</v>
      </c>
    </row>
    <row r="983" spans="1:17" x14ac:dyDescent="0.15">
      <c r="A983" s="156" t="s">
        <v>4537</v>
      </c>
      <c r="B983" s="1" t="s">
        <v>4536</v>
      </c>
      <c r="C983" s="1" t="s">
        <v>4538</v>
      </c>
      <c r="D983" s="275" t="s">
        <v>1605</v>
      </c>
      <c r="E983" s="239">
        <v>11.99</v>
      </c>
      <c r="F983" s="2">
        <v>0</v>
      </c>
      <c r="G983" s="3">
        <v>11.99</v>
      </c>
      <c r="H983" s="3">
        <v>11.99</v>
      </c>
      <c r="I983" s="3">
        <v>11.690250000000001</v>
      </c>
      <c r="J983" s="3">
        <v>11.390499999999999</v>
      </c>
      <c r="K983" s="3">
        <v>11.09075</v>
      </c>
      <c r="L983" s="3">
        <v>10.791</v>
      </c>
      <c r="M983" s="3">
        <v>10.491250000000001</v>
      </c>
      <c r="N983" s="3">
        <v>10.1915</v>
      </c>
      <c r="O983" s="3">
        <v>9.89175</v>
      </c>
      <c r="P983" s="3">
        <v>9.5920000000000005</v>
      </c>
      <c r="Q983" s="157">
        <v>9.292250000000001</v>
      </c>
    </row>
    <row r="984" spans="1:17" x14ac:dyDescent="0.15">
      <c r="A984" s="156" t="s">
        <v>4539</v>
      </c>
      <c r="B984" s="1" t="s">
        <v>4539</v>
      </c>
      <c r="C984" s="1" t="s">
        <v>4540</v>
      </c>
      <c r="D984" s="275" t="s">
        <v>1605</v>
      </c>
      <c r="E984" s="239">
        <v>94.99</v>
      </c>
      <c r="F984" s="2">
        <v>0</v>
      </c>
      <c r="G984" s="3">
        <v>94.99</v>
      </c>
      <c r="H984" s="3">
        <v>94.99</v>
      </c>
      <c r="I984" s="3">
        <v>92.615249999999989</v>
      </c>
      <c r="J984" s="3">
        <v>90.240499999999997</v>
      </c>
      <c r="K984" s="3">
        <v>87.865750000000006</v>
      </c>
      <c r="L984" s="3">
        <v>85.491</v>
      </c>
      <c r="M984" s="3">
        <v>83.116249999999994</v>
      </c>
      <c r="N984" s="3">
        <v>80.741499999999988</v>
      </c>
      <c r="O984" s="3">
        <v>78.366749999999996</v>
      </c>
      <c r="P984" s="3">
        <v>75.992000000000004</v>
      </c>
      <c r="Q984" s="157">
        <v>73.617249999999999</v>
      </c>
    </row>
    <row r="985" spans="1:17" x14ac:dyDescent="0.15">
      <c r="A985" s="156" t="s">
        <v>4541</v>
      </c>
      <c r="B985" s="1" t="s">
        <v>4541</v>
      </c>
      <c r="C985" s="1" t="s">
        <v>4542</v>
      </c>
      <c r="D985" s="275" t="s">
        <v>1605</v>
      </c>
      <c r="E985" s="239">
        <v>12.49</v>
      </c>
      <c r="F985" s="2">
        <v>0</v>
      </c>
      <c r="G985" s="3">
        <v>12.49</v>
      </c>
      <c r="H985" s="3">
        <v>12.49</v>
      </c>
      <c r="I985" s="3">
        <v>12.17775</v>
      </c>
      <c r="J985" s="3">
        <v>11.865499999999999</v>
      </c>
      <c r="K985" s="3">
        <v>11.55325</v>
      </c>
      <c r="L985" s="3">
        <v>11.241</v>
      </c>
      <c r="M985" s="3">
        <v>10.928750000000001</v>
      </c>
      <c r="N985" s="3">
        <v>10.6165</v>
      </c>
      <c r="O985" s="3">
        <v>10.30425</v>
      </c>
      <c r="P985" s="3">
        <v>9.9920000000000009</v>
      </c>
      <c r="Q985" s="157">
        <v>9.6797500000000003</v>
      </c>
    </row>
    <row r="986" spans="1:17" x14ac:dyDescent="0.15">
      <c r="A986" s="264" t="s">
        <v>4544</v>
      </c>
      <c r="B986" s="9" t="s">
        <v>4543</v>
      </c>
      <c r="C986" s="9" t="s">
        <v>4545</v>
      </c>
      <c r="D986" s="276" t="s">
        <v>2133</v>
      </c>
      <c r="E986" s="255">
        <v>39.99</v>
      </c>
      <c r="F986" s="256">
        <v>0</v>
      </c>
      <c r="G986" s="10">
        <v>39.99</v>
      </c>
      <c r="H986" s="10">
        <v>39.99</v>
      </c>
      <c r="I986" s="10">
        <v>39.99</v>
      </c>
      <c r="J986" s="10">
        <v>39.99</v>
      </c>
      <c r="K986" s="10">
        <v>39.99</v>
      </c>
      <c r="L986" s="10">
        <v>37.990499999999997</v>
      </c>
      <c r="M986" s="10">
        <v>37.990499999999997</v>
      </c>
      <c r="N986" s="10">
        <v>37.990499999999997</v>
      </c>
      <c r="O986" s="10">
        <v>36.990750000000006</v>
      </c>
      <c r="P986" s="10">
        <v>36.990750000000006</v>
      </c>
      <c r="Q986" s="168">
        <v>35.991</v>
      </c>
    </row>
    <row r="987" spans="1:17" x14ac:dyDescent="0.15">
      <c r="A987" s="264" t="s">
        <v>4548</v>
      </c>
      <c r="B987" s="9" t="s">
        <v>4543</v>
      </c>
      <c r="C987" s="9" t="s">
        <v>4549</v>
      </c>
      <c r="D987" s="276" t="s">
        <v>2133</v>
      </c>
      <c r="E987" s="255">
        <v>39.99</v>
      </c>
      <c r="F987" s="256">
        <v>0</v>
      </c>
      <c r="G987" s="10">
        <v>39.99</v>
      </c>
      <c r="H987" s="10">
        <v>39.99</v>
      </c>
      <c r="I987" s="10">
        <v>39.99</v>
      </c>
      <c r="J987" s="10">
        <v>39.99</v>
      </c>
      <c r="K987" s="10">
        <v>39.99</v>
      </c>
      <c r="L987" s="10">
        <v>37.990499999999997</v>
      </c>
      <c r="M987" s="10">
        <v>37.990499999999997</v>
      </c>
      <c r="N987" s="10">
        <v>37.990499999999997</v>
      </c>
      <c r="O987" s="10">
        <v>36.990750000000006</v>
      </c>
      <c r="P987" s="10">
        <v>36.990750000000006</v>
      </c>
      <c r="Q987" s="168">
        <v>35.991</v>
      </c>
    </row>
    <row r="988" spans="1:17" x14ac:dyDescent="0.15">
      <c r="A988" s="264" t="s">
        <v>4546</v>
      </c>
      <c r="B988" s="9" t="s">
        <v>4543</v>
      </c>
      <c r="C988" s="9" t="s">
        <v>4547</v>
      </c>
      <c r="D988" s="276" t="s">
        <v>2133</v>
      </c>
      <c r="E988" s="255">
        <v>39.99</v>
      </c>
      <c r="F988" s="256">
        <v>0</v>
      </c>
      <c r="G988" s="10">
        <v>39.99</v>
      </c>
      <c r="H988" s="10">
        <v>39.99</v>
      </c>
      <c r="I988" s="10">
        <v>39.99</v>
      </c>
      <c r="J988" s="10">
        <v>39.99</v>
      </c>
      <c r="K988" s="10">
        <v>39.99</v>
      </c>
      <c r="L988" s="10">
        <v>37.990499999999997</v>
      </c>
      <c r="M988" s="10">
        <v>37.990499999999997</v>
      </c>
      <c r="N988" s="10">
        <v>37.990499999999997</v>
      </c>
      <c r="O988" s="10">
        <v>36.990750000000006</v>
      </c>
      <c r="P988" s="10">
        <v>36.990750000000006</v>
      </c>
      <c r="Q988" s="168">
        <v>35.991</v>
      </c>
    </row>
    <row r="989" spans="1:17" x14ac:dyDescent="0.15">
      <c r="A989" s="156" t="s">
        <v>4550</v>
      </c>
      <c r="B989" s="1" t="s">
        <v>4550</v>
      </c>
      <c r="C989" s="1" t="s">
        <v>4551</v>
      </c>
      <c r="D989" s="275" t="s">
        <v>1605</v>
      </c>
      <c r="E989" s="239">
        <v>27.99</v>
      </c>
      <c r="F989" s="2">
        <v>-3.572704537334763E-2</v>
      </c>
      <c r="G989" s="3">
        <v>26.99</v>
      </c>
      <c r="H989" s="3">
        <v>26.99</v>
      </c>
      <c r="I989" s="3">
        <v>26.315249999999999</v>
      </c>
      <c r="J989" s="3">
        <v>25.640499999999996</v>
      </c>
      <c r="K989" s="3">
        <v>24.96575</v>
      </c>
      <c r="L989" s="3">
        <v>24.291</v>
      </c>
      <c r="M989" s="3">
        <v>23.616249999999997</v>
      </c>
      <c r="N989" s="3">
        <v>22.941499999999998</v>
      </c>
      <c r="O989" s="3">
        <v>22.266749999999998</v>
      </c>
      <c r="P989" s="3">
        <v>21.591999999999999</v>
      </c>
      <c r="Q989" s="157">
        <v>20.917249999999999</v>
      </c>
    </row>
    <row r="990" spans="1:17" x14ac:dyDescent="0.15">
      <c r="A990" s="156" t="s">
        <v>4552</v>
      </c>
      <c r="B990" s="1" t="s">
        <v>4552</v>
      </c>
      <c r="C990" s="1" t="s">
        <v>4553</v>
      </c>
      <c r="D990" s="275" t="s">
        <v>1605</v>
      </c>
      <c r="E990" s="239">
        <v>4.49</v>
      </c>
      <c r="F990" s="2">
        <v>0</v>
      </c>
      <c r="G990" s="3">
        <v>4.49</v>
      </c>
      <c r="H990" s="3">
        <v>4.49</v>
      </c>
      <c r="I990" s="3">
        <v>4.3777499999999998</v>
      </c>
      <c r="J990" s="3">
        <v>4.2655000000000003</v>
      </c>
      <c r="K990" s="3">
        <v>4.1532500000000008</v>
      </c>
      <c r="L990" s="3">
        <v>4.0410000000000004</v>
      </c>
      <c r="M990" s="3">
        <v>3.92875</v>
      </c>
      <c r="N990" s="3">
        <v>3.8165</v>
      </c>
      <c r="O990" s="3">
        <v>3.70425</v>
      </c>
      <c r="P990" s="3">
        <v>3.5920000000000005</v>
      </c>
      <c r="Q990" s="157">
        <v>3.4797500000000001</v>
      </c>
    </row>
    <row r="991" spans="1:17" x14ac:dyDescent="0.15">
      <c r="A991" s="156" t="s">
        <v>4554</v>
      </c>
      <c r="B991" s="1" t="s">
        <v>4554</v>
      </c>
      <c r="C991" s="1" t="s">
        <v>4555</v>
      </c>
      <c r="D991" s="275" t="s">
        <v>1605</v>
      </c>
      <c r="E991" s="239">
        <v>35.99</v>
      </c>
      <c r="F991" s="2">
        <v>0</v>
      </c>
      <c r="G991" s="3">
        <v>35.99</v>
      </c>
      <c r="H991" s="3">
        <v>35.99</v>
      </c>
      <c r="I991" s="3">
        <v>35.090250000000005</v>
      </c>
      <c r="J991" s="3">
        <v>34.1905</v>
      </c>
      <c r="K991" s="3">
        <v>33.290750000000003</v>
      </c>
      <c r="L991" s="3">
        <v>32.391000000000005</v>
      </c>
      <c r="M991" s="3">
        <v>31.491250000000001</v>
      </c>
      <c r="N991" s="3">
        <v>30.5915</v>
      </c>
      <c r="O991" s="3">
        <v>29.691749999999999</v>
      </c>
      <c r="P991" s="3">
        <v>28.792000000000002</v>
      </c>
      <c r="Q991" s="157">
        <v>27.892250000000001</v>
      </c>
    </row>
    <row r="992" spans="1:17" x14ac:dyDescent="0.15">
      <c r="A992" s="156" t="s">
        <v>4557</v>
      </c>
      <c r="B992" s="1" t="s">
        <v>4556</v>
      </c>
      <c r="C992" s="1" t="s">
        <v>4558</v>
      </c>
      <c r="D992" s="275" t="s">
        <v>1605</v>
      </c>
      <c r="E992" s="239">
        <v>6.99</v>
      </c>
      <c r="F992" s="2">
        <v>0</v>
      </c>
      <c r="G992" s="3">
        <v>6.99</v>
      </c>
      <c r="H992" s="3">
        <v>6.99</v>
      </c>
      <c r="I992" s="3">
        <v>6.8152499999999998</v>
      </c>
      <c r="J992" s="3">
        <v>6.6405000000000003</v>
      </c>
      <c r="K992" s="3">
        <v>6.4657500000000008</v>
      </c>
      <c r="L992" s="3">
        <v>6.2910000000000004</v>
      </c>
      <c r="M992" s="3">
        <v>6.11625</v>
      </c>
      <c r="N992" s="3">
        <v>5.9415000000000004</v>
      </c>
      <c r="O992" s="3">
        <v>5.76675</v>
      </c>
      <c r="P992" s="3">
        <v>5.5920000000000005</v>
      </c>
      <c r="Q992" s="157">
        <v>5.4172500000000001</v>
      </c>
    </row>
    <row r="993" spans="1:17" x14ac:dyDescent="0.15">
      <c r="A993" s="264" t="s">
        <v>4560</v>
      </c>
      <c r="B993" s="9" t="s">
        <v>4559</v>
      </c>
      <c r="C993" s="9" t="s">
        <v>4561</v>
      </c>
      <c r="D993" s="276" t="s">
        <v>2133</v>
      </c>
      <c r="E993" s="255">
        <v>9.99</v>
      </c>
      <c r="F993" s="256">
        <v>0</v>
      </c>
      <c r="G993" s="10">
        <v>9.99</v>
      </c>
      <c r="H993" s="10">
        <v>9.99</v>
      </c>
      <c r="I993" s="10">
        <v>9.99</v>
      </c>
      <c r="J993" s="10">
        <v>9.99</v>
      </c>
      <c r="K993" s="10">
        <v>9.99</v>
      </c>
      <c r="L993" s="10">
        <v>9.490499999999999</v>
      </c>
      <c r="M993" s="10">
        <v>9.490499999999999</v>
      </c>
      <c r="N993" s="10">
        <v>9.490499999999999</v>
      </c>
      <c r="O993" s="10">
        <v>9.2407500000000002</v>
      </c>
      <c r="P993" s="10">
        <v>9.2407500000000002</v>
      </c>
      <c r="Q993" s="168">
        <v>8.9909999999999997</v>
      </c>
    </row>
    <row r="994" spans="1:17" x14ac:dyDescent="0.15">
      <c r="A994" s="264" t="s">
        <v>4570</v>
      </c>
      <c r="B994" s="9" t="s">
        <v>4559</v>
      </c>
      <c r="C994" s="9" t="s">
        <v>4571</v>
      </c>
      <c r="D994" s="276" t="s">
        <v>2133</v>
      </c>
      <c r="E994" s="255">
        <v>9.99</v>
      </c>
      <c r="F994" s="256">
        <v>0</v>
      </c>
      <c r="G994" s="10">
        <v>9.99</v>
      </c>
      <c r="H994" s="10">
        <v>9.99</v>
      </c>
      <c r="I994" s="10">
        <v>9.99</v>
      </c>
      <c r="J994" s="10">
        <v>9.99</v>
      </c>
      <c r="K994" s="10">
        <v>9.99</v>
      </c>
      <c r="L994" s="10">
        <v>9.490499999999999</v>
      </c>
      <c r="M994" s="10">
        <v>9.490499999999999</v>
      </c>
      <c r="N994" s="10">
        <v>9.490499999999999</v>
      </c>
      <c r="O994" s="10">
        <v>9.2407500000000002</v>
      </c>
      <c r="P994" s="10">
        <v>9.2407500000000002</v>
      </c>
      <c r="Q994" s="168">
        <v>8.9909999999999997</v>
      </c>
    </row>
    <row r="995" spans="1:17" x14ac:dyDescent="0.15">
      <c r="A995" s="156" t="s">
        <v>4572</v>
      </c>
      <c r="B995" s="1" t="s">
        <v>4572</v>
      </c>
      <c r="C995" s="1" t="s">
        <v>4573</v>
      </c>
      <c r="D995" s="275" t="s">
        <v>1605</v>
      </c>
      <c r="E995" s="239">
        <v>42.99</v>
      </c>
      <c r="F995" s="2">
        <v>0</v>
      </c>
      <c r="G995" s="3">
        <v>42.99</v>
      </c>
      <c r="H995" s="3">
        <v>42.99</v>
      </c>
      <c r="I995" s="3">
        <v>41.91525</v>
      </c>
      <c r="J995" s="3">
        <v>40.840499999999999</v>
      </c>
      <c r="K995" s="3">
        <v>39.765750000000004</v>
      </c>
      <c r="L995" s="3">
        <v>38.691000000000003</v>
      </c>
      <c r="M995" s="3">
        <v>37.616250000000001</v>
      </c>
      <c r="N995" s="3">
        <v>36.541499999999999</v>
      </c>
      <c r="O995" s="3">
        <v>35.466749999999998</v>
      </c>
      <c r="P995" s="3">
        <v>34.392000000000003</v>
      </c>
      <c r="Q995" s="157">
        <v>33.317250000000001</v>
      </c>
    </row>
    <row r="996" spans="1:17" x14ac:dyDescent="0.15">
      <c r="A996" s="156" t="s">
        <v>4575</v>
      </c>
      <c r="B996" s="1" t="s">
        <v>4574</v>
      </c>
      <c r="C996" s="1" t="s">
        <v>4576</v>
      </c>
      <c r="D996" s="275" t="s">
        <v>1605</v>
      </c>
      <c r="E996" s="239">
        <v>5.79</v>
      </c>
      <c r="F996" s="2">
        <v>0</v>
      </c>
      <c r="G996" s="3">
        <v>5.79</v>
      </c>
      <c r="H996" s="3">
        <v>5.79</v>
      </c>
      <c r="I996" s="3">
        <v>5.6452499999999999</v>
      </c>
      <c r="J996" s="3">
        <v>5.5004999999999997</v>
      </c>
      <c r="K996" s="3">
        <v>5.3557500000000005</v>
      </c>
      <c r="L996" s="3">
        <v>5.2110000000000003</v>
      </c>
      <c r="M996" s="3">
        <v>5.0662500000000001</v>
      </c>
      <c r="N996" s="3">
        <v>4.9215</v>
      </c>
      <c r="O996" s="3">
        <v>4.7767499999999998</v>
      </c>
      <c r="P996" s="3">
        <v>4.6320000000000006</v>
      </c>
      <c r="Q996" s="157">
        <v>4.4872500000000004</v>
      </c>
    </row>
    <row r="997" spans="1:17" x14ac:dyDescent="0.15">
      <c r="A997" s="156" t="s">
        <v>4577</v>
      </c>
      <c r="B997" s="1" t="s">
        <v>4577</v>
      </c>
      <c r="C997" s="1" t="s">
        <v>4578</v>
      </c>
      <c r="D997" s="275" t="s">
        <v>1605</v>
      </c>
      <c r="E997" s="239">
        <v>39.99</v>
      </c>
      <c r="F997" s="2">
        <v>7.5018754688672168E-2</v>
      </c>
      <c r="G997" s="3">
        <v>42.99</v>
      </c>
      <c r="H997" s="3">
        <v>42.99</v>
      </c>
      <c r="I997" s="3">
        <v>41.91525</v>
      </c>
      <c r="J997" s="3">
        <v>40.840499999999999</v>
      </c>
      <c r="K997" s="3">
        <v>39.765750000000004</v>
      </c>
      <c r="L997" s="3">
        <v>38.691000000000003</v>
      </c>
      <c r="M997" s="3">
        <v>37.616250000000001</v>
      </c>
      <c r="N997" s="3">
        <v>36.541499999999999</v>
      </c>
      <c r="O997" s="3">
        <v>35.466749999999998</v>
      </c>
      <c r="P997" s="3">
        <v>34.392000000000003</v>
      </c>
      <c r="Q997" s="157">
        <v>33.317250000000001</v>
      </c>
    </row>
    <row r="998" spans="1:17" x14ac:dyDescent="0.15">
      <c r="A998" s="156" t="s">
        <v>4579</v>
      </c>
      <c r="B998" s="1" t="s">
        <v>4579</v>
      </c>
      <c r="C998" s="1" t="s">
        <v>4580</v>
      </c>
      <c r="D998" s="275" t="s">
        <v>1605</v>
      </c>
      <c r="E998" s="239">
        <v>27.99</v>
      </c>
      <c r="F998" s="2">
        <v>-3.572704537334763E-2</v>
      </c>
      <c r="G998" s="3">
        <v>26.99</v>
      </c>
      <c r="H998" s="3">
        <v>26.99</v>
      </c>
      <c r="I998" s="3">
        <v>26.315249999999999</v>
      </c>
      <c r="J998" s="3">
        <v>25.640499999999996</v>
      </c>
      <c r="K998" s="3">
        <v>24.96575</v>
      </c>
      <c r="L998" s="3">
        <v>24.291</v>
      </c>
      <c r="M998" s="3">
        <v>23.616249999999997</v>
      </c>
      <c r="N998" s="3">
        <v>22.941499999999998</v>
      </c>
      <c r="O998" s="3">
        <v>22.266749999999998</v>
      </c>
      <c r="P998" s="3">
        <v>21.591999999999999</v>
      </c>
      <c r="Q998" s="157">
        <v>20.917249999999999</v>
      </c>
    </row>
    <row r="999" spans="1:17" x14ac:dyDescent="0.15">
      <c r="A999" s="264" t="s">
        <v>4582</v>
      </c>
      <c r="B999" s="9" t="s">
        <v>4581</v>
      </c>
      <c r="C999" s="9" t="s">
        <v>4583</v>
      </c>
      <c r="D999" s="276" t="s">
        <v>2133</v>
      </c>
      <c r="E999" s="255">
        <v>10.49</v>
      </c>
      <c r="F999" s="256">
        <v>0</v>
      </c>
      <c r="G999" s="10">
        <v>10.49</v>
      </c>
      <c r="H999" s="10">
        <v>10.49</v>
      </c>
      <c r="I999" s="10">
        <v>10.49</v>
      </c>
      <c r="J999" s="10">
        <v>10.49</v>
      </c>
      <c r="K999" s="10">
        <v>10.49</v>
      </c>
      <c r="L999" s="10">
        <v>9.9655000000000005</v>
      </c>
      <c r="M999" s="10">
        <v>9.9655000000000005</v>
      </c>
      <c r="N999" s="10">
        <v>9.9655000000000005</v>
      </c>
      <c r="O999" s="10">
        <v>9.7032500000000006</v>
      </c>
      <c r="P999" s="10">
        <v>9.7032500000000006</v>
      </c>
      <c r="Q999" s="168">
        <v>9.4410000000000007</v>
      </c>
    </row>
    <row r="1000" spans="1:17" x14ac:dyDescent="0.15">
      <c r="A1000" s="264" t="s">
        <v>4588</v>
      </c>
      <c r="B1000" s="9" t="s">
        <v>4581</v>
      </c>
      <c r="C1000" s="9" t="s">
        <v>4589</v>
      </c>
      <c r="D1000" s="276" t="s">
        <v>2133</v>
      </c>
      <c r="E1000" s="255">
        <v>10.49</v>
      </c>
      <c r="F1000" s="256">
        <v>0</v>
      </c>
      <c r="G1000" s="10">
        <v>10.49</v>
      </c>
      <c r="H1000" s="10">
        <v>10.49</v>
      </c>
      <c r="I1000" s="10">
        <v>10.49</v>
      </c>
      <c r="J1000" s="10">
        <v>10.49</v>
      </c>
      <c r="K1000" s="10">
        <v>10.49</v>
      </c>
      <c r="L1000" s="10">
        <v>9.9655000000000005</v>
      </c>
      <c r="M1000" s="10">
        <v>9.9655000000000005</v>
      </c>
      <c r="N1000" s="10">
        <v>9.9655000000000005</v>
      </c>
      <c r="O1000" s="10">
        <v>9.7032500000000006</v>
      </c>
      <c r="P1000" s="10">
        <v>9.7032500000000006</v>
      </c>
      <c r="Q1000" s="168">
        <v>9.4410000000000007</v>
      </c>
    </row>
    <row r="1001" spans="1:17" x14ac:dyDescent="0.15">
      <c r="A1001" s="264" t="s">
        <v>4584</v>
      </c>
      <c r="B1001" s="9" t="s">
        <v>4581</v>
      </c>
      <c r="C1001" s="9" t="s">
        <v>4585</v>
      </c>
      <c r="D1001" s="276" t="s">
        <v>2133</v>
      </c>
      <c r="E1001" s="255">
        <v>10.49</v>
      </c>
      <c r="F1001" s="256">
        <v>0</v>
      </c>
      <c r="G1001" s="10">
        <v>10.49</v>
      </c>
      <c r="H1001" s="10">
        <v>10.49</v>
      </c>
      <c r="I1001" s="10">
        <v>10.49</v>
      </c>
      <c r="J1001" s="10">
        <v>10.49</v>
      </c>
      <c r="K1001" s="10">
        <v>10.49</v>
      </c>
      <c r="L1001" s="10">
        <v>9.9655000000000005</v>
      </c>
      <c r="M1001" s="10">
        <v>9.9655000000000005</v>
      </c>
      <c r="N1001" s="10">
        <v>9.9655000000000005</v>
      </c>
      <c r="O1001" s="10">
        <v>9.7032500000000006</v>
      </c>
      <c r="P1001" s="10">
        <v>9.7032500000000006</v>
      </c>
      <c r="Q1001" s="168">
        <v>9.4410000000000007</v>
      </c>
    </row>
    <row r="1002" spans="1:17" x14ac:dyDescent="0.15">
      <c r="A1002" s="264" t="s">
        <v>4592</v>
      </c>
      <c r="B1002" s="9" t="s">
        <v>4581</v>
      </c>
      <c r="C1002" s="9" t="s">
        <v>4593</v>
      </c>
      <c r="D1002" s="276" t="s">
        <v>2133</v>
      </c>
      <c r="E1002" s="255">
        <v>10.49</v>
      </c>
      <c r="F1002" s="256">
        <v>0</v>
      </c>
      <c r="G1002" s="10">
        <v>10.49</v>
      </c>
      <c r="H1002" s="10">
        <v>10.49</v>
      </c>
      <c r="I1002" s="10">
        <v>10.49</v>
      </c>
      <c r="J1002" s="10">
        <v>10.49</v>
      </c>
      <c r="K1002" s="10">
        <v>10.49</v>
      </c>
      <c r="L1002" s="10">
        <v>9.9655000000000005</v>
      </c>
      <c r="M1002" s="10">
        <v>9.9655000000000005</v>
      </c>
      <c r="N1002" s="10">
        <v>9.9655000000000005</v>
      </c>
      <c r="O1002" s="10">
        <v>9.7032500000000006</v>
      </c>
      <c r="P1002" s="10">
        <v>9.7032500000000006</v>
      </c>
      <c r="Q1002" s="168">
        <v>9.4410000000000007</v>
      </c>
    </row>
    <row r="1003" spans="1:17" x14ac:dyDescent="0.15">
      <c r="A1003" s="264" t="s">
        <v>4586</v>
      </c>
      <c r="B1003" s="9" t="s">
        <v>4581</v>
      </c>
      <c r="C1003" s="9" t="s">
        <v>4587</v>
      </c>
      <c r="D1003" s="276" t="s">
        <v>2133</v>
      </c>
      <c r="E1003" s="255">
        <v>10.49</v>
      </c>
      <c r="F1003" s="256">
        <v>0</v>
      </c>
      <c r="G1003" s="10">
        <v>10.49</v>
      </c>
      <c r="H1003" s="10">
        <v>10.49</v>
      </c>
      <c r="I1003" s="10">
        <v>10.49</v>
      </c>
      <c r="J1003" s="10">
        <v>10.49</v>
      </c>
      <c r="K1003" s="10">
        <v>10.49</v>
      </c>
      <c r="L1003" s="10">
        <v>9.9655000000000005</v>
      </c>
      <c r="M1003" s="10">
        <v>9.9655000000000005</v>
      </c>
      <c r="N1003" s="10">
        <v>9.9655000000000005</v>
      </c>
      <c r="O1003" s="10">
        <v>9.7032500000000006</v>
      </c>
      <c r="P1003" s="10">
        <v>9.7032500000000006</v>
      </c>
      <c r="Q1003" s="168">
        <v>9.4410000000000007</v>
      </c>
    </row>
    <row r="1004" spans="1:17" x14ac:dyDescent="0.15">
      <c r="A1004" s="264" t="s">
        <v>4590</v>
      </c>
      <c r="B1004" s="9" t="s">
        <v>4581</v>
      </c>
      <c r="C1004" s="9" t="s">
        <v>4591</v>
      </c>
      <c r="D1004" s="276" t="s">
        <v>2133</v>
      </c>
      <c r="E1004" s="255">
        <v>10.49</v>
      </c>
      <c r="F1004" s="256">
        <v>0</v>
      </c>
      <c r="G1004" s="10">
        <v>10.49</v>
      </c>
      <c r="H1004" s="10">
        <v>10.49</v>
      </c>
      <c r="I1004" s="10">
        <v>10.49</v>
      </c>
      <c r="J1004" s="10">
        <v>10.49</v>
      </c>
      <c r="K1004" s="10">
        <v>10.49</v>
      </c>
      <c r="L1004" s="10">
        <v>9.9655000000000005</v>
      </c>
      <c r="M1004" s="10">
        <v>9.9655000000000005</v>
      </c>
      <c r="N1004" s="10">
        <v>9.9655000000000005</v>
      </c>
      <c r="O1004" s="10">
        <v>9.7032500000000006</v>
      </c>
      <c r="P1004" s="10">
        <v>9.7032500000000006</v>
      </c>
      <c r="Q1004" s="168">
        <v>9.4410000000000007</v>
      </c>
    </row>
    <row r="1005" spans="1:17" x14ac:dyDescent="0.15">
      <c r="A1005" s="156" t="s">
        <v>4594</v>
      </c>
      <c r="B1005" s="1" t="s">
        <v>4594</v>
      </c>
      <c r="C1005" s="1" t="s">
        <v>4595</v>
      </c>
      <c r="D1005" s="275" t="s">
        <v>1605</v>
      </c>
      <c r="E1005" s="239">
        <v>29.99</v>
      </c>
      <c r="F1005" s="2">
        <v>3.334444814938313E-2</v>
      </c>
      <c r="G1005" s="3">
        <v>30.99</v>
      </c>
      <c r="H1005" s="3">
        <v>30.99</v>
      </c>
      <c r="I1005" s="3">
        <v>30.215249999999997</v>
      </c>
      <c r="J1005" s="3">
        <v>29.440499999999997</v>
      </c>
      <c r="K1005" s="3">
        <v>28.665749999999999</v>
      </c>
      <c r="L1005" s="3">
        <v>27.890999999999998</v>
      </c>
      <c r="M1005" s="3">
        <v>27.116249999999997</v>
      </c>
      <c r="N1005" s="3">
        <v>26.341499999999996</v>
      </c>
      <c r="O1005" s="3">
        <v>25.566749999999999</v>
      </c>
      <c r="P1005" s="3">
        <v>24.792000000000002</v>
      </c>
      <c r="Q1005" s="157">
        <v>24.017250000000001</v>
      </c>
    </row>
    <row r="1006" spans="1:17" x14ac:dyDescent="0.15">
      <c r="A1006" s="156" t="s">
        <v>4596</v>
      </c>
      <c r="B1006" s="1" t="s">
        <v>4596</v>
      </c>
      <c r="C1006" s="1" t="s">
        <v>4597</v>
      </c>
      <c r="D1006" s="275" t="s">
        <v>1605</v>
      </c>
      <c r="E1006" s="239">
        <v>9.49</v>
      </c>
      <c r="F1006" s="2">
        <v>0</v>
      </c>
      <c r="G1006" s="3">
        <v>9.49</v>
      </c>
      <c r="H1006" s="3">
        <v>9.49</v>
      </c>
      <c r="I1006" s="3">
        <v>9.2527500000000007</v>
      </c>
      <c r="J1006" s="3">
        <v>9.0154999999999994</v>
      </c>
      <c r="K1006" s="3">
        <v>8.7782499999999999</v>
      </c>
      <c r="L1006" s="3">
        <v>8.5410000000000004</v>
      </c>
      <c r="M1006" s="3">
        <v>8.3037500000000009</v>
      </c>
      <c r="N1006" s="3">
        <v>8.0664999999999996</v>
      </c>
      <c r="O1006" s="3">
        <v>7.82925</v>
      </c>
      <c r="P1006" s="3">
        <v>7.5920000000000005</v>
      </c>
      <c r="Q1006" s="157">
        <v>7.3547500000000001</v>
      </c>
    </row>
    <row r="1007" spans="1:17" x14ac:dyDescent="0.15">
      <c r="A1007" s="156" t="s">
        <v>4598</v>
      </c>
      <c r="B1007" s="1" t="s">
        <v>4598</v>
      </c>
      <c r="C1007" s="1" t="s">
        <v>4599</v>
      </c>
      <c r="D1007" s="275" t="s">
        <v>1605</v>
      </c>
      <c r="E1007" s="239">
        <v>9.49</v>
      </c>
      <c r="F1007" s="2">
        <v>5.2687038988408853E-2</v>
      </c>
      <c r="G1007" s="3">
        <v>9.99</v>
      </c>
      <c r="H1007" s="3">
        <v>9.99</v>
      </c>
      <c r="I1007" s="3">
        <v>9.7402499999999996</v>
      </c>
      <c r="J1007" s="3">
        <v>9.490499999999999</v>
      </c>
      <c r="K1007" s="3">
        <v>9.2407500000000002</v>
      </c>
      <c r="L1007" s="3">
        <v>8.9909999999999997</v>
      </c>
      <c r="M1007" s="3">
        <v>8.7412500000000009</v>
      </c>
      <c r="N1007" s="3">
        <v>8.4915000000000003</v>
      </c>
      <c r="O1007" s="3">
        <v>8.2417499999999997</v>
      </c>
      <c r="P1007" s="3">
        <v>7.9920000000000009</v>
      </c>
      <c r="Q1007" s="157">
        <v>7.7422500000000003</v>
      </c>
    </row>
    <row r="1008" spans="1:17" x14ac:dyDescent="0.15">
      <c r="A1008" s="156" t="s">
        <v>4600</v>
      </c>
      <c r="B1008" s="1" t="s">
        <v>4600</v>
      </c>
      <c r="C1008" s="1" t="s">
        <v>4601</v>
      </c>
      <c r="D1008" s="275" t="s">
        <v>1605</v>
      </c>
      <c r="E1008" s="239">
        <v>25.99</v>
      </c>
      <c r="F1008" s="2">
        <v>-3.8476337052712584E-2</v>
      </c>
      <c r="G1008" s="3">
        <v>24.99</v>
      </c>
      <c r="H1008" s="3">
        <v>24.99</v>
      </c>
      <c r="I1008" s="3">
        <v>24.36525</v>
      </c>
      <c r="J1008" s="3">
        <v>23.740499999999997</v>
      </c>
      <c r="K1008" s="3">
        <v>23.115749999999998</v>
      </c>
      <c r="L1008" s="3">
        <v>22.491</v>
      </c>
      <c r="M1008" s="3">
        <v>21.866249999999997</v>
      </c>
      <c r="N1008" s="3">
        <v>21.241499999999998</v>
      </c>
      <c r="O1008" s="3">
        <v>20.616749999999996</v>
      </c>
      <c r="P1008" s="3">
        <v>19.992000000000001</v>
      </c>
      <c r="Q1008" s="157">
        <v>19.367249999999999</v>
      </c>
    </row>
    <row r="1009" spans="1:17" x14ac:dyDescent="0.15">
      <c r="A1009" s="156" t="s">
        <v>4603</v>
      </c>
      <c r="B1009" s="1" t="s">
        <v>4602</v>
      </c>
      <c r="C1009" s="1" t="s">
        <v>4604</v>
      </c>
      <c r="D1009" s="275" t="s">
        <v>1605</v>
      </c>
      <c r="E1009" s="239">
        <v>12.99</v>
      </c>
      <c r="F1009" s="2">
        <v>0</v>
      </c>
      <c r="G1009" s="3">
        <v>12.99</v>
      </c>
      <c r="H1009" s="3">
        <v>12.99</v>
      </c>
      <c r="I1009" s="3">
        <v>12.66525</v>
      </c>
      <c r="J1009" s="3">
        <v>12.3405</v>
      </c>
      <c r="K1009" s="3">
        <v>12.015750000000001</v>
      </c>
      <c r="L1009" s="3">
        <v>11.691000000000001</v>
      </c>
      <c r="M1009" s="3">
        <v>11.366250000000001</v>
      </c>
      <c r="N1009" s="3">
        <v>11.041499999999999</v>
      </c>
      <c r="O1009" s="3">
        <v>10.716749999999999</v>
      </c>
      <c r="P1009" s="3">
        <v>10.392000000000001</v>
      </c>
      <c r="Q1009" s="157">
        <v>10.06725</v>
      </c>
    </row>
    <row r="1010" spans="1:17" x14ac:dyDescent="0.15">
      <c r="A1010" s="156" t="s">
        <v>4605</v>
      </c>
      <c r="B1010" s="1" t="s">
        <v>4605</v>
      </c>
      <c r="C1010" s="1" t="s">
        <v>4606</v>
      </c>
      <c r="D1010" s="275" t="s">
        <v>1605</v>
      </c>
      <c r="E1010" s="239">
        <v>14.99</v>
      </c>
      <c r="F1010" s="2">
        <v>0</v>
      </c>
      <c r="G1010" s="3">
        <v>14.99</v>
      </c>
      <c r="H1010" s="3">
        <v>14.99</v>
      </c>
      <c r="I1010" s="3">
        <v>14.61525</v>
      </c>
      <c r="J1010" s="3">
        <v>14.240499999999999</v>
      </c>
      <c r="K1010" s="3">
        <v>13.86575</v>
      </c>
      <c r="L1010" s="3">
        <v>13.491</v>
      </c>
      <c r="M1010" s="3">
        <v>13.116250000000001</v>
      </c>
      <c r="N1010" s="3">
        <v>12.7415</v>
      </c>
      <c r="O1010" s="3">
        <v>12.36675</v>
      </c>
      <c r="P1010" s="3">
        <v>11.992000000000001</v>
      </c>
      <c r="Q1010" s="157">
        <v>11.61725</v>
      </c>
    </row>
    <row r="1011" spans="1:17" x14ac:dyDescent="0.15">
      <c r="A1011" s="156" t="s">
        <v>4607</v>
      </c>
      <c r="B1011" s="1" t="s">
        <v>4607</v>
      </c>
      <c r="C1011" s="1" t="s">
        <v>4608</v>
      </c>
      <c r="D1011" s="275" t="s">
        <v>1605</v>
      </c>
      <c r="E1011" s="239">
        <v>15.99</v>
      </c>
      <c r="F1011" s="2">
        <v>0</v>
      </c>
      <c r="G1011" s="3">
        <v>15.99</v>
      </c>
      <c r="H1011" s="3">
        <v>15.99</v>
      </c>
      <c r="I1011" s="3">
        <v>15.590249999999999</v>
      </c>
      <c r="J1011" s="3">
        <v>15.1905</v>
      </c>
      <c r="K1011" s="3">
        <v>14.790750000000001</v>
      </c>
      <c r="L1011" s="3">
        <v>14.391</v>
      </c>
      <c r="M1011" s="3">
        <v>13.991250000000001</v>
      </c>
      <c r="N1011" s="3">
        <v>13.5915</v>
      </c>
      <c r="O1011" s="3">
        <v>13.191749999999999</v>
      </c>
      <c r="P1011" s="3">
        <v>12.792000000000002</v>
      </c>
      <c r="Q1011" s="157">
        <v>12.392250000000001</v>
      </c>
    </row>
    <row r="1012" spans="1:17" x14ac:dyDescent="0.15">
      <c r="A1012" s="156" t="s">
        <v>4610</v>
      </c>
      <c r="B1012" s="1" t="s">
        <v>4609</v>
      </c>
      <c r="C1012" s="1" t="s">
        <v>4611</v>
      </c>
      <c r="D1012" s="275" t="s">
        <v>1605</v>
      </c>
      <c r="E1012" s="239">
        <v>16.989999999999998</v>
      </c>
      <c r="F1012" s="2">
        <v>0</v>
      </c>
      <c r="G1012" s="3">
        <v>16.989999999999998</v>
      </c>
      <c r="H1012" s="3">
        <v>16.989999999999998</v>
      </c>
      <c r="I1012" s="3">
        <v>16.565249999999999</v>
      </c>
      <c r="J1012" s="3">
        <v>16.140499999999999</v>
      </c>
      <c r="K1012" s="3">
        <v>15.71575</v>
      </c>
      <c r="L1012" s="3">
        <v>15.290999999999999</v>
      </c>
      <c r="M1012" s="3">
        <v>14.866249999999999</v>
      </c>
      <c r="N1012" s="3">
        <v>14.441499999999998</v>
      </c>
      <c r="O1012" s="3">
        <v>14.016749999999998</v>
      </c>
      <c r="P1012" s="3">
        <v>13.591999999999999</v>
      </c>
      <c r="Q1012" s="157">
        <v>13.167249999999999</v>
      </c>
    </row>
    <row r="1013" spans="1:17" x14ac:dyDescent="0.15">
      <c r="A1013" s="156" t="s">
        <v>4613</v>
      </c>
      <c r="B1013" s="1" t="s">
        <v>4612</v>
      </c>
      <c r="C1013" s="1" t="s">
        <v>4614</v>
      </c>
      <c r="D1013" s="275" t="s">
        <v>1605</v>
      </c>
      <c r="E1013" s="239">
        <v>35.99</v>
      </c>
      <c r="F1013" s="2">
        <v>-2.7785495971103084E-2</v>
      </c>
      <c r="G1013" s="3">
        <v>34.99</v>
      </c>
      <c r="H1013" s="3">
        <v>34.99</v>
      </c>
      <c r="I1013" s="3">
        <v>34.115250000000003</v>
      </c>
      <c r="J1013" s="3">
        <v>33.240499999999997</v>
      </c>
      <c r="K1013" s="3">
        <v>32.365750000000006</v>
      </c>
      <c r="L1013" s="3">
        <v>31.491000000000003</v>
      </c>
      <c r="M1013" s="3">
        <v>30.616250000000001</v>
      </c>
      <c r="N1013" s="3">
        <v>29.741500000000002</v>
      </c>
      <c r="O1013" s="3">
        <v>28.86675</v>
      </c>
      <c r="P1013" s="3">
        <v>27.992000000000004</v>
      </c>
      <c r="Q1013" s="157">
        <v>27.117250000000002</v>
      </c>
    </row>
    <row r="1014" spans="1:17" x14ac:dyDescent="0.15">
      <c r="A1014" s="156" t="s">
        <v>4615</v>
      </c>
      <c r="B1014" s="1" t="s">
        <v>4615</v>
      </c>
      <c r="C1014" s="1" t="s">
        <v>4616</v>
      </c>
      <c r="D1014" s="275" t="s">
        <v>1605</v>
      </c>
      <c r="E1014" s="239">
        <v>349.99</v>
      </c>
      <c r="F1014" s="2">
        <v>5.7144489842566926E-2</v>
      </c>
      <c r="G1014" s="3">
        <v>369.99</v>
      </c>
      <c r="H1014" s="3">
        <v>369.99</v>
      </c>
      <c r="I1014" s="3">
        <v>360.74025</v>
      </c>
      <c r="J1014" s="3">
        <v>351.4905</v>
      </c>
      <c r="K1014" s="3">
        <v>342.24075000000005</v>
      </c>
      <c r="L1014" s="3">
        <v>332.99100000000004</v>
      </c>
      <c r="M1014" s="3">
        <v>323.74125000000004</v>
      </c>
      <c r="N1014" s="3">
        <v>314.49149999999997</v>
      </c>
      <c r="O1014" s="3">
        <v>305.24174999999997</v>
      </c>
      <c r="P1014" s="3">
        <v>295.99200000000002</v>
      </c>
      <c r="Q1014" s="157">
        <v>286.74225000000001</v>
      </c>
    </row>
    <row r="1015" spans="1:17" x14ac:dyDescent="0.15">
      <c r="A1015" s="156" t="s">
        <v>4620</v>
      </c>
      <c r="B1015" s="1" t="s">
        <v>4619</v>
      </c>
      <c r="C1015" s="1" t="s">
        <v>4621</v>
      </c>
      <c r="D1015" s="275" t="s">
        <v>1605</v>
      </c>
      <c r="E1015" s="239">
        <v>24.99</v>
      </c>
      <c r="F1015" s="2">
        <v>0</v>
      </c>
      <c r="G1015" s="3">
        <v>24.99</v>
      </c>
      <c r="H1015" s="3">
        <v>24.99</v>
      </c>
      <c r="I1015" s="3">
        <v>24.36525</v>
      </c>
      <c r="J1015" s="3">
        <v>23.740499999999997</v>
      </c>
      <c r="K1015" s="3">
        <v>23.115749999999998</v>
      </c>
      <c r="L1015" s="3">
        <v>22.491</v>
      </c>
      <c r="M1015" s="3">
        <v>21.866249999999997</v>
      </c>
      <c r="N1015" s="3">
        <v>21.241499999999998</v>
      </c>
      <c r="O1015" s="3">
        <v>20.616749999999996</v>
      </c>
      <c r="P1015" s="3">
        <v>19.992000000000001</v>
      </c>
      <c r="Q1015" s="157">
        <v>19.367249999999999</v>
      </c>
    </row>
    <row r="1016" spans="1:17" x14ac:dyDescent="0.15">
      <c r="A1016" s="156" t="s">
        <v>4623</v>
      </c>
      <c r="B1016" s="1" t="s">
        <v>4622</v>
      </c>
      <c r="C1016" s="1" t="s">
        <v>4624</v>
      </c>
      <c r="D1016" s="275" t="s">
        <v>1605</v>
      </c>
      <c r="E1016" s="239">
        <v>189.99</v>
      </c>
      <c r="F1016" s="2">
        <v>5.2634349176272431E-2</v>
      </c>
      <c r="G1016" s="3">
        <v>199.99</v>
      </c>
      <c r="H1016" s="3">
        <v>199.99</v>
      </c>
      <c r="I1016" s="3">
        <v>194.99025</v>
      </c>
      <c r="J1016" s="3">
        <v>189.9905</v>
      </c>
      <c r="K1016" s="3">
        <v>184.99075000000002</v>
      </c>
      <c r="L1016" s="3">
        <v>179.99100000000001</v>
      </c>
      <c r="M1016" s="3">
        <v>174.99125000000001</v>
      </c>
      <c r="N1016" s="3">
        <v>169.9915</v>
      </c>
      <c r="O1016" s="3">
        <v>164.99175</v>
      </c>
      <c r="P1016" s="3">
        <v>159.99200000000002</v>
      </c>
      <c r="Q1016" s="157">
        <v>154.99225000000001</v>
      </c>
    </row>
    <row r="1017" spans="1:17" x14ac:dyDescent="0.15">
      <c r="A1017" s="156" t="s">
        <v>4626</v>
      </c>
      <c r="B1017" s="1" t="s">
        <v>4625</v>
      </c>
      <c r="C1017" s="1" t="s">
        <v>4627</v>
      </c>
      <c r="D1017" s="275" t="s">
        <v>1605</v>
      </c>
      <c r="E1017" s="239">
        <v>289.99</v>
      </c>
      <c r="F1017" s="2">
        <v>-3.4483947722335255E-2</v>
      </c>
      <c r="G1017" s="3">
        <v>279.99</v>
      </c>
      <c r="H1017" s="3">
        <v>279.99</v>
      </c>
      <c r="I1017" s="3">
        <v>272.99025</v>
      </c>
      <c r="J1017" s="3">
        <v>265.9905</v>
      </c>
      <c r="K1017" s="3">
        <v>258.99075000000005</v>
      </c>
      <c r="L1017" s="3">
        <v>251.99100000000001</v>
      </c>
      <c r="M1017" s="3">
        <v>244.99125000000001</v>
      </c>
      <c r="N1017" s="3">
        <v>237.9915</v>
      </c>
      <c r="O1017" s="3">
        <v>230.99175</v>
      </c>
      <c r="P1017" s="3">
        <v>223.99200000000002</v>
      </c>
      <c r="Q1017" s="157">
        <v>216.99225000000001</v>
      </c>
    </row>
    <row r="1018" spans="1:17" x14ac:dyDescent="0.15">
      <c r="A1018" s="264" t="s">
        <v>4629</v>
      </c>
      <c r="B1018" s="9" t="s">
        <v>4628</v>
      </c>
      <c r="C1018" s="9" t="s">
        <v>4630</v>
      </c>
      <c r="D1018" s="276" t="s">
        <v>2133</v>
      </c>
      <c r="E1018" s="255">
        <v>12.99</v>
      </c>
      <c r="F1018" s="256">
        <v>0</v>
      </c>
      <c r="G1018" s="10">
        <v>12.99</v>
      </c>
      <c r="H1018" s="10">
        <v>12.99</v>
      </c>
      <c r="I1018" s="10">
        <v>12.99</v>
      </c>
      <c r="J1018" s="10">
        <v>12.99</v>
      </c>
      <c r="K1018" s="10">
        <v>12.99</v>
      </c>
      <c r="L1018" s="10">
        <v>12.3405</v>
      </c>
      <c r="M1018" s="10">
        <v>12.3405</v>
      </c>
      <c r="N1018" s="10">
        <v>12.3405</v>
      </c>
      <c r="O1018" s="10">
        <v>12.015750000000001</v>
      </c>
      <c r="P1018" s="10">
        <v>12.015750000000001</v>
      </c>
      <c r="Q1018" s="168">
        <v>11.691000000000001</v>
      </c>
    </row>
    <row r="1019" spans="1:17" x14ac:dyDescent="0.15">
      <c r="A1019" s="156" t="s">
        <v>4631</v>
      </c>
      <c r="B1019" s="1" t="s">
        <v>4631</v>
      </c>
      <c r="C1019" s="1" t="s">
        <v>4632</v>
      </c>
      <c r="D1019" s="275" t="s">
        <v>1605</v>
      </c>
      <c r="E1019" s="239">
        <v>15.99</v>
      </c>
      <c r="F1019" s="2">
        <v>0</v>
      </c>
      <c r="G1019" s="3">
        <v>15.99</v>
      </c>
      <c r="H1019" s="3">
        <v>15.99</v>
      </c>
      <c r="I1019" s="3">
        <v>15.590249999999999</v>
      </c>
      <c r="J1019" s="3">
        <v>15.1905</v>
      </c>
      <c r="K1019" s="3">
        <v>14.790750000000001</v>
      </c>
      <c r="L1019" s="3">
        <v>14.391</v>
      </c>
      <c r="M1019" s="3">
        <v>13.991250000000001</v>
      </c>
      <c r="N1019" s="3">
        <v>13.5915</v>
      </c>
      <c r="O1019" s="3">
        <v>13.191749999999999</v>
      </c>
      <c r="P1019" s="3">
        <v>12.792000000000002</v>
      </c>
      <c r="Q1019" s="157">
        <v>12.392250000000001</v>
      </c>
    </row>
    <row r="1020" spans="1:17" x14ac:dyDescent="0.15">
      <c r="A1020" s="156" t="s">
        <v>4636</v>
      </c>
      <c r="B1020" s="1" t="s">
        <v>4633</v>
      </c>
      <c r="C1020" s="1" t="s">
        <v>4637</v>
      </c>
      <c r="D1020" s="275" t="s">
        <v>1605</v>
      </c>
      <c r="E1020" s="239">
        <v>6.69</v>
      </c>
      <c r="F1020" s="2">
        <v>0</v>
      </c>
      <c r="G1020" s="3">
        <v>6.69</v>
      </c>
      <c r="H1020" s="3">
        <v>6.69</v>
      </c>
      <c r="I1020" s="3">
        <v>6.5227500000000003</v>
      </c>
      <c r="J1020" s="3">
        <v>6.3555000000000001</v>
      </c>
      <c r="K1020" s="3">
        <v>6.1882500000000009</v>
      </c>
      <c r="L1020" s="3">
        <v>6.0210000000000008</v>
      </c>
      <c r="M1020" s="3">
        <v>5.8537500000000007</v>
      </c>
      <c r="N1020" s="3">
        <v>5.6865000000000006</v>
      </c>
      <c r="O1020" s="3">
        <v>5.5192500000000004</v>
      </c>
      <c r="P1020" s="3">
        <v>5.3520000000000003</v>
      </c>
      <c r="Q1020" s="157">
        <v>5.1847500000000002</v>
      </c>
    </row>
    <row r="1021" spans="1:17" x14ac:dyDescent="0.15">
      <c r="A1021" s="156" t="s">
        <v>4634</v>
      </c>
      <c r="B1021" s="1" t="s">
        <v>4633</v>
      </c>
      <c r="C1021" s="1" t="s">
        <v>4635</v>
      </c>
      <c r="D1021" s="275" t="s">
        <v>1605</v>
      </c>
      <c r="E1021" s="239">
        <v>6.69</v>
      </c>
      <c r="F1021" s="2">
        <v>0</v>
      </c>
      <c r="G1021" s="3">
        <v>6.69</v>
      </c>
      <c r="H1021" s="3">
        <v>6.69</v>
      </c>
      <c r="I1021" s="3">
        <v>6.5227500000000003</v>
      </c>
      <c r="J1021" s="3">
        <v>6.3555000000000001</v>
      </c>
      <c r="K1021" s="3">
        <v>6.1882500000000009</v>
      </c>
      <c r="L1021" s="3">
        <v>6.0210000000000008</v>
      </c>
      <c r="M1021" s="3">
        <v>5.8537500000000007</v>
      </c>
      <c r="N1021" s="3">
        <v>5.6865000000000006</v>
      </c>
      <c r="O1021" s="3">
        <v>5.5192500000000004</v>
      </c>
      <c r="P1021" s="3">
        <v>5.3520000000000003</v>
      </c>
      <c r="Q1021" s="157">
        <v>5.1847500000000002</v>
      </c>
    </row>
    <row r="1022" spans="1:17" x14ac:dyDescent="0.15">
      <c r="A1022" s="156" t="s">
        <v>4639</v>
      </c>
      <c r="B1022" s="1" t="s">
        <v>4638</v>
      </c>
      <c r="C1022" s="1" t="s">
        <v>4640</v>
      </c>
      <c r="D1022" s="275" t="s">
        <v>1605</v>
      </c>
      <c r="E1022" s="239">
        <v>3.99</v>
      </c>
      <c r="F1022" s="2">
        <v>0</v>
      </c>
      <c r="G1022" s="3">
        <v>3.99</v>
      </c>
      <c r="H1022" s="3">
        <v>3.99</v>
      </c>
      <c r="I1022" s="3">
        <v>3.89025</v>
      </c>
      <c r="J1022" s="3">
        <v>3.7905000000000002</v>
      </c>
      <c r="K1022" s="3">
        <v>3.6907500000000004</v>
      </c>
      <c r="L1022" s="3">
        <v>3.5910000000000002</v>
      </c>
      <c r="M1022" s="3">
        <v>3.49125</v>
      </c>
      <c r="N1022" s="3">
        <v>3.3915000000000002</v>
      </c>
      <c r="O1022" s="3">
        <v>3.29175</v>
      </c>
      <c r="P1022" s="3">
        <v>3.1920000000000002</v>
      </c>
      <c r="Q1022" s="157">
        <v>3.0922500000000004</v>
      </c>
    </row>
    <row r="1023" spans="1:17" x14ac:dyDescent="0.15">
      <c r="A1023" s="156" t="s">
        <v>4642</v>
      </c>
      <c r="B1023" s="1" t="s">
        <v>4641</v>
      </c>
      <c r="C1023" s="1" t="s">
        <v>4643</v>
      </c>
      <c r="D1023" s="275" t="s">
        <v>1605</v>
      </c>
      <c r="E1023" s="239">
        <v>3.99</v>
      </c>
      <c r="F1023" s="2">
        <v>0</v>
      </c>
      <c r="G1023" s="3">
        <v>3.99</v>
      </c>
      <c r="H1023" s="3">
        <v>3.99</v>
      </c>
      <c r="I1023" s="3">
        <v>3.89025</v>
      </c>
      <c r="J1023" s="3">
        <v>3.7905000000000002</v>
      </c>
      <c r="K1023" s="3">
        <v>3.6907500000000004</v>
      </c>
      <c r="L1023" s="3">
        <v>3.5910000000000002</v>
      </c>
      <c r="M1023" s="3">
        <v>3.49125</v>
      </c>
      <c r="N1023" s="3">
        <v>3.3915000000000002</v>
      </c>
      <c r="O1023" s="3">
        <v>3.29175</v>
      </c>
      <c r="P1023" s="3">
        <v>3.1920000000000002</v>
      </c>
      <c r="Q1023" s="157">
        <v>3.0922500000000004</v>
      </c>
    </row>
    <row r="1024" spans="1:17" x14ac:dyDescent="0.15">
      <c r="A1024" s="156" t="s">
        <v>4648</v>
      </c>
      <c r="B1024" s="1" t="s">
        <v>4647</v>
      </c>
      <c r="C1024" s="1" t="s">
        <v>4649</v>
      </c>
      <c r="D1024" s="275" t="s">
        <v>1605</v>
      </c>
      <c r="E1024" s="239">
        <v>3.29</v>
      </c>
      <c r="F1024" s="2">
        <v>0</v>
      </c>
      <c r="G1024" s="3">
        <v>3.29</v>
      </c>
      <c r="H1024" s="3">
        <v>3.29</v>
      </c>
      <c r="I1024" s="3">
        <v>3.2077499999999999</v>
      </c>
      <c r="J1024" s="3">
        <v>3.1254999999999997</v>
      </c>
      <c r="K1024" s="3">
        <v>3.04325</v>
      </c>
      <c r="L1024" s="3">
        <v>2.9610000000000003</v>
      </c>
      <c r="M1024" s="3">
        <v>2.8787500000000001</v>
      </c>
      <c r="N1024" s="3">
        <v>2.7965</v>
      </c>
      <c r="O1024" s="3">
        <v>2.7142499999999998</v>
      </c>
      <c r="P1024" s="3">
        <v>2.6320000000000001</v>
      </c>
      <c r="Q1024" s="157">
        <v>2.54975</v>
      </c>
    </row>
    <row r="1025" spans="1:17" x14ac:dyDescent="0.15">
      <c r="A1025" s="156" t="s">
        <v>4653</v>
      </c>
      <c r="B1025" s="1" t="s">
        <v>4650</v>
      </c>
      <c r="C1025" s="1" t="s">
        <v>4654</v>
      </c>
      <c r="D1025" s="275" t="s">
        <v>1605</v>
      </c>
      <c r="E1025" s="239">
        <v>169.99</v>
      </c>
      <c r="F1025" s="2">
        <v>5.8826989822930754E-2</v>
      </c>
      <c r="G1025" s="3">
        <v>179.99</v>
      </c>
      <c r="H1025" s="3">
        <v>179.99</v>
      </c>
      <c r="I1025" s="3">
        <v>175.49025</v>
      </c>
      <c r="J1025" s="3">
        <v>170.9905</v>
      </c>
      <c r="K1025" s="3">
        <v>166.49075000000002</v>
      </c>
      <c r="L1025" s="3">
        <v>161.99100000000001</v>
      </c>
      <c r="M1025" s="3">
        <v>157.49125000000001</v>
      </c>
      <c r="N1025" s="3">
        <v>152.9915</v>
      </c>
      <c r="O1025" s="3">
        <v>148.49175</v>
      </c>
      <c r="P1025" s="3">
        <v>143.99200000000002</v>
      </c>
      <c r="Q1025" s="157">
        <v>139.49225000000001</v>
      </c>
    </row>
    <row r="1026" spans="1:17" x14ac:dyDescent="0.15">
      <c r="A1026" s="156" t="s">
        <v>4655</v>
      </c>
      <c r="B1026" s="1" t="s">
        <v>4650</v>
      </c>
      <c r="C1026" s="1" t="s">
        <v>4656</v>
      </c>
      <c r="D1026" s="275" t="s">
        <v>1605</v>
      </c>
      <c r="E1026" s="239">
        <v>169.99</v>
      </c>
      <c r="F1026" s="2">
        <v>5.8826989822930754E-2</v>
      </c>
      <c r="G1026" s="3">
        <v>179.99</v>
      </c>
      <c r="H1026" s="3">
        <v>179.99</v>
      </c>
      <c r="I1026" s="3">
        <v>175.49025</v>
      </c>
      <c r="J1026" s="3">
        <v>170.9905</v>
      </c>
      <c r="K1026" s="3">
        <v>166.49075000000002</v>
      </c>
      <c r="L1026" s="3">
        <v>161.99100000000001</v>
      </c>
      <c r="M1026" s="3">
        <v>157.49125000000001</v>
      </c>
      <c r="N1026" s="3">
        <v>152.9915</v>
      </c>
      <c r="O1026" s="3">
        <v>148.49175</v>
      </c>
      <c r="P1026" s="3">
        <v>143.99200000000002</v>
      </c>
      <c r="Q1026" s="157">
        <v>139.49225000000001</v>
      </c>
    </row>
    <row r="1027" spans="1:17" x14ac:dyDescent="0.15">
      <c r="A1027" s="156" t="s">
        <v>4651</v>
      </c>
      <c r="B1027" s="1" t="s">
        <v>4650</v>
      </c>
      <c r="C1027" s="1" t="s">
        <v>4652</v>
      </c>
      <c r="D1027" s="275" t="s">
        <v>1605</v>
      </c>
      <c r="E1027" s="239">
        <v>169.99</v>
      </c>
      <c r="F1027" s="2">
        <v>5.8826989822930754E-2</v>
      </c>
      <c r="G1027" s="3">
        <v>179.99</v>
      </c>
      <c r="H1027" s="3">
        <v>179.99</v>
      </c>
      <c r="I1027" s="3">
        <v>175.49025</v>
      </c>
      <c r="J1027" s="3">
        <v>170.9905</v>
      </c>
      <c r="K1027" s="3">
        <v>166.49075000000002</v>
      </c>
      <c r="L1027" s="3">
        <v>161.99100000000001</v>
      </c>
      <c r="M1027" s="3">
        <v>157.49125000000001</v>
      </c>
      <c r="N1027" s="3">
        <v>152.9915</v>
      </c>
      <c r="O1027" s="3">
        <v>148.49175</v>
      </c>
      <c r="P1027" s="3">
        <v>143.99200000000002</v>
      </c>
      <c r="Q1027" s="157">
        <v>139.49225000000001</v>
      </c>
    </row>
    <row r="1028" spans="1:17" x14ac:dyDescent="0.15">
      <c r="A1028" s="156" t="s">
        <v>4657</v>
      </c>
      <c r="B1028" s="1" t="s">
        <v>4650</v>
      </c>
      <c r="C1028" s="1" t="s">
        <v>4658</v>
      </c>
      <c r="D1028" s="275" t="s">
        <v>1605</v>
      </c>
      <c r="E1028" s="239">
        <v>169.99</v>
      </c>
      <c r="F1028" s="2">
        <v>5.8826989822930754E-2</v>
      </c>
      <c r="G1028" s="3">
        <v>179.99</v>
      </c>
      <c r="H1028" s="3">
        <v>179.99</v>
      </c>
      <c r="I1028" s="3">
        <v>175.49025</v>
      </c>
      <c r="J1028" s="3">
        <v>170.9905</v>
      </c>
      <c r="K1028" s="3">
        <v>166.49075000000002</v>
      </c>
      <c r="L1028" s="3">
        <v>161.99100000000001</v>
      </c>
      <c r="M1028" s="3">
        <v>157.49125000000001</v>
      </c>
      <c r="N1028" s="3">
        <v>152.9915</v>
      </c>
      <c r="O1028" s="3">
        <v>148.49175</v>
      </c>
      <c r="P1028" s="3">
        <v>143.99200000000002</v>
      </c>
      <c r="Q1028" s="157">
        <v>139.49225000000001</v>
      </c>
    </row>
    <row r="1029" spans="1:17" x14ac:dyDescent="0.15">
      <c r="A1029" s="156" t="s">
        <v>4663</v>
      </c>
      <c r="B1029" s="1" t="s">
        <v>4662</v>
      </c>
      <c r="C1029" s="1" t="s">
        <v>4664</v>
      </c>
      <c r="D1029" s="275" t="s">
        <v>1605</v>
      </c>
      <c r="E1029" s="239">
        <v>16.989999999999998</v>
      </c>
      <c r="F1029" s="2">
        <v>0</v>
      </c>
      <c r="G1029" s="3">
        <v>16.989999999999998</v>
      </c>
      <c r="H1029" s="3">
        <v>16.989999999999998</v>
      </c>
      <c r="I1029" s="3">
        <v>16.565249999999999</v>
      </c>
      <c r="J1029" s="3">
        <v>16.140499999999999</v>
      </c>
      <c r="K1029" s="3">
        <v>15.71575</v>
      </c>
      <c r="L1029" s="3">
        <v>15.290999999999999</v>
      </c>
      <c r="M1029" s="3">
        <v>14.866249999999999</v>
      </c>
      <c r="N1029" s="3">
        <v>14.441499999999998</v>
      </c>
      <c r="O1029" s="3">
        <v>14.016749999999998</v>
      </c>
      <c r="P1029" s="3">
        <v>13.591999999999999</v>
      </c>
      <c r="Q1029" s="157">
        <v>13.167249999999999</v>
      </c>
    </row>
    <row r="1030" spans="1:17" x14ac:dyDescent="0.15">
      <c r="A1030" s="156" t="s">
        <v>4666</v>
      </c>
      <c r="B1030" s="1" t="s">
        <v>4665</v>
      </c>
      <c r="C1030" s="1" t="s">
        <v>4667</v>
      </c>
      <c r="D1030" s="275" t="s">
        <v>1605</v>
      </c>
      <c r="E1030" s="239">
        <v>5.99</v>
      </c>
      <c r="F1030" s="2">
        <v>0</v>
      </c>
      <c r="G1030" s="3">
        <v>5.99</v>
      </c>
      <c r="H1030" s="3">
        <v>5.99</v>
      </c>
      <c r="I1030" s="3">
        <v>5.8402500000000002</v>
      </c>
      <c r="J1030" s="3">
        <v>5.6905000000000001</v>
      </c>
      <c r="K1030" s="3">
        <v>5.5407500000000001</v>
      </c>
      <c r="L1030" s="3">
        <v>5.391</v>
      </c>
      <c r="M1030" s="3">
        <v>5.24125</v>
      </c>
      <c r="N1030" s="3">
        <v>5.0914999999999999</v>
      </c>
      <c r="O1030" s="3">
        <v>4.9417499999999999</v>
      </c>
      <c r="P1030" s="3">
        <v>4.7920000000000007</v>
      </c>
      <c r="Q1030" s="157">
        <v>4.6422500000000007</v>
      </c>
    </row>
    <row r="1031" spans="1:17" x14ac:dyDescent="0.15">
      <c r="A1031" s="156" t="s">
        <v>4669</v>
      </c>
      <c r="B1031" s="1" t="s">
        <v>4668</v>
      </c>
      <c r="C1031" s="1" t="s">
        <v>4670</v>
      </c>
      <c r="D1031" s="275" t="s">
        <v>1605</v>
      </c>
      <c r="E1031" s="239">
        <v>5.99</v>
      </c>
      <c r="F1031" s="2">
        <v>0.5008347245409015</v>
      </c>
      <c r="G1031" s="3">
        <v>8.99</v>
      </c>
      <c r="H1031" s="3">
        <v>8.99</v>
      </c>
      <c r="I1031" s="3">
        <v>8.76525</v>
      </c>
      <c r="J1031" s="3">
        <v>8.5404999999999998</v>
      </c>
      <c r="K1031" s="3">
        <v>8.3157500000000013</v>
      </c>
      <c r="L1031" s="3">
        <v>8.0910000000000011</v>
      </c>
      <c r="M1031" s="3">
        <v>7.86625</v>
      </c>
      <c r="N1031" s="3">
        <v>7.6414999999999997</v>
      </c>
      <c r="O1031" s="3">
        <v>7.4167499999999995</v>
      </c>
      <c r="P1031" s="3">
        <v>7.1920000000000002</v>
      </c>
      <c r="Q1031" s="157">
        <v>6.9672499999999999</v>
      </c>
    </row>
    <row r="1032" spans="1:17" x14ac:dyDescent="0.15">
      <c r="A1032" s="156" t="s">
        <v>4672</v>
      </c>
      <c r="B1032" s="1" t="s">
        <v>4671</v>
      </c>
      <c r="C1032" s="1" t="s">
        <v>4673</v>
      </c>
      <c r="D1032" s="275" t="s">
        <v>1605</v>
      </c>
      <c r="E1032" s="239">
        <v>11.49</v>
      </c>
      <c r="F1032" s="2">
        <v>0</v>
      </c>
      <c r="G1032" s="3">
        <v>11.49</v>
      </c>
      <c r="H1032" s="3">
        <v>11.49</v>
      </c>
      <c r="I1032" s="3">
        <v>11.20275</v>
      </c>
      <c r="J1032" s="3">
        <v>10.9155</v>
      </c>
      <c r="K1032" s="3">
        <v>10.628250000000001</v>
      </c>
      <c r="L1032" s="3">
        <v>10.341000000000001</v>
      </c>
      <c r="M1032" s="3">
        <v>10.053750000000001</v>
      </c>
      <c r="N1032" s="3">
        <v>9.7665000000000006</v>
      </c>
      <c r="O1032" s="3">
        <v>9.4792500000000004</v>
      </c>
      <c r="P1032" s="3">
        <v>9.1920000000000002</v>
      </c>
      <c r="Q1032" s="157">
        <v>8.9047499999999999</v>
      </c>
    </row>
    <row r="1033" spans="1:17" x14ac:dyDescent="0.15">
      <c r="A1033" s="156" t="s">
        <v>4675</v>
      </c>
      <c r="B1033" s="1" t="s">
        <v>4674</v>
      </c>
      <c r="C1033" s="1" t="s">
        <v>4676</v>
      </c>
      <c r="D1033" s="275" t="s">
        <v>1605</v>
      </c>
      <c r="E1033" s="239">
        <v>7.49</v>
      </c>
      <c r="F1033" s="2">
        <v>0</v>
      </c>
      <c r="G1033" s="3">
        <v>7.49</v>
      </c>
      <c r="H1033" s="3">
        <v>7.49</v>
      </c>
      <c r="I1033" s="3">
        <v>7.3027499999999996</v>
      </c>
      <c r="J1033" s="3">
        <v>7.1154999999999999</v>
      </c>
      <c r="K1033" s="3">
        <v>6.9282500000000002</v>
      </c>
      <c r="L1033" s="3">
        <v>6.7410000000000005</v>
      </c>
      <c r="M1033" s="3">
        <v>6.55375</v>
      </c>
      <c r="N1033" s="3">
        <v>6.3665000000000003</v>
      </c>
      <c r="O1033" s="3">
        <v>6.1792499999999997</v>
      </c>
      <c r="P1033" s="3">
        <v>5.9920000000000009</v>
      </c>
      <c r="Q1033" s="157">
        <v>5.8047500000000003</v>
      </c>
    </row>
    <row r="1034" spans="1:17" x14ac:dyDescent="0.15">
      <c r="A1034" s="156" t="s">
        <v>4677</v>
      </c>
      <c r="B1034" s="1" t="s">
        <v>4674</v>
      </c>
      <c r="C1034" s="1" t="s">
        <v>4678</v>
      </c>
      <c r="D1034" s="275" t="s">
        <v>1605</v>
      </c>
      <c r="E1034" s="239">
        <v>7.49</v>
      </c>
      <c r="F1034" s="2">
        <v>0</v>
      </c>
      <c r="G1034" s="3">
        <v>7.49</v>
      </c>
      <c r="H1034" s="3">
        <v>7.49</v>
      </c>
      <c r="I1034" s="3">
        <v>7.3027499999999996</v>
      </c>
      <c r="J1034" s="3">
        <v>7.1154999999999999</v>
      </c>
      <c r="K1034" s="3">
        <v>6.9282500000000002</v>
      </c>
      <c r="L1034" s="3">
        <v>6.7410000000000005</v>
      </c>
      <c r="M1034" s="3">
        <v>6.55375</v>
      </c>
      <c r="N1034" s="3">
        <v>6.3665000000000003</v>
      </c>
      <c r="O1034" s="3">
        <v>6.1792499999999997</v>
      </c>
      <c r="P1034" s="3">
        <v>5.9920000000000009</v>
      </c>
      <c r="Q1034" s="157">
        <v>5.8047500000000003</v>
      </c>
    </row>
    <row r="1035" spans="1:17" x14ac:dyDescent="0.15">
      <c r="A1035" s="156" t="s">
        <v>4680</v>
      </c>
      <c r="B1035" s="1" t="s">
        <v>4679</v>
      </c>
      <c r="C1035" s="1" t="s">
        <v>4681</v>
      </c>
      <c r="D1035" s="275" t="s">
        <v>1605</v>
      </c>
      <c r="E1035" s="239">
        <v>9.99</v>
      </c>
      <c r="F1035" s="2">
        <v>0.10010010010010009</v>
      </c>
      <c r="G1035" s="3">
        <v>10.99</v>
      </c>
      <c r="H1035" s="3">
        <v>10.99</v>
      </c>
      <c r="I1035" s="3">
        <v>10.715249999999999</v>
      </c>
      <c r="J1035" s="3">
        <v>10.4405</v>
      </c>
      <c r="K1035" s="3">
        <v>10.165750000000001</v>
      </c>
      <c r="L1035" s="3">
        <v>9.891</v>
      </c>
      <c r="M1035" s="3">
        <v>9.6162500000000009</v>
      </c>
      <c r="N1035" s="3">
        <v>9.3414999999999999</v>
      </c>
      <c r="O1035" s="3">
        <v>9.066749999999999</v>
      </c>
      <c r="P1035" s="3">
        <v>8.7919999999999998</v>
      </c>
      <c r="Q1035" s="157">
        <v>8.5172500000000007</v>
      </c>
    </row>
    <row r="1036" spans="1:17" x14ac:dyDescent="0.15">
      <c r="A1036" s="156" t="s">
        <v>4686</v>
      </c>
      <c r="B1036" s="1" t="s">
        <v>4679</v>
      </c>
      <c r="C1036" s="1" t="s">
        <v>4687</v>
      </c>
      <c r="D1036" s="275" t="s">
        <v>1605</v>
      </c>
      <c r="E1036" s="239">
        <v>9.99</v>
      </c>
      <c r="F1036" s="2">
        <v>0.10010010010010009</v>
      </c>
      <c r="G1036" s="3">
        <v>10.99</v>
      </c>
      <c r="H1036" s="3">
        <v>10.99</v>
      </c>
      <c r="I1036" s="3">
        <v>10.715249999999999</v>
      </c>
      <c r="J1036" s="3">
        <v>10.4405</v>
      </c>
      <c r="K1036" s="3">
        <v>10.165750000000001</v>
      </c>
      <c r="L1036" s="3">
        <v>9.891</v>
      </c>
      <c r="M1036" s="3">
        <v>9.6162500000000009</v>
      </c>
      <c r="N1036" s="3">
        <v>9.3414999999999999</v>
      </c>
      <c r="O1036" s="3">
        <v>9.066749999999999</v>
      </c>
      <c r="P1036" s="3">
        <v>8.7919999999999998</v>
      </c>
      <c r="Q1036" s="157">
        <v>8.5172500000000007</v>
      </c>
    </row>
    <row r="1037" spans="1:17" x14ac:dyDescent="0.15">
      <c r="A1037" s="156" t="s">
        <v>4682</v>
      </c>
      <c r="B1037" s="1" t="s">
        <v>4679</v>
      </c>
      <c r="C1037" s="1" t="s">
        <v>4683</v>
      </c>
      <c r="D1037" s="275" t="s">
        <v>1605</v>
      </c>
      <c r="E1037" s="239">
        <v>9.99</v>
      </c>
      <c r="F1037" s="2">
        <v>0.10010010010010009</v>
      </c>
      <c r="G1037" s="3">
        <v>10.99</v>
      </c>
      <c r="H1037" s="3">
        <v>10.99</v>
      </c>
      <c r="I1037" s="3">
        <v>10.715249999999999</v>
      </c>
      <c r="J1037" s="3">
        <v>10.4405</v>
      </c>
      <c r="K1037" s="3">
        <v>10.165750000000001</v>
      </c>
      <c r="L1037" s="3">
        <v>9.891</v>
      </c>
      <c r="M1037" s="3">
        <v>9.6162500000000009</v>
      </c>
      <c r="N1037" s="3">
        <v>9.3414999999999999</v>
      </c>
      <c r="O1037" s="3">
        <v>9.066749999999999</v>
      </c>
      <c r="P1037" s="3">
        <v>8.7919999999999998</v>
      </c>
      <c r="Q1037" s="157">
        <v>8.5172500000000007</v>
      </c>
    </row>
    <row r="1038" spans="1:17" x14ac:dyDescent="0.15">
      <c r="A1038" s="156" t="s">
        <v>4684</v>
      </c>
      <c r="B1038" s="1" t="s">
        <v>4679</v>
      </c>
      <c r="C1038" s="1" t="s">
        <v>4685</v>
      </c>
      <c r="D1038" s="275" t="s">
        <v>1605</v>
      </c>
      <c r="E1038" s="239">
        <v>9.99</v>
      </c>
      <c r="F1038" s="2">
        <v>0.10010010010010009</v>
      </c>
      <c r="G1038" s="3">
        <v>10.99</v>
      </c>
      <c r="H1038" s="3">
        <v>10.99</v>
      </c>
      <c r="I1038" s="3">
        <v>10.715249999999999</v>
      </c>
      <c r="J1038" s="3">
        <v>10.4405</v>
      </c>
      <c r="K1038" s="3">
        <v>10.165750000000001</v>
      </c>
      <c r="L1038" s="3">
        <v>9.891</v>
      </c>
      <c r="M1038" s="3">
        <v>9.6162500000000009</v>
      </c>
      <c r="N1038" s="3">
        <v>9.3414999999999999</v>
      </c>
      <c r="O1038" s="3">
        <v>9.066749999999999</v>
      </c>
      <c r="P1038" s="3">
        <v>8.7919999999999998</v>
      </c>
      <c r="Q1038" s="157">
        <v>8.5172500000000007</v>
      </c>
    </row>
    <row r="1039" spans="1:17" x14ac:dyDescent="0.15">
      <c r="A1039" s="156" t="s">
        <v>4695</v>
      </c>
      <c r="B1039" s="1" t="s">
        <v>4688</v>
      </c>
      <c r="C1039" s="1" t="s">
        <v>4696</v>
      </c>
      <c r="D1039" s="275" t="s">
        <v>1605</v>
      </c>
      <c r="E1039" s="239">
        <v>12.49</v>
      </c>
      <c r="F1039" s="2">
        <v>0.1200960768614892</v>
      </c>
      <c r="G1039" s="3">
        <v>13.99</v>
      </c>
      <c r="H1039" s="3">
        <v>13.99</v>
      </c>
      <c r="I1039" s="3">
        <v>13.64025</v>
      </c>
      <c r="J1039" s="3">
        <v>13.2905</v>
      </c>
      <c r="K1039" s="3">
        <v>12.940750000000001</v>
      </c>
      <c r="L1039" s="3">
        <v>12.591000000000001</v>
      </c>
      <c r="M1039" s="3">
        <v>12.241250000000001</v>
      </c>
      <c r="N1039" s="3">
        <v>11.891500000000001</v>
      </c>
      <c r="O1039" s="3">
        <v>11.54175</v>
      </c>
      <c r="P1039" s="3">
        <v>11.192</v>
      </c>
      <c r="Q1039" s="157">
        <v>10.84225</v>
      </c>
    </row>
    <row r="1040" spans="1:17" x14ac:dyDescent="0.15">
      <c r="A1040" s="156" t="s">
        <v>4689</v>
      </c>
      <c r="B1040" s="1" t="s">
        <v>4688</v>
      </c>
      <c r="C1040" s="1" t="s">
        <v>4690</v>
      </c>
      <c r="D1040" s="275" t="s">
        <v>1605</v>
      </c>
      <c r="E1040" s="239">
        <v>12.49</v>
      </c>
      <c r="F1040" s="2">
        <v>0.1200960768614892</v>
      </c>
      <c r="G1040" s="3">
        <v>13.99</v>
      </c>
      <c r="H1040" s="3">
        <v>13.99</v>
      </c>
      <c r="I1040" s="3">
        <v>13.64025</v>
      </c>
      <c r="J1040" s="3">
        <v>13.2905</v>
      </c>
      <c r="K1040" s="3">
        <v>12.940750000000001</v>
      </c>
      <c r="L1040" s="3">
        <v>12.591000000000001</v>
      </c>
      <c r="M1040" s="3">
        <v>12.241250000000001</v>
      </c>
      <c r="N1040" s="3">
        <v>11.891500000000001</v>
      </c>
      <c r="O1040" s="3">
        <v>11.54175</v>
      </c>
      <c r="P1040" s="3">
        <v>11.192</v>
      </c>
      <c r="Q1040" s="157">
        <v>10.84225</v>
      </c>
    </row>
    <row r="1041" spans="1:17" x14ac:dyDescent="0.15">
      <c r="A1041" s="156" t="s">
        <v>4697</v>
      </c>
      <c r="B1041" s="1" t="s">
        <v>4688</v>
      </c>
      <c r="C1041" s="1" t="s">
        <v>4698</v>
      </c>
      <c r="D1041" s="275" t="s">
        <v>1605</v>
      </c>
      <c r="E1041" s="239">
        <v>12.49</v>
      </c>
      <c r="F1041" s="2">
        <v>0.1200960768614892</v>
      </c>
      <c r="G1041" s="3">
        <v>13.99</v>
      </c>
      <c r="H1041" s="3">
        <v>13.99</v>
      </c>
      <c r="I1041" s="3">
        <v>13.64025</v>
      </c>
      <c r="J1041" s="3">
        <v>13.2905</v>
      </c>
      <c r="K1041" s="3">
        <v>12.940750000000001</v>
      </c>
      <c r="L1041" s="3">
        <v>12.591000000000001</v>
      </c>
      <c r="M1041" s="3">
        <v>12.241250000000001</v>
      </c>
      <c r="N1041" s="3">
        <v>11.891500000000001</v>
      </c>
      <c r="O1041" s="3">
        <v>11.54175</v>
      </c>
      <c r="P1041" s="3">
        <v>11.192</v>
      </c>
      <c r="Q1041" s="157">
        <v>10.84225</v>
      </c>
    </row>
    <row r="1042" spans="1:17" x14ac:dyDescent="0.15">
      <c r="A1042" s="156" t="s">
        <v>4693</v>
      </c>
      <c r="B1042" s="1" t="s">
        <v>4688</v>
      </c>
      <c r="C1042" s="1" t="s">
        <v>4694</v>
      </c>
      <c r="D1042" s="275" t="s">
        <v>1605</v>
      </c>
      <c r="E1042" s="239">
        <v>12.49</v>
      </c>
      <c r="F1042" s="2">
        <v>0.1200960768614892</v>
      </c>
      <c r="G1042" s="3">
        <v>13.99</v>
      </c>
      <c r="H1042" s="3">
        <v>13.99</v>
      </c>
      <c r="I1042" s="3">
        <v>13.64025</v>
      </c>
      <c r="J1042" s="3">
        <v>13.2905</v>
      </c>
      <c r="K1042" s="3">
        <v>12.940750000000001</v>
      </c>
      <c r="L1042" s="3">
        <v>12.591000000000001</v>
      </c>
      <c r="M1042" s="3">
        <v>12.241250000000001</v>
      </c>
      <c r="N1042" s="3">
        <v>11.891500000000001</v>
      </c>
      <c r="O1042" s="3">
        <v>11.54175</v>
      </c>
      <c r="P1042" s="3">
        <v>11.192</v>
      </c>
      <c r="Q1042" s="157">
        <v>10.84225</v>
      </c>
    </row>
    <row r="1043" spans="1:17" x14ac:dyDescent="0.15">
      <c r="A1043" s="156" t="s">
        <v>4691</v>
      </c>
      <c r="B1043" s="1" t="s">
        <v>4688</v>
      </c>
      <c r="C1043" s="1" t="s">
        <v>4692</v>
      </c>
      <c r="D1043" s="275" t="s">
        <v>1605</v>
      </c>
      <c r="E1043" s="239">
        <v>12.49</v>
      </c>
      <c r="F1043" s="2">
        <v>0.1200960768614892</v>
      </c>
      <c r="G1043" s="3">
        <v>13.99</v>
      </c>
      <c r="H1043" s="3">
        <v>13.99</v>
      </c>
      <c r="I1043" s="3">
        <v>13.64025</v>
      </c>
      <c r="J1043" s="3">
        <v>13.2905</v>
      </c>
      <c r="K1043" s="3">
        <v>12.940750000000001</v>
      </c>
      <c r="L1043" s="3">
        <v>12.591000000000001</v>
      </c>
      <c r="M1043" s="3">
        <v>12.241250000000001</v>
      </c>
      <c r="N1043" s="3">
        <v>11.891500000000001</v>
      </c>
      <c r="O1043" s="3">
        <v>11.54175</v>
      </c>
      <c r="P1043" s="3">
        <v>11.192</v>
      </c>
      <c r="Q1043" s="157">
        <v>10.84225</v>
      </c>
    </row>
    <row r="1044" spans="1:17" x14ac:dyDescent="0.15">
      <c r="A1044" s="156" t="s">
        <v>4706</v>
      </c>
      <c r="B1044" s="1" t="s">
        <v>4699</v>
      </c>
      <c r="C1044" s="1" t="s">
        <v>4707</v>
      </c>
      <c r="D1044" s="275" t="s">
        <v>1605</v>
      </c>
      <c r="E1044" s="239">
        <v>16.489999999999998</v>
      </c>
      <c r="F1044" s="2">
        <v>0</v>
      </c>
      <c r="G1044" s="3">
        <v>16.489999999999998</v>
      </c>
      <c r="H1044" s="3">
        <v>16.489999999999998</v>
      </c>
      <c r="I1044" s="3">
        <v>16.077749999999998</v>
      </c>
      <c r="J1044" s="3">
        <v>15.665499999999998</v>
      </c>
      <c r="K1044" s="3">
        <v>15.25325</v>
      </c>
      <c r="L1044" s="3">
        <v>14.840999999999999</v>
      </c>
      <c r="M1044" s="3">
        <v>14.428749999999999</v>
      </c>
      <c r="N1044" s="3">
        <v>14.016499999999999</v>
      </c>
      <c r="O1044" s="3">
        <v>13.604249999999999</v>
      </c>
      <c r="P1044" s="3">
        <v>13.192</v>
      </c>
      <c r="Q1044" s="157">
        <v>12.77975</v>
      </c>
    </row>
    <row r="1045" spans="1:17" x14ac:dyDescent="0.15">
      <c r="A1045" s="156" t="s">
        <v>4700</v>
      </c>
      <c r="B1045" s="1" t="s">
        <v>4699</v>
      </c>
      <c r="C1045" s="1" t="s">
        <v>4701</v>
      </c>
      <c r="D1045" s="275" t="s">
        <v>1605</v>
      </c>
      <c r="E1045" s="239">
        <v>16.489999999999998</v>
      </c>
      <c r="F1045" s="2">
        <v>0</v>
      </c>
      <c r="G1045" s="3">
        <v>16.489999999999998</v>
      </c>
      <c r="H1045" s="3">
        <v>16.489999999999998</v>
      </c>
      <c r="I1045" s="3">
        <v>16.077749999999998</v>
      </c>
      <c r="J1045" s="3">
        <v>15.665499999999998</v>
      </c>
      <c r="K1045" s="3">
        <v>15.25325</v>
      </c>
      <c r="L1045" s="3">
        <v>14.840999999999999</v>
      </c>
      <c r="M1045" s="3">
        <v>14.428749999999999</v>
      </c>
      <c r="N1045" s="3">
        <v>14.016499999999999</v>
      </c>
      <c r="O1045" s="3">
        <v>13.604249999999999</v>
      </c>
      <c r="P1045" s="3">
        <v>13.192</v>
      </c>
      <c r="Q1045" s="157">
        <v>12.77975</v>
      </c>
    </row>
    <row r="1046" spans="1:17" x14ac:dyDescent="0.15">
      <c r="A1046" s="156" t="s">
        <v>4704</v>
      </c>
      <c r="B1046" s="1" t="s">
        <v>4699</v>
      </c>
      <c r="C1046" s="1" t="s">
        <v>4705</v>
      </c>
      <c r="D1046" s="275" t="s">
        <v>1605</v>
      </c>
      <c r="E1046" s="239">
        <v>16.489999999999998</v>
      </c>
      <c r="F1046" s="2">
        <v>0</v>
      </c>
      <c r="G1046" s="3">
        <v>16.489999999999998</v>
      </c>
      <c r="H1046" s="3">
        <v>16.489999999999998</v>
      </c>
      <c r="I1046" s="3">
        <v>16.077749999999998</v>
      </c>
      <c r="J1046" s="3">
        <v>15.665499999999998</v>
      </c>
      <c r="K1046" s="3">
        <v>15.25325</v>
      </c>
      <c r="L1046" s="3">
        <v>14.840999999999999</v>
      </c>
      <c r="M1046" s="3">
        <v>14.428749999999999</v>
      </c>
      <c r="N1046" s="3">
        <v>14.016499999999999</v>
      </c>
      <c r="O1046" s="3">
        <v>13.604249999999999</v>
      </c>
      <c r="P1046" s="3">
        <v>13.192</v>
      </c>
      <c r="Q1046" s="157">
        <v>12.77975</v>
      </c>
    </row>
    <row r="1047" spans="1:17" x14ac:dyDescent="0.15">
      <c r="A1047" s="156" t="s">
        <v>4708</v>
      </c>
      <c r="B1047" s="1" t="s">
        <v>4699</v>
      </c>
      <c r="C1047" s="1" t="s">
        <v>4709</v>
      </c>
      <c r="D1047" s="275" t="s">
        <v>1605</v>
      </c>
      <c r="E1047" s="239">
        <v>16.489999999999998</v>
      </c>
      <c r="F1047" s="2">
        <v>0</v>
      </c>
      <c r="G1047" s="3">
        <v>16.489999999999998</v>
      </c>
      <c r="H1047" s="3">
        <v>16.489999999999998</v>
      </c>
      <c r="I1047" s="3">
        <v>16.077749999999998</v>
      </c>
      <c r="J1047" s="3">
        <v>15.665499999999998</v>
      </c>
      <c r="K1047" s="3">
        <v>15.25325</v>
      </c>
      <c r="L1047" s="3">
        <v>14.840999999999999</v>
      </c>
      <c r="M1047" s="3">
        <v>14.428749999999999</v>
      </c>
      <c r="N1047" s="3">
        <v>14.016499999999999</v>
      </c>
      <c r="O1047" s="3">
        <v>13.604249999999999</v>
      </c>
      <c r="P1047" s="3">
        <v>13.192</v>
      </c>
      <c r="Q1047" s="157">
        <v>12.77975</v>
      </c>
    </row>
    <row r="1048" spans="1:17" x14ac:dyDescent="0.15">
      <c r="A1048" s="156" t="s">
        <v>4702</v>
      </c>
      <c r="B1048" s="1" t="s">
        <v>4699</v>
      </c>
      <c r="C1048" s="1" t="s">
        <v>4703</v>
      </c>
      <c r="D1048" s="275" t="s">
        <v>1605</v>
      </c>
      <c r="E1048" s="239">
        <v>16.489999999999998</v>
      </c>
      <c r="F1048" s="2">
        <v>0</v>
      </c>
      <c r="G1048" s="3">
        <v>16.489999999999998</v>
      </c>
      <c r="H1048" s="3">
        <v>16.489999999999998</v>
      </c>
      <c r="I1048" s="3">
        <v>16.077749999999998</v>
      </c>
      <c r="J1048" s="3">
        <v>15.665499999999998</v>
      </c>
      <c r="K1048" s="3">
        <v>15.25325</v>
      </c>
      <c r="L1048" s="3">
        <v>14.840999999999999</v>
      </c>
      <c r="M1048" s="3">
        <v>14.428749999999999</v>
      </c>
      <c r="N1048" s="3">
        <v>14.016499999999999</v>
      </c>
      <c r="O1048" s="3">
        <v>13.604249999999999</v>
      </c>
      <c r="P1048" s="3">
        <v>13.192</v>
      </c>
      <c r="Q1048" s="157">
        <v>12.77975</v>
      </c>
    </row>
    <row r="1049" spans="1:17" x14ac:dyDescent="0.15">
      <c r="A1049" s="156" t="s">
        <v>4717</v>
      </c>
      <c r="B1049" s="1" t="s">
        <v>4716</v>
      </c>
      <c r="C1049" s="1" t="s">
        <v>4718</v>
      </c>
      <c r="D1049" s="275" t="s">
        <v>1605</v>
      </c>
      <c r="E1049" s="239">
        <v>13.99</v>
      </c>
      <c r="F1049" s="2">
        <v>0</v>
      </c>
      <c r="G1049" s="3">
        <v>13.99</v>
      </c>
      <c r="H1049" s="3">
        <v>13.99</v>
      </c>
      <c r="I1049" s="3">
        <v>13.64025</v>
      </c>
      <c r="J1049" s="3">
        <v>13.2905</v>
      </c>
      <c r="K1049" s="3">
        <v>12.940750000000001</v>
      </c>
      <c r="L1049" s="3">
        <v>12.591000000000001</v>
      </c>
      <c r="M1049" s="3">
        <v>12.241250000000001</v>
      </c>
      <c r="N1049" s="3">
        <v>11.891500000000001</v>
      </c>
      <c r="O1049" s="3">
        <v>11.54175</v>
      </c>
      <c r="P1049" s="3">
        <v>11.192</v>
      </c>
      <c r="Q1049" s="157">
        <v>10.84225</v>
      </c>
    </row>
    <row r="1050" spans="1:17" x14ac:dyDescent="0.15">
      <c r="A1050" s="156" t="s">
        <v>4727</v>
      </c>
      <c r="B1050" s="1" t="s">
        <v>4716</v>
      </c>
      <c r="C1050" s="1" t="s">
        <v>4728</v>
      </c>
      <c r="D1050" s="275" t="s">
        <v>1605</v>
      </c>
      <c r="E1050" s="239">
        <v>13.99</v>
      </c>
      <c r="F1050" s="2">
        <v>0</v>
      </c>
      <c r="G1050" s="3">
        <v>13.99</v>
      </c>
      <c r="H1050" s="3">
        <v>13.99</v>
      </c>
      <c r="I1050" s="3">
        <v>13.64025</v>
      </c>
      <c r="J1050" s="3">
        <v>13.2905</v>
      </c>
      <c r="K1050" s="3">
        <v>12.940750000000001</v>
      </c>
      <c r="L1050" s="3">
        <v>12.591000000000001</v>
      </c>
      <c r="M1050" s="3">
        <v>12.241250000000001</v>
      </c>
      <c r="N1050" s="3">
        <v>11.891500000000001</v>
      </c>
      <c r="O1050" s="3">
        <v>11.54175</v>
      </c>
      <c r="P1050" s="3">
        <v>11.192</v>
      </c>
      <c r="Q1050" s="157">
        <v>10.84225</v>
      </c>
    </row>
    <row r="1051" spans="1:17" x14ac:dyDescent="0.15">
      <c r="A1051" s="156" t="s">
        <v>4723</v>
      </c>
      <c r="B1051" s="1" t="s">
        <v>4716</v>
      </c>
      <c r="C1051" s="1" t="s">
        <v>4724</v>
      </c>
      <c r="D1051" s="275" t="s">
        <v>1605</v>
      </c>
      <c r="E1051" s="239">
        <v>13.99</v>
      </c>
      <c r="F1051" s="2">
        <v>0</v>
      </c>
      <c r="G1051" s="3">
        <v>13.99</v>
      </c>
      <c r="H1051" s="3">
        <v>13.99</v>
      </c>
      <c r="I1051" s="3">
        <v>13.64025</v>
      </c>
      <c r="J1051" s="3">
        <v>13.2905</v>
      </c>
      <c r="K1051" s="3">
        <v>12.940750000000001</v>
      </c>
      <c r="L1051" s="3">
        <v>12.591000000000001</v>
      </c>
      <c r="M1051" s="3">
        <v>12.241250000000001</v>
      </c>
      <c r="N1051" s="3">
        <v>11.891500000000001</v>
      </c>
      <c r="O1051" s="3">
        <v>11.54175</v>
      </c>
      <c r="P1051" s="3">
        <v>11.192</v>
      </c>
      <c r="Q1051" s="157">
        <v>10.84225</v>
      </c>
    </row>
    <row r="1052" spans="1:17" x14ac:dyDescent="0.15">
      <c r="A1052" s="156" t="s">
        <v>4725</v>
      </c>
      <c r="B1052" s="1" t="s">
        <v>4716</v>
      </c>
      <c r="C1052" s="1" t="s">
        <v>4726</v>
      </c>
      <c r="D1052" s="275" t="s">
        <v>1605</v>
      </c>
      <c r="E1052" s="239">
        <v>13.99</v>
      </c>
      <c r="F1052" s="2">
        <v>0</v>
      </c>
      <c r="G1052" s="3">
        <v>13.99</v>
      </c>
      <c r="H1052" s="3">
        <v>13.99</v>
      </c>
      <c r="I1052" s="3">
        <v>13.64025</v>
      </c>
      <c r="J1052" s="3">
        <v>13.2905</v>
      </c>
      <c r="K1052" s="3">
        <v>12.940750000000001</v>
      </c>
      <c r="L1052" s="3">
        <v>12.591000000000001</v>
      </c>
      <c r="M1052" s="3">
        <v>12.241250000000001</v>
      </c>
      <c r="N1052" s="3">
        <v>11.891500000000001</v>
      </c>
      <c r="O1052" s="3">
        <v>11.54175</v>
      </c>
      <c r="P1052" s="3">
        <v>11.192</v>
      </c>
      <c r="Q1052" s="157">
        <v>10.84225</v>
      </c>
    </row>
    <row r="1053" spans="1:17" x14ac:dyDescent="0.15">
      <c r="A1053" s="156" t="s">
        <v>4721</v>
      </c>
      <c r="B1053" s="1" t="s">
        <v>4716</v>
      </c>
      <c r="C1053" s="1" t="s">
        <v>4722</v>
      </c>
      <c r="D1053" s="275" t="s">
        <v>1605</v>
      </c>
      <c r="E1053" s="239">
        <v>13.99</v>
      </c>
      <c r="F1053" s="2">
        <v>0</v>
      </c>
      <c r="G1053" s="3">
        <v>13.99</v>
      </c>
      <c r="H1053" s="3">
        <v>13.99</v>
      </c>
      <c r="I1053" s="3">
        <v>13.64025</v>
      </c>
      <c r="J1053" s="3">
        <v>13.2905</v>
      </c>
      <c r="K1053" s="3">
        <v>12.940750000000001</v>
      </c>
      <c r="L1053" s="3">
        <v>12.591000000000001</v>
      </c>
      <c r="M1053" s="3">
        <v>12.241250000000001</v>
      </c>
      <c r="N1053" s="3">
        <v>11.891500000000001</v>
      </c>
      <c r="O1053" s="3">
        <v>11.54175</v>
      </c>
      <c r="P1053" s="3">
        <v>11.192</v>
      </c>
      <c r="Q1053" s="157">
        <v>10.84225</v>
      </c>
    </row>
    <row r="1054" spans="1:17" x14ac:dyDescent="0.15">
      <c r="A1054" s="156" t="s">
        <v>4731</v>
      </c>
      <c r="B1054" s="1" t="s">
        <v>4716</v>
      </c>
      <c r="C1054" s="1" t="s">
        <v>4732</v>
      </c>
      <c r="D1054" s="275" t="s">
        <v>1605</v>
      </c>
      <c r="E1054" s="239">
        <v>13.99</v>
      </c>
      <c r="F1054" s="2">
        <v>0</v>
      </c>
      <c r="G1054" s="3">
        <v>13.99</v>
      </c>
      <c r="H1054" s="3">
        <v>13.99</v>
      </c>
      <c r="I1054" s="3">
        <v>13.64025</v>
      </c>
      <c r="J1054" s="3">
        <v>13.2905</v>
      </c>
      <c r="K1054" s="3">
        <v>12.940750000000001</v>
      </c>
      <c r="L1054" s="3">
        <v>12.591000000000001</v>
      </c>
      <c r="M1054" s="3">
        <v>12.241250000000001</v>
      </c>
      <c r="N1054" s="3">
        <v>11.891500000000001</v>
      </c>
      <c r="O1054" s="3">
        <v>11.54175</v>
      </c>
      <c r="P1054" s="3">
        <v>11.192</v>
      </c>
      <c r="Q1054" s="157">
        <v>10.84225</v>
      </c>
    </row>
    <row r="1055" spans="1:17" x14ac:dyDescent="0.15">
      <c r="A1055" s="156" t="s">
        <v>4719</v>
      </c>
      <c r="B1055" s="1" t="s">
        <v>4716</v>
      </c>
      <c r="C1055" s="1" t="s">
        <v>4720</v>
      </c>
      <c r="D1055" s="275" t="s">
        <v>1605</v>
      </c>
      <c r="E1055" s="239">
        <v>13.99</v>
      </c>
      <c r="F1055" s="2">
        <v>0</v>
      </c>
      <c r="G1055" s="3">
        <v>13.99</v>
      </c>
      <c r="H1055" s="3">
        <v>13.99</v>
      </c>
      <c r="I1055" s="3">
        <v>13.64025</v>
      </c>
      <c r="J1055" s="3">
        <v>13.2905</v>
      </c>
      <c r="K1055" s="3">
        <v>12.940750000000001</v>
      </c>
      <c r="L1055" s="3">
        <v>12.591000000000001</v>
      </c>
      <c r="M1055" s="3">
        <v>12.241250000000001</v>
      </c>
      <c r="N1055" s="3">
        <v>11.891500000000001</v>
      </c>
      <c r="O1055" s="3">
        <v>11.54175</v>
      </c>
      <c r="P1055" s="3">
        <v>11.192</v>
      </c>
      <c r="Q1055" s="157">
        <v>10.84225</v>
      </c>
    </row>
    <row r="1056" spans="1:17" x14ac:dyDescent="0.15">
      <c r="A1056" s="156" t="s">
        <v>4729</v>
      </c>
      <c r="B1056" s="1" t="s">
        <v>4716</v>
      </c>
      <c r="C1056" s="1" t="s">
        <v>4730</v>
      </c>
      <c r="D1056" s="275" t="s">
        <v>1605</v>
      </c>
      <c r="E1056" s="239">
        <v>13.99</v>
      </c>
      <c r="F1056" s="2">
        <v>0</v>
      </c>
      <c r="G1056" s="3">
        <v>13.99</v>
      </c>
      <c r="H1056" s="3">
        <v>13.99</v>
      </c>
      <c r="I1056" s="3">
        <v>13.64025</v>
      </c>
      <c r="J1056" s="3">
        <v>13.2905</v>
      </c>
      <c r="K1056" s="3">
        <v>12.940750000000001</v>
      </c>
      <c r="L1056" s="3">
        <v>12.591000000000001</v>
      </c>
      <c r="M1056" s="3">
        <v>12.241250000000001</v>
      </c>
      <c r="N1056" s="3">
        <v>11.891500000000001</v>
      </c>
      <c r="O1056" s="3">
        <v>11.54175</v>
      </c>
      <c r="P1056" s="3">
        <v>11.192</v>
      </c>
      <c r="Q1056" s="157">
        <v>10.84225</v>
      </c>
    </row>
    <row r="1057" spans="1:17" x14ac:dyDescent="0.15">
      <c r="A1057" s="156" t="s">
        <v>4733</v>
      </c>
      <c r="B1057" s="1" t="s">
        <v>4733</v>
      </c>
      <c r="C1057" s="1" t="s">
        <v>4734</v>
      </c>
      <c r="D1057" s="275" t="s">
        <v>1605</v>
      </c>
      <c r="E1057" s="239">
        <v>92.99</v>
      </c>
      <c r="F1057" s="2">
        <v>0</v>
      </c>
      <c r="G1057" s="3">
        <v>92.99</v>
      </c>
      <c r="H1057" s="3">
        <v>92.99</v>
      </c>
      <c r="I1057" s="3">
        <v>90.665249999999986</v>
      </c>
      <c r="J1057" s="3">
        <v>88.340499999999992</v>
      </c>
      <c r="K1057" s="3">
        <v>86.015749999999997</v>
      </c>
      <c r="L1057" s="3">
        <v>83.691000000000003</v>
      </c>
      <c r="M1057" s="3">
        <v>81.366249999999994</v>
      </c>
      <c r="N1057" s="3">
        <v>79.041499999999999</v>
      </c>
      <c r="O1057" s="3">
        <v>76.71674999999999</v>
      </c>
      <c r="P1057" s="3">
        <v>74.391999999999996</v>
      </c>
      <c r="Q1057" s="157">
        <v>72.067250000000001</v>
      </c>
    </row>
    <row r="1058" spans="1:17" x14ac:dyDescent="0.15">
      <c r="A1058" s="312" t="s">
        <v>9188</v>
      </c>
      <c r="B1058" s="1" t="s">
        <v>9189</v>
      </c>
      <c r="C1058" s="1" t="s">
        <v>9791</v>
      </c>
      <c r="D1058" s="308" t="s">
        <v>10262</v>
      </c>
      <c r="E1058" s="308"/>
      <c r="F1058" s="308"/>
      <c r="G1058" s="3">
        <v>115.47999999999999</v>
      </c>
      <c r="H1058" s="3">
        <v>115.47999999999999</v>
      </c>
      <c r="I1058" s="3">
        <v>114.85525</v>
      </c>
      <c r="J1058" s="3">
        <v>114.23049999999999</v>
      </c>
      <c r="K1058" s="3">
        <v>113.60575</v>
      </c>
      <c r="L1058" s="3">
        <v>108.53149999999999</v>
      </c>
      <c r="M1058" s="3">
        <v>107.90675</v>
      </c>
      <c r="N1058" s="3">
        <v>107.282</v>
      </c>
      <c r="O1058" s="3">
        <v>103.83250000000001</v>
      </c>
      <c r="P1058" s="3">
        <v>103.20775</v>
      </c>
      <c r="Q1058" s="157">
        <v>99.758250000000004</v>
      </c>
    </row>
    <row r="1059" spans="1:17" x14ac:dyDescent="0.15">
      <c r="A1059" s="312" t="s">
        <v>9200</v>
      </c>
      <c r="B1059" s="1" t="s">
        <v>9189</v>
      </c>
      <c r="C1059" s="1" t="s">
        <v>9802</v>
      </c>
      <c r="D1059" s="308" t="s">
        <v>10262</v>
      </c>
      <c r="E1059" s="308"/>
      <c r="F1059" s="308"/>
      <c r="G1059" s="3">
        <v>120.47999999999999</v>
      </c>
      <c r="H1059" s="3">
        <v>120.47999999999999</v>
      </c>
      <c r="I1059" s="3">
        <v>119.85525</v>
      </c>
      <c r="J1059" s="3">
        <v>119.23049999999999</v>
      </c>
      <c r="K1059" s="3">
        <v>118.60575</v>
      </c>
      <c r="L1059" s="3">
        <v>113.28149999999999</v>
      </c>
      <c r="M1059" s="3">
        <v>112.65675</v>
      </c>
      <c r="N1059" s="3">
        <v>112.032</v>
      </c>
      <c r="O1059" s="3">
        <v>108.45750000000001</v>
      </c>
      <c r="P1059" s="3">
        <v>107.83275</v>
      </c>
      <c r="Q1059" s="157">
        <v>104.25825</v>
      </c>
    </row>
    <row r="1060" spans="1:17" x14ac:dyDescent="0.15">
      <c r="A1060" s="312" t="s">
        <v>9190</v>
      </c>
      <c r="B1060" s="1" t="s">
        <v>9189</v>
      </c>
      <c r="C1060" s="1" t="s">
        <v>9792</v>
      </c>
      <c r="D1060" s="308" t="s">
        <v>10262</v>
      </c>
      <c r="E1060" s="308"/>
      <c r="F1060" s="308"/>
      <c r="G1060" s="3">
        <v>115.47999999999999</v>
      </c>
      <c r="H1060" s="3">
        <v>115.47999999999999</v>
      </c>
      <c r="I1060" s="3">
        <v>114.85525</v>
      </c>
      <c r="J1060" s="3">
        <v>114.23049999999999</v>
      </c>
      <c r="K1060" s="3">
        <v>113.60575</v>
      </c>
      <c r="L1060" s="3">
        <v>108.53149999999999</v>
      </c>
      <c r="M1060" s="3">
        <v>107.90675</v>
      </c>
      <c r="N1060" s="3">
        <v>107.282</v>
      </c>
      <c r="O1060" s="3">
        <v>103.83250000000001</v>
      </c>
      <c r="P1060" s="3">
        <v>103.20775</v>
      </c>
      <c r="Q1060" s="157">
        <v>99.758250000000004</v>
      </c>
    </row>
    <row r="1061" spans="1:17" x14ac:dyDescent="0.15">
      <c r="A1061" s="312" t="s">
        <v>9201</v>
      </c>
      <c r="B1061" s="1" t="s">
        <v>9189</v>
      </c>
      <c r="C1061" s="1" t="s">
        <v>9803</v>
      </c>
      <c r="D1061" s="308" t="s">
        <v>10262</v>
      </c>
      <c r="E1061" s="308"/>
      <c r="F1061" s="308"/>
      <c r="G1061" s="3">
        <v>120.47999999999999</v>
      </c>
      <c r="H1061" s="3">
        <v>120.47999999999999</v>
      </c>
      <c r="I1061" s="3">
        <v>119.85525</v>
      </c>
      <c r="J1061" s="3">
        <v>119.23049999999999</v>
      </c>
      <c r="K1061" s="3">
        <v>118.60575</v>
      </c>
      <c r="L1061" s="3">
        <v>113.28149999999999</v>
      </c>
      <c r="M1061" s="3">
        <v>112.65675</v>
      </c>
      <c r="N1061" s="3">
        <v>112.032</v>
      </c>
      <c r="O1061" s="3">
        <v>108.45750000000001</v>
      </c>
      <c r="P1061" s="3">
        <v>107.83275</v>
      </c>
      <c r="Q1061" s="157">
        <v>104.25825</v>
      </c>
    </row>
    <row r="1062" spans="1:17" x14ac:dyDescent="0.15">
      <c r="A1062" s="312" t="s">
        <v>9191</v>
      </c>
      <c r="B1062" s="1" t="s">
        <v>9189</v>
      </c>
      <c r="C1062" s="1" t="s">
        <v>9793</v>
      </c>
      <c r="D1062" s="308" t="s">
        <v>10262</v>
      </c>
      <c r="E1062" s="308"/>
      <c r="F1062" s="308"/>
      <c r="G1062" s="3">
        <v>115.47999999999999</v>
      </c>
      <c r="H1062" s="3">
        <v>115.47999999999999</v>
      </c>
      <c r="I1062" s="3">
        <v>114.85525</v>
      </c>
      <c r="J1062" s="3">
        <v>114.23049999999999</v>
      </c>
      <c r="K1062" s="3">
        <v>113.60575</v>
      </c>
      <c r="L1062" s="3">
        <v>108.53149999999999</v>
      </c>
      <c r="M1062" s="3">
        <v>107.90675</v>
      </c>
      <c r="N1062" s="3">
        <v>107.282</v>
      </c>
      <c r="O1062" s="3">
        <v>103.83250000000001</v>
      </c>
      <c r="P1062" s="3">
        <v>103.20775</v>
      </c>
      <c r="Q1062" s="157">
        <v>99.758250000000004</v>
      </c>
    </row>
    <row r="1063" spans="1:17" x14ac:dyDescent="0.15">
      <c r="A1063" s="312" t="s">
        <v>9192</v>
      </c>
      <c r="B1063" s="1" t="s">
        <v>9189</v>
      </c>
      <c r="C1063" s="1" t="s">
        <v>9794</v>
      </c>
      <c r="D1063" s="308" t="s">
        <v>10262</v>
      </c>
      <c r="E1063" s="308"/>
      <c r="F1063" s="308"/>
      <c r="G1063" s="3">
        <v>115.47999999999999</v>
      </c>
      <c r="H1063" s="3">
        <v>115.47999999999999</v>
      </c>
      <c r="I1063" s="3">
        <v>114.85525</v>
      </c>
      <c r="J1063" s="3">
        <v>114.23049999999999</v>
      </c>
      <c r="K1063" s="3">
        <v>113.60575</v>
      </c>
      <c r="L1063" s="3">
        <v>108.53149999999999</v>
      </c>
      <c r="M1063" s="3">
        <v>107.90675</v>
      </c>
      <c r="N1063" s="3">
        <v>107.282</v>
      </c>
      <c r="O1063" s="3">
        <v>103.83250000000001</v>
      </c>
      <c r="P1063" s="3">
        <v>103.20775</v>
      </c>
      <c r="Q1063" s="157">
        <v>99.758250000000004</v>
      </c>
    </row>
    <row r="1064" spans="1:17" x14ac:dyDescent="0.15">
      <c r="A1064" s="312" t="s">
        <v>9193</v>
      </c>
      <c r="B1064" s="1" t="s">
        <v>9189</v>
      </c>
      <c r="C1064" s="1" t="s">
        <v>9795</v>
      </c>
      <c r="D1064" s="308" t="s">
        <v>10262</v>
      </c>
      <c r="E1064" s="308"/>
      <c r="F1064" s="308"/>
      <c r="G1064" s="3">
        <v>115.47999999999999</v>
      </c>
      <c r="H1064" s="3">
        <v>115.47999999999999</v>
      </c>
      <c r="I1064" s="3">
        <v>114.85525</v>
      </c>
      <c r="J1064" s="3">
        <v>114.23049999999999</v>
      </c>
      <c r="K1064" s="3">
        <v>113.60575</v>
      </c>
      <c r="L1064" s="3">
        <v>108.53149999999999</v>
      </c>
      <c r="M1064" s="3">
        <v>107.90675</v>
      </c>
      <c r="N1064" s="3">
        <v>107.282</v>
      </c>
      <c r="O1064" s="3">
        <v>103.83250000000001</v>
      </c>
      <c r="P1064" s="3">
        <v>103.20775</v>
      </c>
      <c r="Q1064" s="157">
        <v>99.758250000000004</v>
      </c>
    </row>
    <row r="1065" spans="1:17" x14ac:dyDescent="0.15">
      <c r="A1065" s="312" t="s">
        <v>9194</v>
      </c>
      <c r="B1065" s="1" t="s">
        <v>9189</v>
      </c>
      <c r="C1065" s="1" t="s">
        <v>9796</v>
      </c>
      <c r="D1065" s="308" t="s">
        <v>10262</v>
      </c>
      <c r="E1065" s="308"/>
      <c r="F1065" s="308"/>
      <c r="G1065" s="3">
        <v>115.47999999999999</v>
      </c>
      <c r="H1065" s="3">
        <v>115.47999999999999</v>
      </c>
      <c r="I1065" s="3">
        <v>114.85525</v>
      </c>
      <c r="J1065" s="3">
        <v>114.23049999999999</v>
      </c>
      <c r="K1065" s="3">
        <v>113.60575</v>
      </c>
      <c r="L1065" s="3">
        <v>108.53149999999999</v>
      </c>
      <c r="M1065" s="3">
        <v>107.90675</v>
      </c>
      <c r="N1065" s="3">
        <v>107.282</v>
      </c>
      <c r="O1065" s="3">
        <v>103.83250000000001</v>
      </c>
      <c r="P1065" s="3">
        <v>103.20775</v>
      </c>
      <c r="Q1065" s="157">
        <v>99.758250000000004</v>
      </c>
    </row>
    <row r="1066" spans="1:17" x14ac:dyDescent="0.15">
      <c r="A1066" s="312" t="s">
        <v>9195</v>
      </c>
      <c r="B1066" s="1" t="s">
        <v>9189</v>
      </c>
      <c r="C1066" s="1" t="s">
        <v>9797</v>
      </c>
      <c r="D1066" s="308" t="s">
        <v>10262</v>
      </c>
      <c r="E1066" s="308"/>
      <c r="F1066" s="308"/>
      <c r="G1066" s="3">
        <v>115.47999999999999</v>
      </c>
      <c r="H1066" s="3">
        <v>115.47999999999999</v>
      </c>
      <c r="I1066" s="3">
        <v>114.85525</v>
      </c>
      <c r="J1066" s="3">
        <v>114.23049999999999</v>
      </c>
      <c r="K1066" s="3">
        <v>113.60575</v>
      </c>
      <c r="L1066" s="3">
        <v>108.53149999999999</v>
      </c>
      <c r="M1066" s="3">
        <v>107.90675</v>
      </c>
      <c r="N1066" s="3">
        <v>107.282</v>
      </c>
      <c r="O1066" s="3">
        <v>103.83250000000001</v>
      </c>
      <c r="P1066" s="3">
        <v>103.20775</v>
      </c>
      <c r="Q1066" s="157">
        <v>99.758250000000004</v>
      </c>
    </row>
    <row r="1067" spans="1:17" x14ac:dyDescent="0.15">
      <c r="A1067" s="312" t="s">
        <v>9196</v>
      </c>
      <c r="B1067" s="1" t="s">
        <v>9189</v>
      </c>
      <c r="C1067" s="1" t="s">
        <v>9798</v>
      </c>
      <c r="D1067" s="308" t="s">
        <v>10262</v>
      </c>
      <c r="E1067" s="308"/>
      <c r="F1067" s="308"/>
      <c r="G1067" s="3">
        <v>115.47999999999999</v>
      </c>
      <c r="H1067" s="3">
        <v>115.47999999999999</v>
      </c>
      <c r="I1067" s="3">
        <v>114.85525</v>
      </c>
      <c r="J1067" s="3">
        <v>114.23049999999999</v>
      </c>
      <c r="K1067" s="3">
        <v>113.60575</v>
      </c>
      <c r="L1067" s="3">
        <v>108.53149999999999</v>
      </c>
      <c r="M1067" s="3">
        <v>107.90675</v>
      </c>
      <c r="N1067" s="3">
        <v>107.282</v>
      </c>
      <c r="O1067" s="3">
        <v>103.83250000000001</v>
      </c>
      <c r="P1067" s="3">
        <v>103.20775</v>
      </c>
      <c r="Q1067" s="157">
        <v>99.758250000000004</v>
      </c>
    </row>
    <row r="1068" spans="1:17" x14ac:dyDescent="0.15">
      <c r="A1068" s="312" t="s">
        <v>9202</v>
      </c>
      <c r="B1068" s="1" t="s">
        <v>9189</v>
      </c>
      <c r="C1068" s="1" t="s">
        <v>9804</v>
      </c>
      <c r="D1068" s="308" t="s">
        <v>10262</v>
      </c>
      <c r="E1068" s="308"/>
      <c r="F1068" s="308"/>
      <c r="G1068" s="3">
        <v>120.47999999999999</v>
      </c>
      <c r="H1068" s="3">
        <v>120.47999999999999</v>
      </c>
      <c r="I1068" s="3">
        <v>119.85525</v>
      </c>
      <c r="J1068" s="3">
        <v>119.23049999999999</v>
      </c>
      <c r="K1068" s="3">
        <v>118.60575</v>
      </c>
      <c r="L1068" s="3">
        <v>113.28149999999999</v>
      </c>
      <c r="M1068" s="3">
        <v>112.65675</v>
      </c>
      <c r="N1068" s="3">
        <v>112.032</v>
      </c>
      <c r="O1068" s="3">
        <v>108.45750000000001</v>
      </c>
      <c r="P1068" s="3">
        <v>107.83275</v>
      </c>
      <c r="Q1068" s="157">
        <v>104.25825</v>
      </c>
    </row>
    <row r="1069" spans="1:17" x14ac:dyDescent="0.15">
      <c r="A1069" s="312" t="s">
        <v>9197</v>
      </c>
      <c r="B1069" s="1" t="s">
        <v>9189</v>
      </c>
      <c r="C1069" s="1" t="s">
        <v>9799</v>
      </c>
      <c r="D1069" s="308" t="s">
        <v>10262</v>
      </c>
      <c r="E1069" s="308"/>
      <c r="F1069" s="308"/>
      <c r="G1069" s="3">
        <v>115.47999999999999</v>
      </c>
      <c r="H1069" s="3">
        <v>115.47999999999999</v>
      </c>
      <c r="I1069" s="3">
        <v>114.85525</v>
      </c>
      <c r="J1069" s="3">
        <v>114.23049999999999</v>
      </c>
      <c r="K1069" s="3">
        <v>113.60575</v>
      </c>
      <c r="L1069" s="3">
        <v>108.53149999999999</v>
      </c>
      <c r="M1069" s="3">
        <v>107.90675</v>
      </c>
      <c r="N1069" s="3">
        <v>107.282</v>
      </c>
      <c r="O1069" s="3">
        <v>103.83250000000001</v>
      </c>
      <c r="P1069" s="3">
        <v>103.20775</v>
      </c>
      <c r="Q1069" s="157">
        <v>99.758250000000004</v>
      </c>
    </row>
    <row r="1070" spans="1:17" x14ac:dyDescent="0.15">
      <c r="A1070" s="312" t="s">
        <v>9203</v>
      </c>
      <c r="B1070" s="1" t="s">
        <v>9189</v>
      </c>
      <c r="C1070" s="1" t="s">
        <v>9805</v>
      </c>
      <c r="D1070" s="308" t="s">
        <v>10262</v>
      </c>
      <c r="E1070" s="308"/>
      <c r="F1070" s="308"/>
      <c r="G1070" s="3">
        <v>120.47999999999999</v>
      </c>
      <c r="H1070" s="3">
        <v>120.47999999999999</v>
      </c>
      <c r="I1070" s="3">
        <v>119.85525</v>
      </c>
      <c r="J1070" s="3">
        <v>119.23049999999999</v>
      </c>
      <c r="K1070" s="3">
        <v>118.60575</v>
      </c>
      <c r="L1070" s="3">
        <v>113.28149999999999</v>
      </c>
      <c r="M1070" s="3">
        <v>112.65675</v>
      </c>
      <c r="N1070" s="3">
        <v>112.032</v>
      </c>
      <c r="O1070" s="3">
        <v>108.45750000000001</v>
      </c>
      <c r="P1070" s="3">
        <v>107.83275</v>
      </c>
      <c r="Q1070" s="157">
        <v>104.25825</v>
      </c>
    </row>
    <row r="1071" spans="1:17" x14ac:dyDescent="0.15">
      <c r="A1071" s="312" t="s">
        <v>9198</v>
      </c>
      <c r="B1071" s="1" t="s">
        <v>9189</v>
      </c>
      <c r="C1071" s="1" t="s">
        <v>9800</v>
      </c>
      <c r="D1071" s="308" t="s">
        <v>10262</v>
      </c>
      <c r="E1071" s="308"/>
      <c r="F1071" s="308"/>
      <c r="G1071" s="3">
        <v>115.47999999999999</v>
      </c>
      <c r="H1071" s="3">
        <v>115.47999999999999</v>
      </c>
      <c r="I1071" s="3">
        <v>114.85525</v>
      </c>
      <c r="J1071" s="3">
        <v>114.23049999999999</v>
      </c>
      <c r="K1071" s="3">
        <v>113.60575</v>
      </c>
      <c r="L1071" s="3">
        <v>108.53149999999999</v>
      </c>
      <c r="M1071" s="3">
        <v>107.90675</v>
      </c>
      <c r="N1071" s="3">
        <v>107.282</v>
      </c>
      <c r="O1071" s="3">
        <v>103.83250000000001</v>
      </c>
      <c r="P1071" s="3">
        <v>103.20775</v>
      </c>
      <c r="Q1071" s="157">
        <v>99.758250000000004</v>
      </c>
    </row>
    <row r="1072" spans="1:17" x14ac:dyDescent="0.15">
      <c r="A1072" s="312" t="s">
        <v>9204</v>
      </c>
      <c r="B1072" s="1" t="s">
        <v>9189</v>
      </c>
      <c r="C1072" s="1" t="s">
        <v>9806</v>
      </c>
      <c r="D1072" s="308" t="s">
        <v>10262</v>
      </c>
      <c r="E1072" s="308"/>
      <c r="F1072" s="308"/>
      <c r="G1072" s="3">
        <v>120.47999999999999</v>
      </c>
      <c r="H1072" s="3">
        <v>120.47999999999999</v>
      </c>
      <c r="I1072" s="3">
        <v>119.85525</v>
      </c>
      <c r="J1072" s="3">
        <v>119.23049999999999</v>
      </c>
      <c r="K1072" s="3">
        <v>118.60575</v>
      </c>
      <c r="L1072" s="3">
        <v>113.28149999999999</v>
      </c>
      <c r="M1072" s="3">
        <v>112.65675</v>
      </c>
      <c r="N1072" s="3">
        <v>112.032</v>
      </c>
      <c r="O1072" s="3">
        <v>108.45750000000001</v>
      </c>
      <c r="P1072" s="3">
        <v>107.83275</v>
      </c>
      <c r="Q1072" s="157">
        <v>104.25825</v>
      </c>
    </row>
    <row r="1073" spans="1:17" x14ac:dyDescent="0.15">
      <c r="A1073" s="312" t="s">
        <v>9199</v>
      </c>
      <c r="B1073" s="1" t="s">
        <v>9189</v>
      </c>
      <c r="C1073" s="1" t="s">
        <v>9801</v>
      </c>
      <c r="D1073" s="308" t="s">
        <v>10262</v>
      </c>
      <c r="E1073" s="308"/>
      <c r="F1073" s="308"/>
      <c r="G1073" s="3">
        <v>115.47999999999999</v>
      </c>
      <c r="H1073" s="3">
        <v>115.47999999999999</v>
      </c>
      <c r="I1073" s="3">
        <v>114.85525</v>
      </c>
      <c r="J1073" s="3">
        <v>114.23049999999999</v>
      </c>
      <c r="K1073" s="3">
        <v>113.60575</v>
      </c>
      <c r="L1073" s="3">
        <v>108.53149999999999</v>
      </c>
      <c r="M1073" s="3">
        <v>107.90675</v>
      </c>
      <c r="N1073" s="3">
        <v>107.282</v>
      </c>
      <c r="O1073" s="3">
        <v>103.83250000000001</v>
      </c>
      <c r="P1073" s="3">
        <v>103.20775</v>
      </c>
      <c r="Q1073" s="157">
        <v>99.758250000000004</v>
      </c>
    </row>
    <row r="1074" spans="1:17" x14ac:dyDescent="0.15">
      <c r="A1074" s="156" t="s">
        <v>4736</v>
      </c>
      <c r="B1074" s="1" t="s">
        <v>4735</v>
      </c>
      <c r="C1074" s="1" t="s">
        <v>4737</v>
      </c>
      <c r="D1074" s="275" t="s">
        <v>1605</v>
      </c>
      <c r="E1074" s="239">
        <v>119.99</v>
      </c>
      <c r="F1074" s="2">
        <v>0</v>
      </c>
      <c r="G1074" s="3">
        <v>119.99</v>
      </c>
      <c r="H1074" s="3">
        <v>119.99</v>
      </c>
      <c r="I1074" s="3">
        <v>116.99024999999999</v>
      </c>
      <c r="J1074" s="3">
        <v>113.99049999999998</v>
      </c>
      <c r="K1074" s="3">
        <v>110.99075000000001</v>
      </c>
      <c r="L1074" s="3">
        <v>107.991</v>
      </c>
      <c r="M1074" s="3">
        <v>104.99124999999999</v>
      </c>
      <c r="N1074" s="3">
        <v>101.99149999999999</v>
      </c>
      <c r="O1074" s="3">
        <v>98.991749999999996</v>
      </c>
      <c r="P1074" s="3">
        <v>95.992000000000004</v>
      </c>
      <c r="Q1074" s="157">
        <v>92.992249999999999</v>
      </c>
    </row>
    <row r="1075" spans="1:17" x14ac:dyDescent="0.15">
      <c r="A1075" s="156" t="s">
        <v>4738</v>
      </c>
      <c r="B1075" s="1" t="s">
        <v>4738</v>
      </c>
      <c r="C1075" s="1" t="s">
        <v>4739</v>
      </c>
      <c r="D1075" s="275" t="s">
        <v>1605</v>
      </c>
      <c r="E1075" s="239">
        <v>54.99</v>
      </c>
      <c r="F1075" s="2">
        <v>3.6370249136206581E-2</v>
      </c>
      <c r="G1075" s="3">
        <v>56.99</v>
      </c>
      <c r="H1075" s="3">
        <v>56.99</v>
      </c>
      <c r="I1075" s="3">
        <v>55.565249999999999</v>
      </c>
      <c r="J1075" s="3">
        <v>54.140499999999996</v>
      </c>
      <c r="K1075" s="3">
        <v>52.715750000000007</v>
      </c>
      <c r="L1075" s="3">
        <v>51.291000000000004</v>
      </c>
      <c r="M1075" s="3">
        <v>49.866250000000001</v>
      </c>
      <c r="N1075" s="3">
        <v>48.441499999999998</v>
      </c>
      <c r="O1075" s="3">
        <v>47.016750000000002</v>
      </c>
      <c r="P1075" s="3">
        <v>45.592000000000006</v>
      </c>
      <c r="Q1075" s="157">
        <v>44.167250000000003</v>
      </c>
    </row>
    <row r="1076" spans="1:17" x14ac:dyDescent="0.15">
      <c r="A1076" s="312" t="s">
        <v>9205</v>
      </c>
      <c r="B1076" s="1" t="s">
        <v>9206</v>
      </c>
      <c r="C1076" s="1" t="s">
        <v>9807</v>
      </c>
      <c r="D1076" s="308" t="s">
        <v>10262</v>
      </c>
      <c r="E1076" s="308"/>
      <c r="F1076" s="308"/>
      <c r="G1076" s="3">
        <v>140.47999999999999</v>
      </c>
      <c r="H1076" s="3">
        <v>140.47999999999999</v>
      </c>
      <c r="I1076" s="3">
        <v>140.15525</v>
      </c>
      <c r="J1076" s="3">
        <v>139.8305</v>
      </c>
      <c r="K1076" s="3">
        <v>139.50574999999998</v>
      </c>
      <c r="L1076" s="3">
        <v>132.88149999999999</v>
      </c>
      <c r="M1076" s="3">
        <v>132.55674999999999</v>
      </c>
      <c r="N1076" s="3">
        <v>132.232</v>
      </c>
      <c r="O1076" s="3">
        <v>128.10750000000002</v>
      </c>
      <c r="P1076" s="3">
        <v>127.78275000000001</v>
      </c>
      <c r="Q1076" s="157">
        <v>123.65825000000001</v>
      </c>
    </row>
    <row r="1077" spans="1:17" x14ac:dyDescent="0.15">
      <c r="A1077" s="312" t="s">
        <v>9207</v>
      </c>
      <c r="B1077" s="1" t="s">
        <v>9206</v>
      </c>
      <c r="C1077" s="1" t="s">
        <v>9808</v>
      </c>
      <c r="D1077" s="308" t="s">
        <v>10262</v>
      </c>
      <c r="E1077" s="308"/>
      <c r="F1077" s="308"/>
      <c r="G1077" s="3">
        <v>140.47999999999999</v>
      </c>
      <c r="H1077" s="3">
        <v>140.47999999999999</v>
      </c>
      <c r="I1077" s="3">
        <v>140.15525</v>
      </c>
      <c r="J1077" s="3">
        <v>139.8305</v>
      </c>
      <c r="K1077" s="3">
        <v>139.50574999999998</v>
      </c>
      <c r="L1077" s="3">
        <v>132.88149999999999</v>
      </c>
      <c r="M1077" s="3">
        <v>132.55674999999999</v>
      </c>
      <c r="N1077" s="3">
        <v>132.232</v>
      </c>
      <c r="O1077" s="3">
        <v>128.10750000000002</v>
      </c>
      <c r="P1077" s="3">
        <v>127.78275000000001</v>
      </c>
      <c r="Q1077" s="157">
        <v>123.65825000000001</v>
      </c>
    </row>
    <row r="1078" spans="1:17" x14ac:dyDescent="0.15">
      <c r="A1078" s="312" t="s">
        <v>9208</v>
      </c>
      <c r="B1078" s="1" t="s">
        <v>9206</v>
      </c>
      <c r="C1078" s="1" t="s">
        <v>9809</v>
      </c>
      <c r="D1078" s="308" t="s">
        <v>10262</v>
      </c>
      <c r="E1078" s="308"/>
      <c r="F1078" s="308"/>
      <c r="G1078" s="3">
        <v>120.47999999999999</v>
      </c>
      <c r="H1078" s="3">
        <v>120.47999999999999</v>
      </c>
      <c r="I1078" s="3">
        <v>120.15525</v>
      </c>
      <c r="J1078" s="3">
        <v>119.8305</v>
      </c>
      <c r="K1078" s="3">
        <v>119.50574999999999</v>
      </c>
      <c r="L1078" s="3">
        <v>117.881</v>
      </c>
      <c r="M1078" s="3">
        <v>117.55624999999999</v>
      </c>
      <c r="N1078" s="3">
        <v>117.2315</v>
      </c>
      <c r="O1078" s="3">
        <v>115.60674999999999</v>
      </c>
      <c r="P1078" s="3">
        <v>115.282</v>
      </c>
      <c r="Q1078" s="157">
        <v>113.65725</v>
      </c>
    </row>
    <row r="1079" spans="1:17" x14ac:dyDescent="0.15">
      <c r="A1079" s="312" t="s">
        <v>9209</v>
      </c>
      <c r="B1079" s="1" t="s">
        <v>9206</v>
      </c>
      <c r="C1079" s="1" t="s">
        <v>9810</v>
      </c>
      <c r="D1079" s="308" t="s">
        <v>10262</v>
      </c>
      <c r="E1079" s="308"/>
      <c r="F1079" s="308"/>
      <c r="G1079" s="3">
        <v>120.47999999999999</v>
      </c>
      <c r="H1079" s="3">
        <v>120.47999999999999</v>
      </c>
      <c r="I1079" s="3">
        <v>120.15525</v>
      </c>
      <c r="J1079" s="3">
        <v>119.8305</v>
      </c>
      <c r="K1079" s="3">
        <v>119.50574999999999</v>
      </c>
      <c r="L1079" s="3">
        <v>117.881</v>
      </c>
      <c r="M1079" s="3">
        <v>117.55624999999999</v>
      </c>
      <c r="N1079" s="3">
        <v>117.2315</v>
      </c>
      <c r="O1079" s="3">
        <v>115.60674999999999</v>
      </c>
      <c r="P1079" s="3">
        <v>115.282</v>
      </c>
      <c r="Q1079" s="157">
        <v>113.65725</v>
      </c>
    </row>
    <row r="1080" spans="1:17" x14ac:dyDescent="0.15">
      <c r="A1080" s="312" t="s">
        <v>9210</v>
      </c>
      <c r="B1080" s="1" t="s">
        <v>9206</v>
      </c>
      <c r="C1080" s="1" t="s">
        <v>9811</v>
      </c>
      <c r="D1080" s="308" t="s">
        <v>10262</v>
      </c>
      <c r="E1080" s="308"/>
      <c r="F1080" s="308"/>
      <c r="G1080" s="3">
        <v>120.47999999999999</v>
      </c>
      <c r="H1080" s="3">
        <v>120.47999999999999</v>
      </c>
      <c r="I1080" s="3">
        <v>120.15525</v>
      </c>
      <c r="J1080" s="3">
        <v>119.8305</v>
      </c>
      <c r="K1080" s="3">
        <v>119.50574999999999</v>
      </c>
      <c r="L1080" s="3">
        <v>117.881</v>
      </c>
      <c r="M1080" s="3">
        <v>117.55624999999999</v>
      </c>
      <c r="N1080" s="3">
        <v>117.2315</v>
      </c>
      <c r="O1080" s="3">
        <v>115.60674999999999</v>
      </c>
      <c r="P1080" s="3">
        <v>115.282</v>
      </c>
      <c r="Q1080" s="157">
        <v>113.65725</v>
      </c>
    </row>
    <row r="1081" spans="1:17" x14ac:dyDescent="0.15">
      <c r="A1081" s="312" t="s">
        <v>9211</v>
      </c>
      <c r="B1081" s="1" t="s">
        <v>9206</v>
      </c>
      <c r="C1081" s="1" t="s">
        <v>9812</v>
      </c>
      <c r="D1081" s="308" t="s">
        <v>10262</v>
      </c>
      <c r="E1081" s="308"/>
      <c r="F1081" s="308"/>
      <c r="G1081" s="3">
        <v>140.47999999999999</v>
      </c>
      <c r="H1081" s="3">
        <v>140.47999999999999</v>
      </c>
      <c r="I1081" s="3">
        <v>140.15525</v>
      </c>
      <c r="J1081" s="3">
        <v>139.8305</v>
      </c>
      <c r="K1081" s="3">
        <v>139.50574999999998</v>
      </c>
      <c r="L1081" s="3">
        <v>132.88149999999999</v>
      </c>
      <c r="M1081" s="3">
        <v>132.55674999999999</v>
      </c>
      <c r="N1081" s="3">
        <v>132.232</v>
      </c>
      <c r="O1081" s="3">
        <v>128.10750000000002</v>
      </c>
      <c r="P1081" s="3">
        <v>127.78275000000001</v>
      </c>
      <c r="Q1081" s="157">
        <v>123.65825000000001</v>
      </c>
    </row>
    <row r="1082" spans="1:17" x14ac:dyDescent="0.15">
      <c r="A1082" s="312" t="s">
        <v>9212</v>
      </c>
      <c r="B1082" s="1" t="s">
        <v>9213</v>
      </c>
      <c r="C1082" s="1" t="s">
        <v>9813</v>
      </c>
      <c r="D1082" s="308" t="s">
        <v>10262</v>
      </c>
      <c r="E1082" s="308"/>
      <c r="F1082" s="308"/>
      <c r="G1082" s="3">
        <v>276.48</v>
      </c>
      <c r="H1082" s="3">
        <v>276.48</v>
      </c>
      <c r="I1082" s="3">
        <v>270.35550000000001</v>
      </c>
      <c r="J1082" s="3">
        <v>264.23099999999999</v>
      </c>
      <c r="K1082" s="3">
        <v>258.10649999999998</v>
      </c>
      <c r="L1082" s="3">
        <v>250.48200000000003</v>
      </c>
      <c r="M1082" s="3">
        <v>244.35750000000002</v>
      </c>
      <c r="N1082" s="3">
        <v>238.233</v>
      </c>
      <c r="O1082" s="3">
        <v>230.60849999999999</v>
      </c>
      <c r="P1082" s="3">
        <v>224.48399999999998</v>
      </c>
      <c r="Q1082" s="157">
        <v>216.85950000000003</v>
      </c>
    </row>
    <row r="1083" spans="1:17" x14ac:dyDescent="0.15">
      <c r="A1083" s="312" t="s">
        <v>9214</v>
      </c>
      <c r="B1083" s="1" t="s">
        <v>9214</v>
      </c>
      <c r="C1083" s="1" t="s">
        <v>9814</v>
      </c>
      <c r="D1083" s="308" t="s">
        <v>10262</v>
      </c>
      <c r="E1083" s="308"/>
      <c r="F1083" s="308"/>
      <c r="G1083" s="3">
        <v>84.98</v>
      </c>
      <c r="H1083" s="3">
        <v>84.98</v>
      </c>
      <c r="I1083" s="3">
        <v>82.855500000000006</v>
      </c>
      <c r="J1083" s="3">
        <v>80.730999999999995</v>
      </c>
      <c r="K1083" s="3">
        <v>78.606499999999997</v>
      </c>
      <c r="L1083" s="3">
        <v>76.481999999999999</v>
      </c>
      <c r="M1083" s="3">
        <v>74.357500000000002</v>
      </c>
      <c r="N1083" s="3">
        <v>72.233000000000004</v>
      </c>
      <c r="O1083" s="3">
        <v>70.108500000000006</v>
      </c>
      <c r="P1083" s="3">
        <v>67.983999999999995</v>
      </c>
      <c r="Q1083" s="157">
        <v>65.859499999999997</v>
      </c>
    </row>
    <row r="1084" spans="1:17" x14ac:dyDescent="0.15">
      <c r="A1084" s="156" t="s">
        <v>4741</v>
      </c>
      <c r="B1084" s="1" t="s">
        <v>4740</v>
      </c>
      <c r="C1084" s="1" t="s">
        <v>7884</v>
      </c>
      <c r="D1084" s="275" t="s">
        <v>1605</v>
      </c>
      <c r="E1084" s="239">
        <v>53.99</v>
      </c>
      <c r="F1084" s="2">
        <v>1.8521948508983144E-2</v>
      </c>
      <c r="G1084" s="3">
        <v>54.99</v>
      </c>
      <c r="H1084" s="3">
        <v>54.99</v>
      </c>
      <c r="I1084" s="3">
        <v>53.615250000000003</v>
      </c>
      <c r="J1084" s="3">
        <v>52.240499999999997</v>
      </c>
      <c r="K1084" s="3">
        <v>50.865750000000006</v>
      </c>
      <c r="L1084" s="3">
        <v>49.491</v>
      </c>
      <c r="M1084" s="3">
        <v>48.116250000000001</v>
      </c>
      <c r="N1084" s="3">
        <v>46.741500000000002</v>
      </c>
      <c r="O1084" s="3">
        <v>45.366749999999996</v>
      </c>
      <c r="P1084" s="3">
        <v>43.992000000000004</v>
      </c>
      <c r="Q1084" s="157">
        <v>42.617250000000006</v>
      </c>
    </row>
    <row r="1085" spans="1:17" x14ac:dyDescent="0.15">
      <c r="A1085" s="156" t="s">
        <v>4742</v>
      </c>
      <c r="B1085" s="1" t="s">
        <v>4740</v>
      </c>
      <c r="C1085" s="1" t="s">
        <v>7885</v>
      </c>
      <c r="D1085" s="275" t="s">
        <v>1605</v>
      </c>
      <c r="E1085" s="239">
        <v>53.99</v>
      </c>
      <c r="F1085" s="2">
        <v>1.8521948508983144E-2</v>
      </c>
      <c r="G1085" s="3">
        <v>54.99</v>
      </c>
      <c r="H1085" s="3">
        <v>54.99</v>
      </c>
      <c r="I1085" s="3">
        <v>53.615250000000003</v>
      </c>
      <c r="J1085" s="3">
        <v>52.240499999999997</v>
      </c>
      <c r="K1085" s="3">
        <v>50.865750000000006</v>
      </c>
      <c r="L1085" s="3">
        <v>49.491</v>
      </c>
      <c r="M1085" s="3">
        <v>48.116250000000001</v>
      </c>
      <c r="N1085" s="3">
        <v>46.741500000000002</v>
      </c>
      <c r="O1085" s="3">
        <v>45.366749999999996</v>
      </c>
      <c r="P1085" s="3">
        <v>43.992000000000004</v>
      </c>
      <c r="Q1085" s="157">
        <v>42.617250000000006</v>
      </c>
    </row>
    <row r="1086" spans="1:17" x14ac:dyDescent="0.15">
      <c r="A1086" s="156" t="s">
        <v>4743</v>
      </c>
      <c r="B1086" s="1" t="s">
        <v>4740</v>
      </c>
      <c r="C1086" s="1" t="s">
        <v>7886</v>
      </c>
      <c r="D1086" s="275" t="s">
        <v>1605</v>
      </c>
      <c r="E1086" s="239">
        <v>53.99</v>
      </c>
      <c r="F1086" s="2">
        <v>1.8521948508983144E-2</v>
      </c>
      <c r="G1086" s="3">
        <v>54.99</v>
      </c>
      <c r="H1086" s="3">
        <v>54.99</v>
      </c>
      <c r="I1086" s="3">
        <v>53.615250000000003</v>
      </c>
      <c r="J1086" s="3">
        <v>52.240499999999997</v>
      </c>
      <c r="K1086" s="3">
        <v>50.865750000000006</v>
      </c>
      <c r="L1086" s="3">
        <v>49.491</v>
      </c>
      <c r="M1086" s="3">
        <v>48.116250000000001</v>
      </c>
      <c r="N1086" s="3">
        <v>46.741500000000002</v>
      </c>
      <c r="O1086" s="3">
        <v>45.366749999999996</v>
      </c>
      <c r="P1086" s="3">
        <v>43.992000000000004</v>
      </c>
      <c r="Q1086" s="157">
        <v>42.617250000000006</v>
      </c>
    </row>
    <row r="1087" spans="1:17" x14ac:dyDescent="0.15">
      <c r="A1087" s="156" t="s">
        <v>4744</v>
      </c>
      <c r="B1087" s="1" t="s">
        <v>4740</v>
      </c>
      <c r="C1087" s="1" t="s">
        <v>7887</v>
      </c>
      <c r="D1087" s="275" t="s">
        <v>1605</v>
      </c>
      <c r="E1087" s="239">
        <v>53.99</v>
      </c>
      <c r="F1087" s="2">
        <v>1.8521948508983144E-2</v>
      </c>
      <c r="G1087" s="3">
        <v>54.99</v>
      </c>
      <c r="H1087" s="3">
        <v>54.99</v>
      </c>
      <c r="I1087" s="3">
        <v>53.615250000000003</v>
      </c>
      <c r="J1087" s="3">
        <v>52.240499999999997</v>
      </c>
      <c r="K1087" s="3">
        <v>50.865750000000006</v>
      </c>
      <c r="L1087" s="3">
        <v>49.491</v>
      </c>
      <c r="M1087" s="3">
        <v>48.116250000000001</v>
      </c>
      <c r="N1087" s="3">
        <v>46.741500000000002</v>
      </c>
      <c r="O1087" s="3">
        <v>45.366749999999996</v>
      </c>
      <c r="P1087" s="3">
        <v>43.992000000000004</v>
      </c>
      <c r="Q1087" s="157">
        <v>42.617250000000006</v>
      </c>
    </row>
    <row r="1088" spans="1:17" x14ac:dyDescent="0.15">
      <c r="A1088" s="156" t="s">
        <v>4745</v>
      </c>
      <c r="B1088" s="1" t="s">
        <v>4740</v>
      </c>
      <c r="C1088" s="1" t="s">
        <v>7888</v>
      </c>
      <c r="D1088" s="275" t="s">
        <v>1605</v>
      </c>
      <c r="E1088" s="239">
        <v>53.99</v>
      </c>
      <c r="F1088" s="2">
        <v>1.8521948508983144E-2</v>
      </c>
      <c r="G1088" s="3">
        <v>54.99</v>
      </c>
      <c r="H1088" s="3">
        <v>54.99</v>
      </c>
      <c r="I1088" s="3">
        <v>53.615250000000003</v>
      </c>
      <c r="J1088" s="3">
        <v>52.240499999999997</v>
      </c>
      <c r="K1088" s="3">
        <v>50.865750000000006</v>
      </c>
      <c r="L1088" s="3">
        <v>49.491</v>
      </c>
      <c r="M1088" s="3">
        <v>48.116250000000001</v>
      </c>
      <c r="N1088" s="3">
        <v>46.741500000000002</v>
      </c>
      <c r="O1088" s="3">
        <v>45.366749999999996</v>
      </c>
      <c r="P1088" s="3">
        <v>43.992000000000004</v>
      </c>
      <c r="Q1088" s="157">
        <v>42.617250000000006</v>
      </c>
    </row>
    <row r="1089" spans="1:17" x14ac:dyDescent="0.15">
      <c r="A1089" s="156" t="s">
        <v>4746</v>
      </c>
      <c r="B1089" s="1" t="s">
        <v>4740</v>
      </c>
      <c r="C1089" s="1" t="s">
        <v>7889</v>
      </c>
      <c r="D1089" s="275" t="s">
        <v>1605</v>
      </c>
      <c r="E1089" s="239">
        <v>53.99</v>
      </c>
      <c r="F1089" s="2">
        <v>1.8521948508983144E-2</v>
      </c>
      <c r="G1089" s="3">
        <v>54.99</v>
      </c>
      <c r="H1089" s="3">
        <v>54.99</v>
      </c>
      <c r="I1089" s="3">
        <v>53.615250000000003</v>
      </c>
      <c r="J1089" s="3">
        <v>52.240499999999997</v>
      </c>
      <c r="K1089" s="3">
        <v>50.865750000000006</v>
      </c>
      <c r="L1089" s="3">
        <v>49.491</v>
      </c>
      <c r="M1089" s="3">
        <v>48.116250000000001</v>
      </c>
      <c r="N1089" s="3">
        <v>46.741500000000002</v>
      </c>
      <c r="O1089" s="3">
        <v>45.366749999999996</v>
      </c>
      <c r="P1089" s="3">
        <v>43.992000000000004</v>
      </c>
      <c r="Q1089" s="157">
        <v>42.617250000000006</v>
      </c>
    </row>
    <row r="1090" spans="1:17" x14ac:dyDescent="0.15">
      <c r="A1090" s="312" t="s">
        <v>9215</v>
      </c>
      <c r="B1090" s="1" t="s">
        <v>9216</v>
      </c>
      <c r="C1090" s="1" t="s">
        <v>9815</v>
      </c>
      <c r="D1090" s="308" t="s">
        <v>10262</v>
      </c>
      <c r="E1090" s="308"/>
      <c r="F1090" s="308"/>
      <c r="G1090" s="3">
        <v>119.47999999999999</v>
      </c>
      <c r="H1090" s="3">
        <v>119.47999999999999</v>
      </c>
      <c r="I1090" s="3">
        <v>117.35550000000001</v>
      </c>
      <c r="J1090" s="3">
        <v>115.23099999999999</v>
      </c>
      <c r="K1090" s="3">
        <v>113.10650000000001</v>
      </c>
      <c r="L1090" s="3">
        <v>109.33199999999999</v>
      </c>
      <c r="M1090" s="3">
        <v>107.2075</v>
      </c>
      <c r="N1090" s="3">
        <v>105.083</v>
      </c>
      <c r="O1090" s="3">
        <v>101.3085</v>
      </c>
      <c r="P1090" s="3">
        <v>99.183999999999997</v>
      </c>
      <c r="Q1090" s="157">
        <v>95.409500000000008</v>
      </c>
    </row>
    <row r="1091" spans="1:17" x14ac:dyDescent="0.15">
      <c r="A1091" s="312" t="s">
        <v>9217</v>
      </c>
      <c r="B1091" s="1" t="s">
        <v>9216</v>
      </c>
      <c r="C1091" s="1" t="s">
        <v>9816</v>
      </c>
      <c r="D1091" s="308" t="s">
        <v>10262</v>
      </c>
      <c r="E1091" s="308"/>
      <c r="F1091" s="308"/>
      <c r="G1091" s="3">
        <v>119.47999999999999</v>
      </c>
      <c r="H1091" s="3">
        <v>119.47999999999999</v>
      </c>
      <c r="I1091" s="3">
        <v>117.35550000000001</v>
      </c>
      <c r="J1091" s="3">
        <v>115.23099999999999</v>
      </c>
      <c r="K1091" s="3">
        <v>113.10650000000001</v>
      </c>
      <c r="L1091" s="3">
        <v>109.33199999999999</v>
      </c>
      <c r="M1091" s="3">
        <v>107.2075</v>
      </c>
      <c r="N1091" s="3">
        <v>105.083</v>
      </c>
      <c r="O1091" s="3">
        <v>101.3085</v>
      </c>
      <c r="P1091" s="3">
        <v>99.183999999999997</v>
      </c>
      <c r="Q1091" s="157">
        <v>95.409500000000008</v>
      </c>
    </row>
    <row r="1092" spans="1:17" x14ac:dyDescent="0.15">
      <c r="A1092" s="312" t="s">
        <v>9218</v>
      </c>
      <c r="B1092" s="1" t="s">
        <v>9216</v>
      </c>
      <c r="C1092" s="1" t="s">
        <v>9817</v>
      </c>
      <c r="D1092" s="308" t="s">
        <v>10262</v>
      </c>
      <c r="E1092" s="308"/>
      <c r="F1092" s="308"/>
      <c r="G1092" s="3">
        <v>119.47999999999999</v>
      </c>
      <c r="H1092" s="3">
        <v>119.47999999999999</v>
      </c>
      <c r="I1092" s="3">
        <v>117.35550000000001</v>
      </c>
      <c r="J1092" s="3">
        <v>115.23099999999999</v>
      </c>
      <c r="K1092" s="3">
        <v>113.10650000000001</v>
      </c>
      <c r="L1092" s="3">
        <v>109.33199999999999</v>
      </c>
      <c r="M1092" s="3">
        <v>107.2075</v>
      </c>
      <c r="N1092" s="3">
        <v>105.083</v>
      </c>
      <c r="O1092" s="3">
        <v>101.3085</v>
      </c>
      <c r="P1092" s="3">
        <v>99.183999999999997</v>
      </c>
      <c r="Q1092" s="157">
        <v>95.409500000000008</v>
      </c>
    </row>
    <row r="1093" spans="1:17" x14ac:dyDescent="0.15">
      <c r="A1093" s="312" t="s">
        <v>9219</v>
      </c>
      <c r="B1093" s="1" t="s">
        <v>9216</v>
      </c>
      <c r="C1093" s="1" t="s">
        <v>9818</v>
      </c>
      <c r="D1093" s="308" t="s">
        <v>10262</v>
      </c>
      <c r="E1093" s="308"/>
      <c r="F1093" s="308"/>
      <c r="G1093" s="3">
        <v>119.47999999999999</v>
      </c>
      <c r="H1093" s="3">
        <v>119.47999999999999</v>
      </c>
      <c r="I1093" s="3">
        <v>117.35550000000001</v>
      </c>
      <c r="J1093" s="3">
        <v>115.23099999999999</v>
      </c>
      <c r="K1093" s="3">
        <v>113.10650000000001</v>
      </c>
      <c r="L1093" s="3">
        <v>109.33199999999999</v>
      </c>
      <c r="M1093" s="3">
        <v>107.2075</v>
      </c>
      <c r="N1093" s="3">
        <v>105.083</v>
      </c>
      <c r="O1093" s="3">
        <v>101.3085</v>
      </c>
      <c r="P1093" s="3">
        <v>99.183999999999997</v>
      </c>
      <c r="Q1093" s="157">
        <v>95.409500000000008</v>
      </c>
    </row>
    <row r="1094" spans="1:17" x14ac:dyDescent="0.15">
      <c r="A1094" s="312" t="s">
        <v>9220</v>
      </c>
      <c r="B1094" s="1" t="s">
        <v>9216</v>
      </c>
      <c r="C1094" s="1" t="s">
        <v>9819</v>
      </c>
      <c r="D1094" s="308" t="s">
        <v>10262</v>
      </c>
      <c r="E1094" s="308"/>
      <c r="F1094" s="308"/>
      <c r="G1094" s="3">
        <v>119.47999999999999</v>
      </c>
      <c r="H1094" s="3">
        <v>119.47999999999999</v>
      </c>
      <c r="I1094" s="3">
        <v>117.35550000000001</v>
      </c>
      <c r="J1094" s="3">
        <v>115.23099999999999</v>
      </c>
      <c r="K1094" s="3">
        <v>113.10650000000001</v>
      </c>
      <c r="L1094" s="3">
        <v>109.33199999999999</v>
      </c>
      <c r="M1094" s="3">
        <v>107.2075</v>
      </c>
      <c r="N1094" s="3">
        <v>105.083</v>
      </c>
      <c r="O1094" s="3">
        <v>101.3085</v>
      </c>
      <c r="P1094" s="3">
        <v>99.183999999999997</v>
      </c>
      <c r="Q1094" s="157">
        <v>95.409500000000008</v>
      </c>
    </row>
    <row r="1095" spans="1:17" x14ac:dyDescent="0.15">
      <c r="A1095" s="312" t="s">
        <v>9221</v>
      </c>
      <c r="B1095" s="1" t="s">
        <v>9216</v>
      </c>
      <c r="C1095" s="1" t="s">
        <v>9820</v>
      </c>
      <c r="D1095" s="308" t="s">
        <v>10262</v>
      </c>
      <c r="E1095" s="308"/>
      <c r="F1095" s="308"/>
      <c r="G1095" s="3">
        <v>119.47999999999999</v>
      </c>
      <c r="H1095" s="3">
        <v>119.47999999999999</v>
      </c>
      <c r="I1095" s="3">
        <v>117.35550000000001</v>
      </c>
      <c r="J1095" s="3">
        <v>115.23099999999999</v>
      </c>
      <c r="K1095" s="3">
        <v>113.10650000000001</v>
      </c>
      <c r="L1095" s="3">
        <v>109.33199999999999</v>
      </c>
      <c r="M1095" s="3">
        <v>107.2075</v>
      </c>
      <c r="N1095" s="3">
        <v>105.083</v>
      </c>
      <c r="O1095" s="3">
        <v>101.3085</v>
      </c>
      <c r="P1095" s="3">
        <v>99.183999999999997</v>
      </c>
      <c r="Q1095" s="157">
        <v>95.409500000000008</v>
      </c>
    </row>
    <row r="1096" spans="1:17" x14ac:dyDescent="0.15">
      <c r="A1096" s="312" t="s">
        <v>9222</v>
      </c>
      <c r="B1096" s="1" t="s">
        <v>9216</v>
      </c>
      <c r="C1096" s="1" t="s">
        <v>9821</v>
      </c>
      <c r="D1096" s="308" t="s">
        <v>10262</v>
      </c>
      <c r="E1096" s="308"/>
      <c r="F1096" s="308"/>
      <c r="G1096" s="3">
        <v>119.47999999999999</v>
      </c>
      <c r="H1096" s="3">
        <v>119.47999999999999</v>
      </c>
      <c r="I1096" s="3">
        <v>117.35550000000001</v>
      </c>
      <c r="J1096" s="3">
        <v>115.23099999999999</v>
      </c>
      <c r="K1096" s="3">
        <v>113.10650000000001</v>
      </c>
      <c r="L1096" s="3">
        <v>109.33199999999999</v>
      </c>
      <c r="M1096" s="3">
        <v>107.2075</v>
      </c>
      <c r="N1096" s="3">
        <v>105.083</v>
      </c>
      <c r="O1096" s="3">
        <v>101.3085</v>
      </c>
      <c r="P1096" s="3">
        <v>99.183999999999997</v>
      </c>
      <c r="Q1096" s="157">
        <v>95.409500000000008</v>
      </c>
    </row>
    <row r="1097" spans="1:17" x14ac:dyDescent="0.15">
      <c r="A1097" s="312" t="s">
        <v>9223</v>
      </c>
      <c r="B1097" s="1" t="s">
        <v>9216</v>
      </c>
      <c r="C1097" s="1" t="s">
        <v>9822</v>
      </c>
      <c r="D1097" s="308" t="s">
        <v>10262</v>
      </c>
      <c r="E1097" s="308"/>
      <c r="F1097" s="308"/>
      <c r="G1097" s="3">
        <v>119.47999999999999</v>
      </c>
      <c r="H1097" s="3">
        <v>119.47999999999999</v>
      </c>
      <c r="I1097" s="3">
        <v>117.35550000000001</v>
      </c>
      <c r="J1097" s="3">
        <v>115.23099999999999</v>
      </c>
      <c r="K1097" s="3">
        <v>113.10650000000001</v>
      </c>
      <c r="L1097" s="3">
        <v>109.33199999999999</v>
      </c>
      <c r="M1097" s="3">
        <v>107.2075</v>
      </c>
      <c r="N1097" s="3">
        <v>105.083</v>
      </c>
      <c r="O1097" s="3">
        <v>101.3085</v>
      </c>
      <c r="P1097" s="3">
        <v>99.183999999999997</v>
      </c>
      <c r="Q1097" s="157">
        <v>95.409500000000008</v>
      </c>
    </row>
    <row r="1098" spans="1:17" x14ac:dyDescent="0.15">
      <c r="A1098" s="312" t="s">
        <v>9224</v>
      </c>
      <c r="B1098" s="1" t="s">
        <v>9216</v>
      </c>
      <c r="C1098" s="1" t="s">
        <v>9823</v>
      </c>
      <c r="D1098" s="308" t="s">
        <v>10262</v>
      </c>
      <c r="E1098" s="308"/>
      <c r="F1098" s="308"/>
      <c r="G1098" s="3">
        <v>119.47999999999999</v>
      </c>
      <c r="H1098" s="3">
        <v>119.47999999999999</v>
      </c>
      <c r="I1098" s="3">
        <v>117.35550000000001</v>
      </c>
      <c r="J1098" s="3">
        <v>115.23099999999999</v>
      </c>
      <c r="K1098" s="3">
        <v>113.10650000000001</v>
      </c>
      <c r="L1098" s="3">
        <v>109.33199999999999</v>
      </c>
      <c r="M1098" s="3">
        <v>107.2075</v>
      </c>
      <c r="N1098" s="3">
        <v>105.083</v>
      </c>
      <c r="O1098" s="3">
        <v>101.3085</v>
      </c>
      <c r="P1098" s="3">
        <v>99.183999999999997</v>
      </c>
      <c r="Q1098" s="157">
        <v>95.409500000000008</v>
      </c>
    </row>
    <row r="1099" spans="1:17" x14ac:dyDescent="0.15">
      <c r="A1099" s="312" t="s">
        <v>9225</v>
      </c>
      <c r="B1099" s="1" t="s">
        <v>9216</v>
      </c>
      <c r="C1099" s="1" t="s">
        <v>9824</v>
      </c>
      <c r="D1099" s="308" t="s">
        <v>10262</v>
      </c>
      <c r="E1099" s="308"/>
      <c r="F1099" s="308"/>
      <c r="G1099" s="3">
        <v>119.47999999999999</v>
      </c>
      <c r="H1099" s="3">
        <v>119.47999999999999</v>
      </c>
      <c r="I1099" s="3">
        <v>117.35550000000001</v>
      </c>
      <c r="J1099" s="3">
        <v>115.23099999999999</v>
      </c>
      <c r="K1099" s="3">
        <v>113.10650000000001</v>
      </c>
      <c r="L1099" s="3">
        <v>109.33199999999999</v>
      </c>
      <c r="M1099" s="3">
        <v>107.2075</v>
      </c>
      <c r="N1099" s="3">
        <v>105.083</v>
      </c>
      <c r="O1099" s="3">
        <v>101.3085</v>
      </c>
      <c r="P1099" s="3">
        <v>99.183999999999997</v>
      </c>
      <c r="Q1099" s="157">
        <v>95.409500000000008</v>
      </c>
    </row>
    <row r="1100" spans="1:17" x14ac:dyDescent="0.15">
      <c r="A1100" s="312" t="s">
        <v>9226</v>
      </c>
      <c r="B1100" s="1" t="s">
        <v>9227</v>
      </c>
      <c r="C1100" s="1" t="s">
        <v>9825</v>
      </c>
      <c r="D1100" s="308" t="s">
        <v>10262</v>
      </c>
      <c r="E1100" s="308"/>
      <c r="F1100" s="308"/>
      <c r="G1100" s="3">
        <v>184.46999999999997</v>
      </c>
      <c r="H1100" s="3">
        <v>184.46999999999997</v>
      </c>
      <c r="I1100" s="3">
        <v>182.34550000000002</v>
      </c>
      <c r="J1100" s="3">
        <v>180.221</v>
      </c>
      <c r="K1100" s="3">
        <v>178.09649999999999</v>
      </c>
      <c r="L1100" s="3">
        <v>171.07249999999999</v>
      </c>
      <c r="M1100" s="3">
        <v>168.94799999999998</v>
      </c>
      <c r="N1100" s="3">
        <v>166.8235</v>
      </c>
      <c r="O1100" s="3">
        <v>161.42425</v>
      </c>
      <c r="P1100" s="3">
        <v>159.29974999999999</v>
      </c>
      <c r="Q1100" s="157">
        <v>153.90050000000002</v>
      </c>
    </row>
    <row r="1101" spans="1:17" x14ac:dyDescent="0.15">
      <c r="A1101" s="312" t="s">
        <v>9228</v>
      </c>
      <c r="B1101" s="1" t="s">
        <v>9227</v>
      </c>
      <c r="C1101" s="1" t="s">
        <v>9826</v>
      </c>
      <c r="D1101" s="308" t="s">
        <v>10262</v>
      </c>
      <c r="E1101" s="308"/>
      <c r="F1101" s="308"/>
      <c r="G1101" s="3">
        <v>184.46999999999997</v>
      </c>
      <c r="H1101" s="3">
        <v>184.46999999999997</v>
      </c>
      <c r="I1101" s="3">
        <v>182.34550000000002</v>
      </c>
      <c r="J1101" s="3">
        <v>180.221</v>
      </c>
      <c r="K1101" s="3">
        <v>178.09649999999999</v>
      </c>
      <c r="L1101" s="3">
        <v>171.07249999999999</v>
      </c>
      <c r="M1101" s="3">
        <v>168.94799999999998</v>
      </c>
      <c r="N1101" s="3">
        <v>166.8235</v>
      </c>
      <c r="O1101" s="3">
        <v>161.42425</v>
      </c>
      <c r="P1101" s="3">
        <v>159.29974999999999</v>
      </c>
      <c r="Q1101" s="157">
        <v>153.90050000000002</v>
      </c>
    </row>
    <row r="1102" spans="1:17" x14ac:dyDescent="0.15">
      <c r="A1102" s="312" t="s">
        <v>9229</v>
      </c>
      <c r="B1102" s="1" t="s">
        <v>9227</v>
      </c>
      <c r="C1102" s="1" t="s">
        <v>9827</v>
      </c>
      <c r="D1102" s="308" t="s">
        <v>10262</v>
      </c>
      <c r="E1102" s="308"/>
      <c r="F1102" s="308"/>
      <c r="G1102" s="3">
        <v>184.46999999999997</v>
      </c>
      <c r="H1102" s="3">
        <v>184.46999999999997</v>
      </c>
      <c r="I1102" s="3">
        <v>182.34550000000002</v>
      </c>
      <c r="J1102" s="3">
        <v>180.221</v>
      </c>
      <c r="K1102" s="3">
        <v>178.09649999999999</v>
      </c>
      <c r="L1102" s="3">
        <v>171.07249999999999</v>
      </c>
      <c r="M1102" s="3">
        <v>168.94799999999998</v>
      </c>
      <c r="N1102" s="3">
        <v>166.8235</v>
      </c>
      <c r="O1102" s="3">
        <v>161.42425</v>
      </c>
      <c r="P1102" s="3">
        <v>159.29974999999999</v>
      </c>
      <c r="Q1102" s="157">
        <v>153.90050000000002</v>
      </c>
    </row>
    <row r="1103" spans="1:17" x14ac:dyDescent="0.15">
      <c r="A1103" s="312" t="s">
        <v>9230</v>
      </c>
      <c r="B1103" s="1" t="s">
        <v>9227</v>
      </c>
      <c r="C1103" s="1" t="s">
        <v>9828</v>
      </c>
      <c r="D1103" s="308" t="s">
        <v>10262</v>
      </c>
      <c r="E1103" s="308"/>
      <c r="F1103" s="308"/>
      <c r="G1103" s="3">
        <v>184.46999999999997</v>
      </c>
      <c r="H1103" s="3">
        <v>184.46999999999997</v>
      </c>
      <c r="I1103" s="3">
        <v>182.34550000000002</v>
      </c>
      <c r="J1103" s="3">
        <v>180.221</v>
      </c>
      <c r="K1103" s="3">
        <v>178.09649999999999</v>
      </c>
      <c r="L1103" s="3">
        <v>171.07249999999999</v>
      </c>
      <c r="M1103" s="3">
        <v>168.94799999999998</v>
      </c>
      <c r="N1103" s="3">
        <v>166.8235</v>
      </c>
      <c r="O1103" s="3">
        <v>161.42425</v>
      </c>
      <c r="P1103" s="3">
        <v>159.29974999999999</v>
      </c>
      <c r="Q1103" s="157">
        <v>153.90050000000002</v>
      </c>
    </row>
    <row r="1104" spans="1:17" x14ac:dyDescent="0.15">
      <c r="A1104" s="312" t="s">
        <v>9231</v>
      </c>
      <c r="B1104" s="1" t="s">
        <v>9227</v>
      </c>
      <c r="C1104" s="1" t="s">
        <v>9829</v>
      </c>
      <c r="D1104" s="308" t="s">
        <v>10262</v>
      </c>
      <c r="E1104" s="308"/>
      <c r="F1104" s="308"/>
      <c r="G1104" s="3">
        <v>184.46999999999997</v>
      </c>
      <c r="H1104" s="3">
        <v>184.46999999999997</v>
      </c>
      <c r="I1104" s="3">
        <v>182.34550000000002</v>
      </c>
      <c r="J1104" s="3">
        <v>180.221</v>
      </c>
      <c r="K1104" s="3">
        <v>178.09649999999999</v>
      </c>
      <c r="L1104" s="3">
        <v>171.07249999999999</v>
      </c>
      <c r="M1104" s="3">
        <v>168.94799999999998</v>
      </c>
      <c r="N1104" s="3">
        <v>166.8235</v>
      </c>
      <c r="O1104" s="3">
        <v>161.42425</v>
      </c>
      <c r="P1104" s="3">
        <v>159.29974999999999</v>
      </c>
      <c r="Q1104" s="157">
        <v>153.90050000000002</v>
      </c>
    </row>
    <row r="1105" spans="1:17" x14ac:dyDescent="0.15">
      <c r="A1105" s="312" t="s">
        <v>9232</v>
      </c>
      <c r="B1105" s="1" t="s">
        <v>9227</v>
      </c>
      <c r="C1105" s="1" t="s">
        <v>9830</v>
      </c>
      <c r="D1105" s="308" t="s">
        <v>10262</v>
      </c>
      <c r="E1105" s="308"/>
      <c r="F1105" s="308"/>
      <c r="G1105" s="3">
        <v>184.46999999999997</v>
      </c>
      <c r="H1105" s="3">
        <v>184.46999999999997</v>
      </c>
      <c r="I1105" s="3">
        <v>182.34550000000002</v>
      </c>
      <c r="J1105" s="3">
        <v>180.221</v>
      </c>
      <c r="K1105" s="3">
        <v>178.09649999999999</v>
      </c>
      <c r="L1105" s="3">
        <v>171.07249999999999</v>
      </c>
      <c r="M1105" s="3">
        <v>168.94799999999998</v>
      </c>
      <c r="N1105" s="3">
        <v>166.8235</v>
      </c>
      <c r="O1105" s="3">
        <v>161.42425</v>
      </c>
      <c r="P1105" s="3">
        <v>159.29974999999999</v>
      </c>
      <c r="Q1105" s="157">
        <v>153.90050000000002</v>
      </c>
    </row>
    <row r="1106" spans="1:17" x14ac:dyDescent="0.15">
      <c r="A1106" s="312" t="s">
        <v>9233</v>
      </c>
      <c r="B1106" s="1" t="s">
        <v>9227</v>
      </c>
      <c r="C1106" s="1" t="s">
        <v>9831</v>
      </c>
      <c r="D1106" s="308" t="s">
        <v>10262</v>
      </c>
      <c r="E1106" s="308"/>
      <c r="F1106" s="308"/>
      <c r="G1106" s="3">
        <v>184.46999999999997</v>
      </c>
      <c r="H1106" s="3">
        <v>184.46999999999997</v>
      </c>
      <c r="I1106" s="3">
        <v>182.34550000000002</v>
      </c>
      <c r="J1106" s="3">
        <v>180.221</v>
      </c>
      <c r="K1106" s="3">
        <v>178.09649999999999</v>
      </c>
      <c r="L1106" s="3">
        <v>171.07249999999999</v>
      </c>
      <c r="M1106" s="3">
        <v>168.94799999999998</v>
      </c>
      <c r="N1106" s="3">
        <v>166.8235</v>
      </c>
      <c r="O1106" s="3">
        <v>161.42425</v>
      </c>
      <c r="P1106" s="3">
        <v>159.29974999999999</v>
      </c>
      <c r="Q1106" s="157">
        <v>153.90050000000002</v>
      </c>
    </row>
    <row r="1107" spans="1:17" x14ac:dyDescent="0.15">
      <c r="A1107" s="312" t="s">
        <v>9234</v>
      </c>
      <c r="B1107" s="1" t="s">
        <v>9227</v>
      </c>
      <c r="C1107" s="1" t="s">
        <v>9832</v>
      </c>
      <c r="D1107" s="308" t="s">
        <v>10262</v>
      </c>
      <c r="E1107" s="308"/>
      <c r="F1107" s="308"/>
      <c r="G1107" s="3">
        <v>184.46999999999997</v>
      </c>
      <c r="H1107" s="3">
        <v>184.46999999999997</v>
      </c>
      <c r="I1107" s="3">
        <v>182.34550000000002</v>
      </c>
      <c r="J1107" s="3">
        <v>180.221</v>
      </c>
      <c r="K1107" s="3">
        <v>178.09649999999999</v>
      </c>
      <c r="L1107" s="3">
        <v>171.07249999999999</v>
      </c>
      <c r="M1107" s="3">
        <v>168.94799999999998</v>
      </c>
      <c r="N1107" s="3">
        <v>166.8235</v>
      </c>
      <c r="O1107" s="3">
        <v>161.42425</v>
      </c>
      <c r="P1107" s="3">
        <v>159.29974999999999</v>
      </c>
      <c r="Q1107" s="157">
        <v>153.90050000000002</v>
      </c>
    </row>
    <row r="1108" spans="1:17" x14ac:dyDescent="0.15">
      <c r="A1108" s="312" t="s">
        <v>9235</v>
      </c>
      <c r="B1108" s="1" t="s">
        <v>9227</v>
      </c>
      <c r="C1108" s="1" t="s">
        <v>9833</v>
      </c>
      <c r="D1108" s="308" t="s">
        <v>10262</v>
      </c>
      <c r="E1108" s="308"/>
      <c r="F1108" s="308"/>
      <c r="G1108" s="3">
        <v>184.46999999999997</v>
      </c>
      <c r="H1108" s="3">
        <v>184.46999999999997</v>
      </c>
      <c r="I1108" s="3">
        <v>182.34550000000002</v>
      </c>
      <c r="J1108" s="3">
        <v>180.221</v>
      </c>
      <c r="K1108" s="3">
        <v>178.09649999999999</v>
      </c>
      <c r="L1108" s="3">
        <v>171.07249999999999</v>
      </c>
      <c r="M1108" s="3">
        <v>168.94799999999998</v>
      </c>
      <c r="N1108" s="3">
        <v>166.8235</v>
      </c>
      <c r="O1108" s="3">
        <v>161.42425</v>
      </c>
      <c r="P1108" s="3">
        <v>159.29974999999999</v>
      </c>
      <c r="Q1108" s="157">
        <v>153.90050000000002</v>
      </c>
    </row>
    <row r="1109" spans="1:17" x14ac:dyDescent="0.15">
      <c r="A1109" s="312" t="s">
        <v>9236</v>
      </c>
      <c r="B1109" s="1" t="s">
        <v>9227</v>
      </c>
      <c r="C1109" s="1" t="s">
        <v>9834</v>
      </c>
      <c r="D1109" s="308" t="s">
        <v>10262</v>
      </c>
      <c r="E1109" s="308"/>
      <c r="F1109" s="308"/>
      <c r="G1109" s="3">
        <v>184.46999999999997</v>
      </c>
      <c r="H1109" s="3">
        <v>184.46999999999997</v>
      </c>
      <c r="I1109" s="3">
        <v>182.34550000000002</v>
      </c>
      <c r="J1109" s="3">
        <v>180.221</v>
      </c>
      <c r="K1109" s="3">
        <v>178.09649999999999</v>
      </c>
      <c r="L1109" s="3">
        <v>171.07249999999999</v>
      </c>
      <c r="M1109" s="3">
        <v>168.94799999999998</v>
      </c>
      <c r="N1109" s="3">
        <v>166.8235</v>
      </c>
      <c r="O1109" s="3">
        <v>161.42425</v>
      </c>
      <c r="P1109" s="3">
        <v>159.29974999999999</v>
      </c>
      <c r="Q1109" s="157">
        <v>153.90050000000002</v>
      </c>
    </row>
    <row r="1110" spans="1:17" x14ac:dyDescent="0.15">
      <c r="A1110" s="312" t="s">
        <v>9237</v>
      </c>
      <c r="B1110" s="1" t="s">
        <v>9238</v>
      </c>
      <c r="C1110" s="1" t="s">
        <v>9835</v>
      </c>
      <c r="D1110" s="308" t="s">
        <v>10262</v>
      </c>
      <c r="E1110" s="308"/>
      <c r="F1110" s="308"/>
      <c r="G1110" s="3">
        <v>14.010000000000002</v>
      </c>
      <c r="H1110" s="3">
        <v>14.010000000000002</v>
      </c>
      <c r="I1110" s="3">
        <v>13.810499999999999</v>
      </c>
      <c r="J1110" s="3">
        <v>13.611000000000001</v>
      </c>
      <c r="K1110" s="3">
        <v>13.4115</v>
      </c>
      <c r="L1110" s="3">
        <v>12.9855</v>
      </c>
      <c r="M1110" s="3">
        <v>12.786000000000001</v>
      </c>
      <c r="N1110" s="3">
        <v>12.586499999999997</v>
      </c>
      <c r="O1110" s="3">
        <v>12.273750000000001</v>
      </c>
      <c r="P1110" s="3">
        <v>12.074249999999999</v>
      </c>
      <c r="Q1110" s="157">
        <v>11.761500000000002</v>
      </c>
    </row>
    <row r="1111" spans="1:17" x14ac:dyDescent="0.15">
      <c r="A1111" s="312" t="s">
        <v>9239</v>
      </c>
      <c r="B1111" s="1" t="s">
        <v>9238</v>
      </c>
      <c r="C1111" s="1" t="s">
        <v>9836</v>
      </c>
      <c r="D1111" s="308" t="s">
        <v>10262</v>
      </c>
      <c r="E1111" s="308"/>
      <c r="F1111" s="308"/>
      <c r="G1111" s="3">
        <v>14.010000000000002</v>
      </c>
      <c r="H1111" s="3">
        <v>14.010000000000002</v>
      </c>
      <c r="I1111" s="3">
        <v>13.810499999999999</v>
      </c>
      <c r="J1111" s="3">
        <v>13.611000000000001</v>
      </c>
      <c r="K1111" s="3">
        <v>13.4115</v>
      </c>
      <c r="L1111" s="3">
        <v>12.9855</v>
      </c>
      <c r="M1111" s="3">
        <v>12.786000000000001</v>
      </c>
      <c r="N1111" s="3">
        <v>12.586499999999997</v>
      </c>
      <c r="O1111" s="3">
        <v>12.273750000000001</v>
      </c>
      <c r="P1111" s="3">
        <v>12.074249999999999</v>
      </c>
      <c r="Q1111" s="157">
        <v>11.761500000000002</v>
      </c>
    </row>
    <row r="1112" spans="1:17" x14ac:dyDescent="0.15">
      <c r="A1112" s="312" t="s">
        <v>9240</v>
      </c>
      <c r="B1112" s="1" t="s">
        <v>9238</v>
      </c>
      <c r="C1112" s="1" t="s">
        <v>9837</v>
      </c>
      <c r="D1112" s="308" t="s">
        <v>10262</v>
      </c>
      <c r="E1112" s="308"/>
      <c r="F1112" s="308"/>
      <c r="G1112" s="3">
        <v>14.010000000000002</v>
      </c>
      <c r="H1112" s="3">
        <v>14.010000000000002</v>
      </c>
      <c r="I1112" s="3">
        <v>13.810499999999999</v>
      </c>
      <c r="J1112" s="3">
        <v>13.611000000000001</v>
      </c>
      <c r="K1112" s="3">
        <v>13.4115</v>
      </c>
      <c r="L1112" s="3">
        <v>12.9855</v>
      </c>
      <c r="M1112" s="3">
        <v>12.786000000000001</v>
      </c>
      <c r="N1112" s="3">
        <v>12.586499999999997</v>
      </c>
      <c r="O1112" s="3">
        <v>12.273750000000001</v>
      </c>
      <c r="P1112" s="3">
        <v>12.074249999999999</v>
      </c>
      <c r="Q1112" s="157">
        <v>11.761500000000002</v>
      </c>
    </row>
    <row r="1113" spans="1:17" x14ac:dyDescent="0.15">
      <c r="A1113" s="312" t="s">
        <v>9241</v>
      </c>
      <c r="B1113" s="1" t="s">
        <v>9238</v>
      </c>
      <c r="C1113" s="1" t="s">
        <v>9838</v>
      </c>
      <c r="D1113" s="308" t="s">
        <v>10262</v>
      </c>
      <c r="E1113" s="308"/>
      <c r="F1113" s="308"/>
      <c r="G1113" s="3">
        <v>14.010000000000002</v>
      </c>
      <c r="H1113" s="3">
        <v>14.010000000000002</v>
      </c>
      <c r="I1113" s="3">
        <v>13.810499999999999</v>
      </c>
      <c r="J1113" s="3">
        <v>13.611000000000001</v>
      </c>
      <c r="K1113" s="3">
        <v>13.4115</v>
      </c>
      <c r="L1113" s="3">
        <v>12.9855</v>
      </c>
      <c r="M1113" s="3">
        <v>12.786000000000001</v>
      </c>
      <c r="N1113" s="3">
        <v>12.586499999999997</v>
      </c>
      <c r="O1113" s="3">
        <v>12.273750000000001</v>
      </c>
      <c r="P1113" s="3">
        <v>12.074249999999999</v>
      </c>
      <c r="Q1113" s="157">
        <v>11.761500000000002</v>
      </c>
    </row>
    <row r="1114" spans="1:17" x14ac:dyDescent="0.15">
      <c r="A1114" s="312" t="s">
        <v>9242</v>
      </c>
      <c r="B1114" s="1" t="s">
        <v>9238</v>
      </c>
      <c r="C1114" s="1" t="s">
        <v>9839</v>
      </c>
      <c r="D1114" s="308" t="s">
        <v>10262</v>
      </c>
      <c r="E1114" s="308"/>
      <c r="F1114" s="308"/>
      <c r="G1114" s="3">
        <v>14.010000000000002</v>
      </c>
      <c r="H1114" s="3">
        <v>14.010000000000002</v>
      </c>
      <c r="I1114" s="3">
        <v>13.810499999999999</v>
      </c>
      <c r="J1114" s="3">
        <v>13.611000000000001</v>
      </c>
      <c r="K1114" s="3">
        <v>13.4115</v>
      </c>
      <c r="L1114" s="3">
        <v>12.9855</v>
      </c>
      <c r="M1114" s="3">
        <v>12.786000000000001</v>
      </c>
      <c r="N1114" s="3">
        <v>12.586499999999997</v>
      </c>
      <c r="O1114" s="3">
        <v>12.273750000000001</v>
      </c>
      <c r="P1114" s="3">
        <v>12.074249999999999</v>
      </c>
      <c r="Q1114" s="157">
        <v>11.761500000000002</v>
      </c>
    </row>
    <row r="1115" spans="1:17" x14ac:dyDescent="0.15">
      <c r="A1115" s="312" t="s">
        <v>9243</v>
      </c>
      <c r="B1115" s="1" t="s">
        <v>9238</v>
      </c>
      <c r="C1115" s="1" t="s">
        <v>9840</v>
      </c>
      <c r="D1115" s="308" t="s">
        <v>10262</v>
      </c>
      <c r="E1115" s="308"/>
      <c r="F1115" s="308"/>
      <c r="G1115" s="3">
        <v>14.010000000000002</v>
      </c>
      <c r="H1115" s="3">
        <v>14.010000000000002</v>
      </c>
      <c r="I1115" s="3">
        <v>13.810499999999999</v>
      </c>
      <c r="J1115" s="3">
        <v>13.611000000000001</v>
      </c>
      <c r="K1115" s="3">
        <v>13.4115</v>
      </c>
      <c r="L1115" s="3">
        <v>12.9855</v>
      </c>
      <c r="M1115" s="3">
        <v>12.786000000000001</v>
      </c>
      <c r="N1115" s="3">
        <v>12.586499999999997</v>
      </c>
      <c r="O1115" s="3">
        <v>12.273750000000001</v>
      </c>
      <c r="P1115" s="3">
        <v>12.074249999999999</v>
      </c>
      <c r="Q1115" s="157">
        <v>11.761500000000002</v>
      </c>
    </row>
    <row r="1116" spans="1:17" x14ac:dyDescent="0.15">
      <c r="A1116" s="312" t="s">
        <v>9244</v>
      </c>
      <c r="B1116" s="1" t="s">
        <v>9238</v>
      </c>
      <c r="C1116" s="1" t="s">
        <v>9841</v>
      </c>
      <c r="D1116" s="308" t="s">
        <v>10262</v>
      </c>
      <c r="E1116" s="308"/>
      <c r="F1116" s="308"/>
      <c r="G1116" s="3">
        <v>14.010000000000002</v>
      </c>
      <c r="H1116" s="3">
        <v>14.010000000000002</v>
      </c>
      <c r="I1116" s="3">
        <v>13.810499999999999</v>
      </c>
      <c r="J1116" s="3">
        <v>13.611000000000001</v>
      </c>
      <c r="K1116" s="3">
        <v>13.4115</v>
      </c>
      <c r="L1116" s="3">
        <v>12.9855</v>
      </c>
      <c r="M1116" s="3">
        <v>12.786000000000001</v>
      </c>
      <c r="N1116" s="3">
        <v>12.586499999999997</v>
      </c>
      <c r="O1116" s="3">
        <v>12.273750000000001</v>
      </c>
      <c r="P1116" s="3">
        <v>12.074249999999999</v>
      </c>
      <c r="Q1116" s="157">
        <v>11.761500000000002</v>
      </c>
    </row>
    <row r="1117" spans="1:17" x14ac:dyDescent="0.15">
      <c r="A1117" s="312" t="s">
        <v>9245</v>
      </c>
      <c r="B1117" s="1" t="s">
        <v>9238</v>
      </c>
      <c r="C1117" s="1" t="s">
        <v>9842</v>
      </c>
      <c r="D1117" s="308" t="s">
        <v>10262</v>
      </c>
      <c r="E1117" s="308"/>
      <c r="F1117" s="308"/>
      <c r="G1117" s="3">
        <v>14.010000000000002</v>
      </c>
      <c r="H1117" s="3">
        <v>14.010000000000002</v>
      </c>
      <c r="I1117" s="3">
        <v>13.810499999999999</v>
      </c>
      <c r="J1117" s="3">
        <v>13.611000000000001</v>
      </c>
      <c r="K1117" s="3">
        <v>13.4115</v>
      </c>
      <c r="L1117" s="3">
        <v>12.9855</v>
      </c>
      <c r="M1117" s="3">
        <v>12.786000000000001</v>
      </c>
      <c r="N1117" s="3">
        <v>12.586499999999997</v>
      </c>
      <c r="O1117" s="3">
        <v>12.273750000000001</v>
      </c>
      <c r="P1117" s="3">
        <v>12.074249999999999</v>
      </c>
      <c r="Q1117" s="157">
        <v>11.761500000000002</v>
      </c>
    </row>
    <row r="1118" spans="1:17" x14ac:dyDescent="0.15">
      <c r="A1118" s="312" t="s">
        <v>9246</v>
      </c>
      <c r="B1118" s="1" t="s">
        <v>9238</v>
      </c>
      <c r="C1118" s="1" t="s">
        <v>9843</v>
      </c>
      <c r="D1118" s="308" t="s">
        <v>10262</v>
      </c>
      <c r="E1118" s="308"/>
      <c r="F1118" s="308"/>
      <c r="G1118" s="3">
        <v>14.010000000000002</v>
      </c>
      <c r="H1118" s="3">
        <v>14.010000000000002</v>
      </c>
      <c r="I1118" s="3">
        <v>13.810499999999999</v>
      </c>
      <c r="J1118" s="3">
        <v>13.611000000000001</v>
      </c>
      <c r="K1118" s="3">
        <v>13.4115</v>
      </c>
      <c r="L1118" s="3">
        <v>12.9855</v>
      </c>
      <c r="M1118" s="3">
        <v>12.786000000000001</v>
      </c>
      <c r="N1118" s="3">
        <v>12.586499999999997</v>
      </c>
      <c r="O1118" s="3">
        <v>12.273750000000001</v>
      </c>
      <c r="P1118" s="3">
        <v>12.074249999999999</v>
      </c>
      <c r="Q1118" s="157">
        <v>11.761500000000002</v>
      </c>
    </row>
    <row r="1119" spans="1:17" x14ac:dyDescent="0.15">
      <c r="A1119" s="312" t="s">
        <v>9247</v>
      </c>
      <c r="B1119" s="1" t="s">
        <v>9238</v>
      </c>
      <c r="C1119" s="1" t="s">
        <v>9844</v>
      </c>
      <c r="D1119" s="308" t="s">
        <v>10262</v>
      </c>
      <c r="E1119" s="308"/>
      <c r="F1119" s="308"/>
      <c r="G1119" s="3">
        <v>14.010000000000002</v>
      </c>
      <c r="H1119" s="3">
        <v>14.010000000000002</v>
      </c>
      <c r="I1119" s="3">
        <v>13.810499999999999</v>
      </c>
      <c r="J1119" s="3">
        <v>13.611000000000001</v>
      </c>
      <c r="K1119" s="3">
        <v>13.4115</v>
      </c>
      <c r="L1119" s="3">
        <v>12.9855</v>
      </c>
      <c r="M1119" s="3">
        <v>12.786000000000001</v>
      </c>
      <c r="N1119" s="3">
        <v>12.586499999999997</v>
      </c>
      <c r="O1119" s="3">
        <v>12.273750000000001</v>
      </c>
      <c r="P1119" s="3">
        <v>12.074249999999999</v>
      </c>
      <c r="Q1119" s="157">
        <v>11.761500000000002</v>
      </c>
    </row>
    <row r="1120" spans="1:17" x14ac:dyDescent="0.15">
      <c r="A1120" s="312" t="s">
        <v>9248</v>
      </c>
      <c r="B1120" s="1" t="s">
        <v>9238</v>
      </c>
      <c r="C1120" s="1" t="s">
        <v>9845</v>
      </c>
      <c r="D1120" s="308" t="s">
        <v>10262</v>
      </c>
      <c r="E1120" s="308"/>
      <c r="F1120" s="308"/>
      <c r="G1120" s="3">
        <v>14.010000000000002</v>
      </c>
      <c r="H1120" s="3">
        <v>14.010000000000002</v>
      </c>
      <c r="I1120" s="3">
        <v>13.810499999999999</v>
      </c>
      <c r="J1120" s="3">
        <v>13.611000000000001</v>
      </c>
      <c r="K1120" s="3">
        <v>13.4115</v>
      </c>
      <c r="L1120" s="3">
        <v>12.9855</v>
      </c>
      <c r="M1120" s="3">
        <v>12.786000000000001</v>
      </c>
      <c r="N1120" s="3">
        <v>12.586499999999997</v>
      </c>
      <c r="O1120" s="3">
        <v>12.273750000000001</v>
      </c>
      <c r="P1120" s="3">
        <v>12.074249999999999</v>
      </c>
      <c r="Q1120" s="157">
        <v>11.761500000000002</v>
      </c>
    </row>
    <row r="1121" spans="1:17" x14ac:dyDescent="0.15">
      <c r="A1121" s="312" t="s">
        <v>9249</v>
      </c>
      <c r="B1121" s="1" t="s">
        <v>9238</v>
      </c>
      <c r="C1121" s="1" t="s">
        <v>9846</v>
      </c>
      <c r="D1121" s="308" t="s">
        <v>10262</v>
      </c>
      <c r="E1121" s="308"/>
      <c r="F1121" s="308"/>
      <c r="G1121" s="3">
        <v>14.010000000000002</v>
      </c>
      <c r="H1121" s="3">
        <v>14.010000000000002</v>
      </c>
      <c r="I1121" s="3">
        <v>13.810499999999999</v>
      </c>
      <c r="J1121" s="3">
        <v>13.611000000000001</v>
      </c>
      <c r="K1121" s="3">
        <v>13.4115</v>
      </c>
      <c r="L1121" s="3">
        <v>12.9855</v>
      </c>
      <c r="M1121" s="3">
        <v>12.786000000000001</v>
      </c>
      <c r="N1121" s="3">
        <v>12.586499999999997</v>
      </c>
      <c r="O1121" s="3">
        <v>12.273750000000001</v>
      </c>
      <c r="P1121" s="3">
        <v>12.074249999999999</v>
      </c>
      <c r="Q1121" s="157">
        <v>11.761500000000002</v>
      </c>
    </row>
    <row r="1122" spans="1:17" x14ac:dyDescent="0.15">
      <c r="A1122" s="312" t="s">
        <v>9250</v>
      </c>
      <c r="B1122" s="1" t="s">
        <v>9251</v>
      </c>
      <c r="C1122" s="1" t="s">
        <v>9847</v>
      </c>
      <c r="D1122" s="308" t="s">
        <v>10262</v>
      </c>
      <c r="E1122" s="308"/>
      <c r="F1122" s="308"/>
      <c r="G1122" s="3">
        <v>115.47999999999999</v>
      </c>
      <c r="H1122" s="3">
        <v>115.47999999999999</v>
      </c>
      <c r="I1122" s="3">
        <v>114.85525</v>
      </c>
      <c r="J1122" s="3">
        <v>114.23049999999999</v>
      </c>
      <c r="K1122" s="3">
        <v>113.60575</v>
      </c>
      <c r="L1122" s="3">
        <v>108.53149999999999</v>
      </c>
      <c r="M1122" s="3">
        <v>107.90675</v>
      </c>
      <c r="N1122" s="3">
        <v>107.282</v>
      </c>
      <c r="O1122" s="3">
        <v>103.83250000000001</v>
      </c>
      <c r="P1122" s="3">
        <v>103.20775</v>
      </c>
      <c r="Q1122" s="157">
        <v>99.758250000000004</v>
      </c>
    </row>
    <row r="1123" spans="1:17" x14ac:dyDescent="0.15">
      <c r="A1123" s="312" t="s">
        <v>9262</v>
      </c>
      <c r="B1123" s="1" t="s">
        <v>9251</v>
      </c>
      <c r="C1123" s="1" t="s">
        <v>9858</v>
      </c>
      <c r="D1123" s="308" t="s">
        <v>10262</v>
      </c>
      <c r="E1123" s="308"/>
      <c r="F1123" s="308"/>
      <c r="G1123" s="3">
        <v>120.47999999999999</v>
      </c>
      <c r="H1123" s="3">
        <v>120.47999999999999</v>
      </c>
      <c r="I1123" s="3">
        <v>119.85525</v>
      </c>
      <c r="J1123" s="3">
        <v>119.23049999999999</v>
      </c>
      <c r="K1123" s="3">
        <v>118.60575</v>
      </c>
      <c r="L1123" s="3">
        <v>113.28149999999999</v>
      </c>
      <c r="M1123" s="3">
        <v>112.65675</v>
      </c>
      <c r="N1123" s="3">
        <v>112.032</v>
      </c>
      <c r="O1123" s="3">
        <v>108.45750000000001</v>
      </c>
      <c r="P1123" s="3">
        <v>107.83275</v>
      </c>
      <c r="Q1123" s="157">
        <v>104.25825</v>
      </c>
    </row>
    <row r="1124" spans="1:17" x14ac:dyDescent="0.15">
      <c r="A1124" s="312" t="s">
        <v>9252</v>
      </c>
      <c r="B1124" s="1" t="s">
        <v>9251</v>
      </c>
      <c r="C1124" s="1" t="s">
        <v>9848</v>
      </c>
      <c r="D1124" s="308" t="s">
        <v>10262</v>
      </c>
      <c r="E1124" s="308"/>
      <c r="F1124" s="308"/>
      <c r="G1124" s="3">
        <v>115.47999999999999</v>
      </c>
      <c r="H1124" s="3">
        <v>115.47999999999999</v>
      </c>
      <c r="I1124" s="3">
        <v>114.85525</v>
      </c>
      <c r="J1124" s="3">
        <v>114.23049999999999</v>
      </c>
      <c r="K1124" s="3">
        <v>113.60575</v>
      </c>
      <c r="L1124" s="3">
        <v>108.53149999999999</v>
      </c>
      <c r="M1124" s="3">
        <v>107.90675</v>
      </c>
      <c r="N1124" s="3">
        <v>107.282</v>
      </c>
      <c r="O1124" s="3">
        <v>103.83250000000001</v>
      </c>
      <c r="P1124" s="3">
        <v>103.20775</v>
      </c>
      <c r="Q1124" s="157">
        <v>99.758250000000004</v>
      </c>
    </row>
    <row r="1125" spans="1:17" x14ac:dyDescent="0.15">
      <c r="A1125" s="312" t="s">
        <v>9263</v>
      </c>
      <c r="B1125" s="1" t="s">
        <v>9251</v>
      </c>
      <c r="C1125" s="1" t="s">
        <v>9859</v>
      </c>
      <c r="D1125" s="308" t="s">
        <v>10262</v>
      </c>
      <c r="E1125" s="308"/>
      <c r="F1125" s="308"/>
      <c r="G1125" s="3">
        <v>120.47999999999999</v>
      </c>
      <c r="H1125" s="3">
        <v>120.47999999999999</v>
      </c>
      <c r="I1125" s="3">
        <v>119.85525</v>
      </c>
      <c r="J1125" s="3">
        <v>119.23049999999999</v>
      </c>
      <c r="K1125" s="3">
        <v>118.60575</v>
      </c>
      <c r="L1125" s="3">
        <v>113.28149999999999</v>
      </c>
      <c r="M1125" s="3">
        <v>112.65675</v>
      </c>
      <c r="N1125" s="3">
        <v>112.032</v>
      </c>
      <c r="O1125" s="3">
        <v>108.45750000000001</v>
      </c>
      <c r="P1125" s="3">
        <v>107.83275</v>
      </c>
      <c r="Q1125" s="157">
        <v>104.25825</v>
      </c>
    </row>
    <row r="1126" spans="1:17" x14ac:dyDescent="0.15">
      <c r="A1126" s="312" t="s">
        <v>9253</v>
      </c>
      <c r="B1126" s="1" t="s">
        <v>9251</v>
      </c>
      <c r="C1126" s="1" t="s">
        <v>9849</v>
      </c>
      <c r="D1126" s="308" t="s">
        <v>10262</v>
      </c>
      <c r="E1126" s="308"/>
      <c r="F1126" s="308"/>
      <c r="G1126" s="3">
        <v>115.47999999999999</v>
      </c>
      <c r="H1126" s="3">
        <v>115.47999999999999</v>
      </c>
      <c r="I1126" s="3">
        <v>114.85525</v>
      </c>
      <c r="J1126" s="3">
        <v>114.23049999999999</v>
      </c>
      <c r="K1126" s="3">
        <v>113.60575</v>
      </c>
      <c r="L1126" s="3">
        <v>108.53149999999999</v>
      </c>
      <c r="M1126" s="3">
        <v>107.90675</v>
      </c>
      <c r="N1126" s="3">
        <v>107.282</v>
      </c>
      <c r="O1126" s="3">
        <v>103.83250000000001</v>
      </c>
      <c r="P1126" s="3">
        <v>103.20775</v>
      </c>
      <c r="Q1126" s="157">
        <v>99.758250000000004</v>
      </c>
    </row>
    <row r="1127" spans="1:17" x14ac:dyDescent="0.15">
      <c r="A1127" s="312" t="s">
        <v>9264</v>
      </c>
      <c r="B1127" s="1" t="s">
        <v>9251</v>
      </c>
      <c r="C1127" s="1" t="s">
        <v>9860</v>
      </c>
      <c r="D1127" s="308" t="s">
        <v>10262</v>
      </c>
      <c r="E1127" s="308"/>
      <c r="F1127" s="308"/>
      <c r="G1127" s="3">
        <v>108.47999999999999</v>
      </c>
      <c r="H1127" s="3">
        <v>108.47999999999999</v>
      </c>
      <c r="I1127" s="3">
        <v>107.85525000000001</v>
      </c>
      <c r="J1127" s="3">
        <v>107.23050000000001</v>
      </c>
      <c r="K1127" s="3">
        <v>106.60575</v>
      </c>
      <c r="L1127" s="3">
        <v>101.88149999999999</v>
      </c>
      <c r="M1127" s="3">
        <v>101.25675000000001</v>
      </c>
      <c r="N1127" s="3">
        <v>100.63200000000001</v>
      </c>
      <c r="O1127" s="3">
        <v>97.357500000000002</v>
      </c>
      <c r="P1127" s="3">
        <v>93.081999999999994</v>
      </c>
      <c r="Q1127" s="157">
        <v>91.257249999999999</v>
      </c>
    </row>
    <row r="1128" spans="1:17" x14ac:dyDescent="0.15">
      <c r="A1128" s="312" t="s">
        <v>9254</v>
      </c>
      <c r="B1128" s="1" t="s">
        <v>9251</v>
      </c>
      <c r="C1128" s="1" t="s">
        <v>9850</v>
      </c>
      <c r="D1128" s="308" t="s">
        <v>10262</v>
      </c>
      <c r="E1128" s="308"/>
      <c r="F1128" s="308"/>
      <c r="G1128" s="3">
        <v>115.47999999999999</v>
      </c>
      <c r="H1128" s="3">
        <v>115.47999999999999</v>
      </c>
      <c r="I1128" s="3">
        <v>114.85525</v>
      </c>
      <c r="J1128" s="3">
        <v>114.23049999999999</v>
      </c>
      <c r="K1128" s="3">
        <v>113.60575</v>
      </c>
      <c r="L1128" s="3">
        <v>108.53149999999999</v>
      </c>
      <c r="M1128" s="3">
        <v>107.90675</v>
      </c>
      <c r="N1128" s="3">
        <v>107.282</v>
      </c>
      <c r="O1128" s="3">
        <v>103.83250000000001</v>
      </c>
      <c r="P1128" s="3">
        <v>103.20775</v>
      </c>
      <c r="Q1128" s="157">
        <v>99.758250000000004</v>
      </c>
    </row>
    <row r="1129" spans="1:17" x14ac:dyDescent="0.15">
      <c r="A1129" s="312" t="s">
        <v>9265</v>
      </c>
      <c r="B1129" s="1" t="s">
        <v>9251</v>
      </c>
      <c r="C1129" s="1" t="s">
        <v>9861</v>
      </c>
      <c r="D1129" s="308" t="s">
        <v>10262</v>
      </c>
      <c r="E1129" s="308"/>
      <c r="F1129" s="308"/>
      <c r="G1129" s="3">
        <v>108.47999999999999</v>
      </c>
      <c r="H1129" s="3">
        <v>108.47999999999999</v>
      </c>
      <c r="I1129" s="3">
        <v>107.85525000000001</v>
      </c>
      <c r="J1129" s="3">
        <v>107.23050000000001</v>
      </c>
      <c r="K1129" s="3">
        <v>106.60575</v>
      </c>
      <c r="L1129" s="3">
        <v>101.88149999999999</v>
      </c>
      <c r="M1129" s="3">
        <v>101.25675000000001</v>
      </c>
      <c r="N1129" s="3">
        <v>100.63200000000001</v>
      </c>
      <c r="O1129" s="3">
        <v>97.357500000000002</v>
      </c>
      <c r="P1129" s="3">
        <v>93.081999999999994</v>
      </c>
      <c r="Q1129" s="157">
        <v>91.257249999999999</v>
      </c>
    </row>
    <row r="1130" spans="1:17" x14ac:dyDescent="0.15">
      <c r="A1130" s="312" t="s">
        <v>9255</v>
      </c>
      <c r="B1130" s="1" t="s">
        <v>9251</v>
      </c>
      <c r="C1130" s="1" t="s">
        <v>9851</v>
      </c>
      <c r="D1130" s="308" t="s">
        <v>10262</v>
      </c>
      <c r="E1130" s="308"/>
      <c r="F1130" s="308"/>
      <c r="G1130" s="3">
        <v>115.47999999999999</v>
      </c>
      <c r="H1130" s="3">
        <v>115.47999999999999</v>
      </c>
      <c r="I1130" s="3">
        <v>114.85525</v>
      </c>
      <c r="J1130" s="3">
        <v>114.23049999999999</v>
      </c>
      <c r="K1130" s="3">
        <v>113.60575</v>
      </c>
      <c r="L1130" s="3">
        <v>108.53149999999999</v>
      </c>
      <c r="M1130" s="3">
        <v>107.90675</v>
      </c>
      <c r="N1130" s="3">
        <v>107.282</v>
      </c>
      <c r="O1130" s="3">
        <v>103.83250000000001</v>
      </c>
      <c r="P1130" s="3">
        <v>103.20775</v>
      </c>
      <c r="Q1130" s="157">
        <v>99.758250000000004</v>
      </c>
    </row>
    <row r="1131" spans="1:17" x14ac:dyDescent="0.15">
      <c r="A1131" s="312" t="s">
        <v>9266</v>
      </c>
      <c r="B1131" s="1" t="s">
        <v>9251</v>
      </c>
      <c r="C1131" s="1" t="s">
        <v>9862</v>
      </c>
      <c r="D1131" s="308" t="s">
        <v>10262</v>
      </c>
      <c r="E1131" s="308"/>
      <c r="F1131" s="308"/>
      <c r="G1131" s="3">
        <v>108.47999999999999</v>
      </c>
      <c r="H1131" s="3">
        <v>108.47999999999999</v>
      </c>
      <c r="I1131" s="3">
        <v>107.85525000000001</v>
      </c>
      <c r="J1131" s="3">
        <v>107.23050000000001</v>
      </c>
      <c r="K1131" s="3">
        <v>106.60575</v>
      </c>
      <c r="L1131" s="3">
        <v>101.88149999999999</v>
      </c>
      <c r="M1131" s="3">
        <v>101.25675000000001</v>
      </c>
      <c r="N1131" s="3">
        <v>100.63200000000001</v>
      </c>
      <c r="O1131" s="3">
        <v>97.357500000000002</v>
      </c>
      <c r="P1131" s="3">
        <v>93.081999999999994</v>
      </c>
      <c r="Q1131" s="157">
        <v>91.257249999999999</v>
      </c>
    </row>
    <row r="1132" spans="1:17" x14ac:dyDescent="0.15">
      <c r="A1132" s="312" t="s">
        <v>9256</v>
      </c>
      <c r="B1132" s="1" t="s">
        <v>9251</v>
      </c>
      <c r="C1132" s="1" t="s">
        <v>9852</v>
      </c>
      <c r="D1132" s="308" t="s">
        <v>10262</v>
      </c>
      <c r="E1132" s="308"/>
      <c r="F1132" s="308"/>
      <c r="G1132" s="3">
        <v>115.47999999999999</v>
      </c>
      <c r="H1132" s="3">
        <v>115.47999999999999</v>
      </c>
      <c r="I1132" s="3">
        <v>114.85525</v>
      </c>
      <c r="J1132" s="3">
        <v>114.23049999999999</v>
      </c>
      <c r="K1132" s="3">
        <v>113.60575</v>
      </c>
      <c r="L1132" s="3">
        <v>108.53149999999999</v>
      </c>
      <c r="M1132" s="3">
        <v>107.90675</v>
      </c>
      <c r="N1132" s="3">
        <v>107.282</v>
      </c>
      <c r="O1132" s="3">
        <v>103.83250000000001</v>
      </c>
      <c r="P1132" s="3">
        <v>103.20775</v>
      </c>
      <c r="Q1132" s="157">
        <v>99.758250000000004</v>
      </c>
    </row>
    <row r="1133" spans="1:17" x14ac:dyDescent="0.15">
      <c r="A1133" s="312" t="s">
        <v>9267</v>
      </c>
      <c r="B1133" s="1" t="s">
        <v>9251</v>
      </c>
      <c r="C1133" s="1" t="s">
        <v>9863</v>
      </c>
      <c r="D1133" s="308" t="s">
        <v>10262</v>
      </c>
      <c r="E1133" s="308"/>
      <c r="F1133" s="308"/>
      <c r="G1133" s="3">
        <v>108.47999999999999</v>
      </c>
      <c r="H1133" s="3">
        <v>108.47999999999999</v>
      </c>
      <c r="I1133" s="3">
        <v>107.85525000000001</v>
      </c>
      <c r="J1133" s="3">
        <v>107.23050000000001</v>
      </c>
      <c r="K1133" s="3">
        <v>106.60575</v>
      </c>
      <c r="L1133" s="3">
        <v>101.88149999999999</v>
      </c>
      <c r="M1133" s="3">
        <v>101.25675000000001</v>
      </c>
      <c r="N1133" s="3">
        <v>100.63200000000001</v>
      </c>
      <c r="O1133" s="3">
        <v>97.357500000000002</v>
      </c>
      <c r="P1133" s="3">
        <v>93.081999999999994</v>
      </c>
      <c r="Q1133" s="157">
        <v>91.257249999999999</v>
      </c>
    </row>
    <row r="1134" spans="1:17" x14ac:dyDescent="0.15">
      <c r="A1134" s="312" t="s">
        <v>9257</v>
      </c>
      <c r="B1134" s="1" t="s">
        <v>9251</v>
      </c>
      <c r="C1134" s="1" t="s">
        <v>9853</v>
      </c>
      <c r="D1134" s="308" t="s">
        <v>10262</v>
      </c>
      <c r="E1134" s="308"/>
      <c r="F1134" s="308"/>
      <c r="G1134" s="3">
        <v>115.47999999999999</v>
      </c>
      <c r="H1134" s="3">
        <v>115.47999999999999</v>
      </c>
      <c r="I1134" s="3">
        <v>114.85525</v>
      </c>
      <c r="J1134" s="3">
        <v>114.23049999999999</v>
      </c>
      <c r="K1134" s="3">
        <v>113.60575</v>
      </c>
      <c r="L1134" s="3">
        <v>108.53149999999999</v>
      </c>
      <c r="M1134" s="3">
        <v>107.90675</v>
      </c>
      <c r="N1134" s="3">
        <v>107.282</v>
      </c>
      <c r="O1134" s="3">
        <v>103.83250000000001</v>
      </c>
      <c r="P1134" s="3">
        <v>103.20775</v>
      </c>
      <c r="Q1134" s="157">
        <v>99.758250000000004</v>
      </c>
    </row>
    <row r="1135" spans="1:17" x14ac:dyDescent="0.15">
      <c r="A1135" s="312" t="s">
        <v>9268</v>
      </c>
      <c r="B1135" s="1" t="s">
        <v>9251</v>
      </c>
      <c r="C1135" s="1" t="s">
        <v>9864</v>
      </c>
      <c r="D1135" s="308" t="s">
        <v>10262</v>
      </c>
      <c r="E1135" s="308"/>
      <c r="F1135" s="308"/>
      <c r="G1135" s="3">
        <v>120.47999999999999</v>
      </c>
      <c r="H1135" s="3">
        <v>120.47999999999999</v>
      </c>
      <c r="I1135" s="3">
        <v>119.85525</v>
      </c>
      <c r="J1135" s="3">
        <v>119.23049999999999</v>
      </c>
      <c r="K1135" s="3">
        <v>118.60575</v>
      </c>
      <c r="L1135" s="3">
        <v>113.28149999999999</v>
      </c>
      <c r="M1135" s="3">
        <v>112.65675</v>
      </c>
      <c r="N1135" s="3">
        <v>112.032</v>
      </c>
      <c r="O1135" s="3">
        <v>108.45750000000001</v>
      </c>
      <c r="P1135" s="3">
        <v>107.83275</v>
      </c>
      <c r="Q1135" s="157">
        <v>104.25825</v>
      </c>
    </row>
    <row r="1136" spans="1:17" x14ac:dyDescent="0.15">
      <c r="A1136" s="312" t="s">
        <v>9258</v>
      </c>
      <c r="B1136" s="1" t="s">
        <v>9251</v>
      </c>
      <c r="C1136" s="1" t="s">
        <v>9854</v>
      </c>
      <c r="D1136" s="308" t="s">
        <v>10262</v>
      </c>
      <c r="E1136" s="308"/>
      <c r="F1136" s="308"/>
      <c r="G1136" s="3">
        <v>115.47999999999999</v>
      </c>
      <c r="H1136" s="3">
        <v>115.47999999999999</v>
      </c>
      <c r="I1136" s="3">
        <v>114.85525</v>
      </c>
      <c r="J1136" s="3">
        <v>114.23049999999999</v>
      </c>
      <c r="K1136" s="3">
        <v>113.60575</v>
      </c>
      <c r="L1136" s="3">
        <v>108.53149999999999</v>
      </c>
      <c r="M1136" s="3">
        <v>107.90675</v>
      </c>
      <c r="N1136" s="3">
        <v>107.282</v>
      </c>
      <c r="O1136" s="3">
        <v>103.83250000000001</v>
      </c>
      <c r="P1136" s="3">
        <v>103.20775</v>
      </c>
      <c r="Q1136" s="157">
        <v>99.758250000000004</v>
      </c>
    </row>
    <row r="1137" spans="1:17" x14ac:dyDescent="0.15">
      <c r="A1137" s="312" t="s">
        <v>9269</v>
      </c>
      <c r="B1137" s="1" t="s">
        <v>9251</v>
      </c>
      <c r="C1137" s="1" t="s">
        <v>9865</v>
      </c>
      <c r="D1137" s="308" t="s">
        <v>10262</v>
      </c>
      <c r="E1137" s="308"/>
      <c r="F1137" s="308"/>
      <c r="G1137" s="3">
        <v>120.47999999999999</v>
      </c>
      <c r="H1137" s="3">
        <v>120.47999999999999</v>
      </c>
      <c r="I1137" s="3">
        <v>119.85525</v>
      </c>
      <c r="J1137" s="3">
        <v>119.23049999999999</v>
      </c>
      <c r="K1137" s="3">
        <v>118.60575</v>
      </c>
      <c r="L1137" s="3">
        <v>113.28149999999999</v>
      </c>
      <c r="M1137" s="3">
        <v>112.65675</v>
      </c>
      <c r="N1137" s="3">
        <v>112.032</v>
      </c>
      <c r="O1137" s="3">
        <v>108.45750000000001</v>
      </c>
      <c r="P1137" s="3">
        <v>107.83275</v>
      </c>
      <c r="Q1137" s="157">
        <v>104.25825</v>
      </c>
    </row>
    <row r="1138" spans="1:17" x14ac:dyDescent="0.15">
      <c r="A1138" s="312" t="s">
        <v>9259</v>
      </c>
      <c r="B1138" s="1" t="s">
        <v>9251</v>
      </c>
      <c r="C1138" s="1" t="s">
        <v>9855</v>
      </c>
      <c r="D1138" s="308" t="s">
        <v>10262</v>
      </c>
      <c r="E1138" s="308"/>
      <c r="F1138" s="308"/>
      <c r="G1138" s="3">
        <v>115.47999999999999</v>
      </c>
      <c r="H1138" s="3">
        <v>115.47999999999999</v>
      </c>
      <c r="I1138" s="3">
        <v>114.85525</v>
      </c>
      <c r="J1138" s="3">
        <v>114.23049999999999</v>
      </c>
      <c r="K1138" s="3">
        <v>113.60575</v>
      </c>
      <c r="L1138" s="3">
        <v>108.53149999999999</v>
      </c>
      <c r="M1138" s="3">
        <v>107.90675</v>
      </c>
      <c r="N1138" s="3">
        <v>107.282</v>
      </c>
      <c r="O1138" s="3">
        <v>103.83250000000001</v>
      </c>
      <c r="P1138" s="3">
        <v>103.20775</v>
      </c>
      <c r="Q1138" s="157">
        <v>99.758250000000004</v>
      </c>
    </row>
    <row r="1139" spans="1:17" x14ac:dyDescent="0.15">
      <c r="A1139" s="312" t="s">
        <v>9270</v>
      </c>
      <c r="B1139" s="1" t="s">
        <v>9251</v>
      </c>
      <c r="C1139" s="1" t="s">
        <v>9866</v>
      </c>
      <c r="D1139" s="308" t="s">
        <v>10262</v>
      </c>
      <c r="E1139" s="308"/>
      <c r="F1139" s="308"/>
      <c r="G1139" s="3">
        <v>120.47999999999999</v>
      </c>
      <c r="H1139" s="3">
        <v>120.47999999999999</v>
      </c>
      <c r="I1139" s="3">
        <v>119.85525</v>
      </c>
      <c r="J1139" s="3">
        <v>119.23049999999999</v>
      </c>
      <c r="K1139" s="3">
        <v>118.60575</v>
      </c>
      <c r="L1139" s="3">
        <v>113.28149999999999</v>
      </c>
      <c r="M1139" s="3">
        <v>112.65675</v>
      </c>
      <c r="N1139" s="3">
        <v>112.032</v>
      </c>
      <c r="O1139" s="3">
        <v>108.45750000000001</v>
      </c>
      <c r="P1139" s="3">
        <v>107.83275</v>
      </c>
      <c r="Q1139" s="157">
        <v>104.25825</v>
      </c>
    </row>
    <row r="1140" spans="1:17" x14ac:dyDescent="0.15">
      <c r="A1140" s="312" t="s">
        <v>9260</v>
      </c>
      <c r="B1140" s="1" t="s">
        <v>9251</v>
      </c>
      <c r="C1140" s="1" t="s">
        <v>9856</v>
      </c>
      <c r="D1140" s="308" t="s">
        <v>10262</v>
      </c>
      <c r="E1140" s="308"/>
      <c r="F1140" s="308"/>
      <c r="G1140" s="3">
        <v>115.47999999999999</v>
      </c>
      <c r="H1140" s="3">
        <v>115.47999999999999</v>
      </c>
      <c r="I1140" s="3">
        <v>114.85525</v>
      </c>
      <c r="J1140" s="3">
        <v>114.23049999999999</v>
      </c>
      <c r="K1140" s="3">
        <v>113.60575</v>
      </c>
      <c r="L1140" s="3">
        <v>108.53149999999999</v>
      </c>
      <c r="M1140" s="3">
        <v>107.90675</v>
      </c>
      <c r="N1140" s="3">
        <v>107.282</v>
      </c>
      <c r="O1140" s="3">
        <v>103.83250000000001</v>
      </c>
      <c r="P1140" s="3">
        <v>103.20775</v>
      </c>
      <c r="Q1140" s="157">
        <v>99.758250000000004</v>
      </c>
    </row>
    <row r="1141" spans="1:17" x14ac:dyDescent="0.15">
      <c r="A1141" s="312" t="s">
        <v>9271</v>
      </c>
      <c r="B1141" s="1" t="s">
        <v>9251</v>
      </c>
      <c r="C1141" s="1" t="s">
        <v>9867</v>
      </c>
      <c r="D1141" s="308" t="s">
        <v>10262</v>
      </c>
      <c r="E1141" s="308"/>
      <c r="F1141" s="308"/>
      <c r="G1141" s="3">
        <v>120.47999999999999</v>
      </c>
      <c r="H1141" s="3">
        <v>120.47999999999999</v>
      </c>
      <c r="I1141" s="3">
        <v>119.85525</v>
      </c>
      <c r="J1141" s="3">
        <v>119.23049999999999</v>
      </c>
      <c r="K1141" s="3">
        <v>118.60575</v>
      </c>
      <c r="L1141" s="3">
        <v>113.28149999999999</v>
      </c>
      <c r="M1141" s="3">
        <v>112.65675</v>
      </c>
      <c r="N1141" s="3">
        <v>112.032</v>
      </c>
      <c r="O1141" s="3">
        <v>108.45750000000001</v>
      </c>
      <c r="P1141" s="3">
        <v>107.83275</v>
      </c>
      <c r="Q1141" s="157">
        <v>104.25825</v>
      </c>
    </row>
    <row r="1142" spans="1:17" x14ac:dyDescent="0.15">
      <c r="A1142" s="312" t="s">
        <v>9261</v>
      </c>
      <c r="B1142" s="1" t="s">
        <v>9251</v>
      </c>
      <c r="C1142" s="1" t="s">
        <v>9857</v>
      </c>
      <c r="D1142" s="308" t="s">
        <v>10262</v>
      </c>
      <c r="E1142" s="308"/>
      <c r="F1142" s="308"/>
      <c r="G1142" s="3">
        <v>115.47999999999999</v>
      </c>
      <c r="H1142" s="3">
        <v>115.47999999999999</v>
      </c>
      <c r="I1142" s="3">
        <v>114.85525</v>
      </c>
      <c r="J1142" s="3">
        <v>114.23049999999999</v>
      </c>
      <c r="K1142" s="3">
        <v>113.60575</v>
      </c>
      <c r="L1142" s="3">
        <v>108.53149999999999</v>
      </c>
      <c r="M1142" s="3">
        <v>107.90675</v>
      </c>
      <c r="N1142" s="3">
        <v>107.282</v>
      </c>
      <c r="O1142" s="3">
        <v>103.83250000000001</v>
      </c>
      <c r="P1142" s="3">
        <v>103.20775</v>
      </c>
      <c r="Q1142" s="157">
        <v>99.758250000000004</v>
      </c>
    </row>
    <row r="1143" spans="1:17" x14ac:dyDescent="0.15">
      <c r="A1143" s="312" t="s">
        <v>9272</v>
      </c>
      <c r="B1143" s="1" t="s">
        <v>9273</v>
      </c>
      <c r="C1143" s="1" t="s">
        <v>9868</v>
      </c>
      <c r="D1143" s="308" t="s">
        <v>10262</v>
      </c>
      <c r="E1143" s="308"/>
      <c r="F1143" s="308"/>
      <c r="G1143" s="3">
        <v>116.48</v>
      </c>
      <c r="H1143" s="3">
        <v>116.48</v>
      </c>
      <c r="I1143" s="3">
        <v>114.35550000000001</v>
      </c>
      <c r="J1143" s="3">
        <v>112.23099999999999</v>
      </c>
      <c r="K1143" s="3">
        <v>110.10649999999998</v>
      </c>
      <c r="L1143" s="3">
        <v>106.482</v>
      </c>
      <c r="M1143" s="3">
        <v>104.35750000000002</v>
      </c>
      <c r="N1143" s="3">
        <v>102.233</v>
      </c>
      <c r="O1143" s="3">
        <v>98.608499999999992</v>
      </c>
      <c r="P1143" s="3">
        <v>96.483999999999995</v>
      </c>
      <c r="Q1143" s="157">
        <v>92.859499999999997</v>
      </c>
    </row>
    <row r="1144" spans="1:17" x14ac:dyDescent="0.15">
      <c r="A1144" s="312" t="s">
        <v>9274</v>
      </c>
      <c r="B1144" s="1" t="s">
        <v>9273</v>
      </c>
      <c r="C1144" s="1" t="s">
        <v>9869</v>
      </c>
      <c r="D1144" s="308" t="s">
        <v>10262</v>
      </c>
      <c r="E1144" s="308"/>
      <c r="F1144" s="308"/>
      <c r="G1144" s="3">
        <v>116.48</v>
      </c>
      <c r="H1144" s="3">
        <v>116.48</v>
      </c>
      <c r="I1144" s="3">
        <v>114.35550000000001</v>
      </c>
      <c r="J1144" s="3">
        <v>112.23099999999999</v>
      </c>
      <c r="K1144" s="3">
        <v>110.10649999999998</v>
      </c>
      <c r="L1144" s="3">
        <v>106.482</v>
      </c>
      <c r="M1144" s="3">
        <v>104.35750000000002</v>
      </c>
      <c r="N1144" s="3">
        <v>102.233</v>
      </c>
      <c r="O1144" s="3">
        <v>98.608499999999992</v>
      </c>
      <c r="P1144" s="3">
        <v>96.483999999999995</v>
      </c>
      <c r="Q1144" s="157">
        <v>92.859499999999997</v>
      </c>
    </row>
    <row r="1145" spans="1:17" x14ac:dyDescent="0.15">
      <c r="A1145" s="312" t="s">
        <v>9275</v>
      </c>
      <c r="B1145" s="1" t="s">
        <v>9273</v>
      </c>
      <c r="C1145" s="1" t="s">
        <v>9870</v>
      </c>
      <c r="D1145" s="308" t="s">
        <v>10262</v>
      </c>
      <c r="E1145" s="308"/>
      <c r="F1145" s="308"/>
      <c r="G1145" s="3">
        <v>116.48</v>
      </c>
      <c r="H1145" s="3">
        <v>116.48</v>
      </c>
      <c r="I1145" s="3">
        <v>114.35550000000001</v>
      </c>
      <c r="J1145" s="3">
        <v>112.23099999999999</v>
      </c>
      <c r="K1145" s="3">
        <v>110.10649999999998</v>
      </c>
      <c r="L1145" s="3">
        <v>106.482</v>
      </c>
      <c r="M1145" s="3">
        <v>104.35750000000002</v>
      </c>
      <c r="N1145" s="3">
        <v>102.233</v>
      </c>
      <c r="O1145" s="3">
        <v>98.608499999999992</v>
      </c>
      <c r="P1145" s="3">
        <v>96.483999999999995</v>
      </c>
      <c r="Q1145" s="157">
        <v>92.859499999999997</v>
      </c>
    </row>
    <row r="1146" spans="1:17" x14ac:dyDescent="0.15">
      <c r="A1146" s="312" t="s">
        <v>9276</v>
      </c>
      <c r="B1146" s="1" t="s">
        <v>9277</v>
      </c>
      <c r="C1146" s="1" t="s">
        <v>9871</v>
      </c>
      <c r="D1146" s="308" t="s">
        <v>10262</v>
      </c>
      <c r="E1146" s="308"/>
      <c r="F1146" s="308"/>
      <c r="G1146" s="3">
        <v>211.47</v>
      </c>
      <c r="H1146" s="3">
        <v>211.47</v>
      </c>
      <c r="I1146" s="3">
        <v>207.09575000000001</v>
      </c>
      <c r="J1146" s="3">
        <v>202.72149999999999</v>
      </c>
      <c r="K1146" s="3">
        <v>198.34724999999997</v>
      </c>
      <c r="L1146" s="3">
        <v>192.22300000000001</v>
      </c>
      <c r="M1146" s="3">
        <v>187.84875</v>
      </c>
      <c r="N1146" s="3">
        <v>183.47450000000001</v>
      </c>
      <c r="O1146" s="3">
        <v>177.35024999999999</v>
      </c>
      <c r="P1146" s="3">
        <v>172.976</v>
      </c>
      <c r="Q1146" s="157">
        <v>166.85174999999998</v>
      </c>
    </row>
    <row r="1147" spans="1:17" x14ac:dyDescent="0.15">
      <c r="A1147" s="312" t="s">
        <v>9278</v>
      </c>
      <c r="B1147" s="1" t="s">
        <v>9277</v>
      </c>
      <c r="C1147" s="1" t="s">
        <v>9872</v>
      </c>
      <c r="D1147" s="308" t="s">
        <v>10262</v>
      </c>
      <c r="E1147" s="308"/>
      <c r="F1147" s="308"/>
      <c r="G1147" s="3">
        <v>211.47</v>
      </c>
      <c r="H1147" s="3">
        <v>211.47</v>
      </c>
      <c r="I1147" s="3">
        <v>207.09575000000001</v>
      </c>
      <c r="J1147" s="3">
        <v>202.72149999999999</v>
      </c>
      <c r="K1147" s="3">
        <v>198.34724999999997</v>
      </c>
      <c r="L1147" s="3">
        <v>192.22300000000001</v>
      </c>
      <c r="M1147" s="3">
        <v>187.84875</v>
      </c>
      <c r="N1147" s="3">
        <v>183.47450000000001</v>
      </c>
      <c r="O1147" s="3">
        <v>177.35024999999999</v>
      </c>
      <c r="P1147" s="3">
        <v>172.976</v>
      </c>
      <c r="Q1147" s="157">
        <v>166.85174999999998</v>
      </c>
    </row>
    <row r="1148" spans="1:17" x14ac:dyDescent="0.15">
      <c r="A1148" s="312" t="s">
        <v>9279</v>
      </c>
      <c r="B1148" s="1" t="s">
        <v>9277</v>
      </c>
      <c r="C1148" s="1" t="s">
        <v>9873</v>
      </c>
      <c r="D1148" s="308" t="s">
        <v>10262</v>
      </c>
      <c r="E1148" s="308"/>
      <c r="F1148" s="308"/>
      <c r="G1148" s="3">
        <v>211.47</v>
      </c>
      <c r="H1148" s="3">
        <v>211.47</v>
      </c>
      <c r="I1148" s="3">
        <v>207.09575000000001</v>
      </c>
      <c r="J1148" s="3">
        <v>202.72149999999999</v>
      </c>
      <c r="K1148" s="3">
        <v>198.34724999999997</v>
      </c>
      <c r="L1148" s="3">
        <v>192.22300000000001</v>
      </c>
      <c r="M1148" s="3">
        <v>187.84875</v>
      </c>
      <c r="N1148" s="3">
        <v>183.47450000000001</v>
      </c>
      <c r="O1148" s="3">
        <v>177.35024999999999</v>
      </c>
      <c r="P1148" s="3">
        <v>172.976</v>
      </c>
      <c r="Q1148" s="157">
        <v>166.85174999999998</v>
      </c>
    </row>
    <row r="1149" spans="1:17" x14ac:dyDescent="0.15">
      <c r="A1149" s="312" t="s">
        <v>9280</v>
      </c>
      <c r="B1149" s="1" t="s">
        <v>9281</v>
      </c>
      <c r="C1149" s="1" t="s">
        <v>9874</v>
      </c>
      <c r="D1149" s="308" t="s">
        <v>10262</v>
      </c>
      <c r="E1149" s="308"/>
      <c r="F1149" s="308"/>
      <c r="G1149" s="3">
        <v>169.76999999999998</v>
      </c>
      <c r="H1149" s="3">
        <v>169.76999999999998</v>
      </c>
      <c r="I1149" s="3">
        <v>168.06299999999999</v>
      </c>
      <c r="J1149" s="3">
        <v>166.35599999999999</v>
      </c>
      <c r="K1149" s="3">
        <v>164.649</v>
      </c>
      <c r="L1149" s="3">
        <v>157.9425</v>
      </c>
      <c r="M1149" s="3">
        <v>156.2355</v>
      </c>
      <c r="N1149" s="3">
        <v>154.52850000000001</v>
      </c>
      <c r="O1149" s="3">
        <v>147.822</v>
      </c>
      <c r="P1149" s="3">
        <v>146.11500000000001</v>
      </c>
      <c r="Q1149" s="157">
        <v>139.4085</v>
      </c>
    </row>
    <row r="1150" spans="1:17" x14ac:dyDescent="0.15">
      <c r="A1150" s="312" t="s">
        <v>9282</v>
      </c>
      <c r="B1150" s="1" t="s">
        <v>9281</v>
      </c>
      <c r="C1150" s="1" t="s">
        <v>9875</v>
      </c>
      <c r="D1150" s="308" t="s">
        <v>10262</v>
      </c>
      <c r="E1150" s="308"/>
      <c r="F1150" s="308"/>
      <c r="G1150" s="3">
        <v>169.76999999999998</v>
      </c>
      <c r="H1150" s="3">
        <v>169.76999999999998</v>
      </c>
      <c r="I1150" s="3">
        <v>168.06299999999999</v>
      </c>
      <c r="J1150" s="3">
        <v>166.35599999999999</v>
      </c>
      <c r="K1150" s="3">
        <v>164.649</v>
      </c>
      <c r="L1150" s="3">
        <v>157.9425</v>
      </c>
      <c r="M1150" s="3">
        <v>156.2355</v>
      </c>
      <c r="N1150" s="3">
        <v>154.52850000000001</v>
      </c>
      <c r="O1150" s="3">
        <v>147.822</v>
      </c>
      <c r="P1150" s="3">
        <v>146.11500000000001</v>
      </c>
      <c r="Q1150" s="157">
        <v>139.4085</v>
      </c>
    </row>
    <row r="1151" spans="1:17" x14ac:dyDescent="0.15">
      <c r="A1151" s="312" t="s">
        <v>9283</v>
      </c>
      <c r="B1151" s="1" t="s">
        <v>9281</v>
      </c>
      <c r="C1151" s="1" t="s">
        <v>9876</v>
      </c>
      <c r="D1151" s="308" t="s">
        <v>10262</v>
      </c>
      <c r="E1151" s="308"/>
      <c r="F1151" s="308"/>
      <c r="G1151" s="3">
        <v>169.76999999999998</v>
      </c>
      <c r="H1151" s="3">
        <v>169.76999999999998</v>
      </c>
      <c r="I1151" s="3">
        <v>168.06299999999999</v>
      </c>
      <c r="J1151" s="3">
        <v>166.35599999999999</v>
      </c>
      <c r="K1151" s="3">
        <v>164.649</v>
      </c>
      <c r="L1151" s="3">
        <v>157.9425</v>
      </c>
      <c r="M1151" s="3">
        <v>156.2355</v>
      </c>
      <c r="N1151" s="3">
        <v>154.52850000000001</v>
      </c>
      <c r="O1151" s="3">
        <v>147.822</v>
      </c>
      <c r="P1151" s="3">
        <v>146.11500000000001</v>
      </c>
      <c r="Q1151" s="157">
        <v>139.4085</v>
      </c>
    </row>
    <row r="1152" spans="1:17" x14ac:dyDescent="0.15">
      <c r="A1152" s="312" t="s">
        <v>9284</v>
      </c>
      <c r="B1152" s="1" t="s">
        <v>9281</v>
      </c>
      <c r="C1152" s="1" t="s">
        <v>9877</v>
      </c>
      <c r="D1152" s="308" t="s">
        <v>10262</v>
      </c>
      <c r="E1152" s="308"/>
      <c r="F1152" s="308"/>
      <c r="G1152" s="3">
        <v>169.76999999999998</v>
      </c>
      <c r="H1152" s="3">
        <v>169.76999999999998</v>
      </c>
      <c r="I1152" s="3">
        <v>168.06299999999999</v>
      </c>
      <c r="J1152" s="3">
        <v>166.35599999999999</v>
      </c>
      <c r="K1152" s="3">
        <v>164.649</v>
      </c>
      <c r="L1152" s="3">
        <v>157.9425</v>
      </c>
      <c r="M1152" s="3">
        <v>156.2355</v>
      </c>
      <c r="N1152" s="3">
        <v>154.52850000000001</v>
      </c>
      <c r="O1152" s="3">
        <v>147.822</v>
      </c>
      <c r="P1152" s="3">
        <v>146.11500000000001</v>
      </c>
      <c r="Q1152" s="157">
        <v>139.4085</v>
      </c>
    </row>
    <row r="1153" spans="1:17" x14ac:dyDescent="0.15">
      <c r="A1153" s="312" t="s">
        <v>9285</v>
      </c>
      <c r="B1153" s="1" t="s">
        <v>9281</v>
      </c>
      <c r="C1153" s="1" t="s">
        <v>9878</v>
      </c>
      <c r="D1153" s="308" t="s">
        <v>10262</v>
      </c>
      <c r="E1153" s="308"/>
      <c r="F1153" s="308"/>
      <c r="G1153" s="3">
        <v>169.76999999999998</v>
      </c>
      <c r="H1153" s="3">
        <v>169.76999999999998</v>
      </c>
      <c r="I1153" s="3">
        <v>168.06299999999999</v>
      </c>
      <c r="J1153" s="3">
        <v>166.35599999999999</v>
      </c>
      <c r="K1153" s="3">
        <v>164.649</v>
      </c>
      <c r="L1153" s="3">
        <v>157.9425</v>
      </c>
      <c r="M1153" s="3">
        <v>156.2355</v>
      </c>
      <c r="N1153" s="3">
        <v>154.52850000000001</v>
      </c>
      <c r="O1153" s="3">
        <v>147.822</v>
      </c>
      <c r="P1153" s="3">
        <v>146.11500000000001</v>
      </c>
      <c r="Q1153" s="157">
        <v>139.4085</v>
      </c>
    </row>
    <row r="1154" spans="1:17" x14ac:dyDescent="0.15">
      <c r="A1154" s="312" t="s">
        <v>9286</v>
      </c>
      <c r="B1154" s="1" t="s">
        <v>9281</v>
      </c>
      <c r="C1154" s="1" t="s">
        <v>9879</v>
      </c>
      <c r="D1154" s="308" t="s">
        <v>10262</v>
      </c>
      <c r="E1154" s="308"/>
      <c r="F1154" s="308"/>
      <c r="G1154" s="3">
        <v>169.76999999999998</v>
      </c>
      <c r="H1154" s="3">
        <v>169.76999999999998</v>
      </c>
      <c r="I1154" s="3">
        <v>168.06299999999999</v>
      </c>
      <c r="J1154" s="3">
        <v>166.35599999999999</v>
      </c>
      <c r="K1154" s="3">
        <v>164.649</v>
      </c>
      <c r="L1154" s="3">
        <v>157.9425</v>
      </c>
      <c r="M1154" s="3">
        <v>156.2355</v>
      </c>
      <c r="N1154" s="3">
        <v>154.52850000000001</v>
      </c>
      <c r="O1154" s="3">
        <v>147.822</v>
      </c>
      <c r="P1154" s="3">
        <v>146.11500000000001</v>
      </c>
      <c r="Q1154" s="157">
        <v>139.4085</v>
      </c>
    </row>
    <row r="1155" spans="1:17" x14ac:dyDescent="0.15">
      <c r="A1155" s="312" t="s">
        <v>9287</v>
      </c>
      <c r="B1155" s="1" t="s">
        <v>9281</v>
      </c>
      <c r="C1155" s="1" t="s">
        <v>9880</v>
      </c>
      <c r="D1155" s="308" t="s">
        <v>10262</v>
      </c>
      <c r="E1155" s="308"/>
      <c r="F1155" s="308"/>
      <c r="G1155" s="3">
        <v>169.76999999999998</v>
      </c>
      <c r="H1155" s="3">
        <v>169.76999999999998</v>
      </c>
      <c r="I1155" s="3">
        <v>168.06299999999999</v>
      </c>
      <c r="J1155" s="3">
        <v>166.35599999999999</v>
      </c>
      <c r="K1155" s="3">
        <v>164.649</v>
      </c>
      <c r="L1155" s="3">
        <v>157.9425</v>
      </c>
      <c r="M1155" s="3">
        <v>156.2355</v>
      </c>
      <c r="N1155" s="3">
        <v>154.52850000000001</v>
      </c>
      <c r="O1155" s="3">
        <v>147.822</v>
      </c>
      <c r="P1155" s="3">
        <v>146.11500000000001</v>
      </c>
      <c r="Q1155" s="157">
        <v>139.4085</v>
      </c>
    </row>
    <row r="1156" spans="1:17" x14ac:dyDescent="0.15">
      <c r="A1156" s="312" t="s">
        <v>9288</v>
      </c>
      <c r="B1156" s="1" t="s">
        <v>9289</v>
      </c>
      <c r="C1156" s="1" t="s">
        <v>9881</v>
      </c>
      <c r="D1156" s="308" t="s">
        <v>10262</v>
      </c>
      <c r="E1156" s="308"/>
      <c r="F1156" s="308"/>
      <c r="G1156" s="3">
        <v>27</v>
      </c>
      <c r="H1156" s="3">
        <v>27</v>
      </c>
      <c r="I1156" s="3">
        <v>26.475749999999998</v>
      </c>
      <c r="J1156" s="3">
        <v>25.951499999999999</v>
      </c>
      <c r="K1156" s="3">
        <v>25.427250000000001</v>
      </c>
      <c r="L1156" s="3">
        <v>24.676499999999997</v>
      </c>
      <c r="M1156" s="3">
        <v>24.152250000000002</v>
      </c>
      <c r="N1156" s="3">
        <v>23.628</v>
      </c>
      <c r="O1156" s="3">
        <v>22.990499999999997</v>
      </c>
      <c r="P1156" s="3">
        <v>22.466250000000002</v>
      </c>
      <c r="Q1156" s="157">
        <v>21.828749999999999</v>
      </c>
    </row>
    <row r="1157" spans="1:17" x14ac:dyDescent="0.15">
      <c r="A1157" s="312" t="s">
        <v>9290</v>
      </c>
      <c r="B1157" s="1" t="s">
        <v>9289</v>
      </c>
      <c r="C1157" s="1" t="s">
        <v>9882</v>
      </c>
      <c r="D1157" s="308" t="s">
        <v>10262</v>
      </c>
      <c r="E1157" s="308"/>
      <c r="F1157" s="308"/>
      <c r="G1157" s="3">
        <v>27</v>
      </c>
      <c r="H1157" s="3">
        <v>27</v>
      </c>
      <c r="I1157" s="3">
        <v>26.475749999999998</v>
      </c>
      <c r="J1157" s="3">
        <v>25.951499999999999</v>
      </c>
      <c r="K1157" s="3">
        <v>25.427250000000001</v>
      </c>
      <c r="L1157" s="3">
        <v>24.676499999999997</v>
      </c>
      <c r="M1157" s="3">
        <v>24.152250000000002</v>
      </c>
      <c r="N1157" s="3">
        <v>23.628</v>
      </c>
      <c r="O1157" s="3">
        <v>22.990499999999997</v>
      </c>
      <c r="P1157" s="3">
        <v>22.466250000000002</v>
      </c>
      <c r="Q1157" s="157">
        <v>21.828749999999999</v>
      </c>
    </row>
    <row r="1158" spans="1:17" x14ac:dyDescent="0.15">
      <c r="A1158" s="312" t="s">
        <v>9291</v>
      </c>
      <c r="B1158" s="1" t="s">
        <v>9289</v>
      </c>
      <c r="C1158" s="1" t="s">
        <v>9883</v>
      </c>
      <c r="D1158" s="308" t="s">
        <v>10262</v>
      </c>
      <c r="E1158" s="308"/>
      <c r="F1158" s="308"/>
      <c r="G1158" s="3">
        <v>31.990000000000002</v>
      </c>
      <c r="H1158" s="3">
        <v>31.990000000000002</v>
      </c>
      <c r="I1158" s="3">
        <v>31.340999999999998</v>
      </c>
      <c r="J1158" s="3">
        <v>30.692</v>
      </c>
      <c r="K1158" s="3">
        <v>30.042999999999999</v>
      </c>
      <c r="L1158" s="3">
        <v>29.167499999999997</v>
      </c>
      <c r="M1158" s="3">
        <v>28.518500000000003</v>
      </c>
      <c r="N1158" s="3">
        <v>27.869500000000002</v>
      </c>
      <c r="O1158" s="3">
        <v>27.107249999999997</v>
      </c>
      <c r="P1158" s="3">
        <v>26.458250000000003</v>
      </c>
      <c r="Q1158" s="157">
        <v>25.695999999999998</v>
      </c>
    </row>
    <row r="1159" spans="1:17" x14ac:dyDescent="0.15">
      <c r="A1159" s="312" t="s">
        <v>9292</v>
      </c>
      <c r="B1159" s="1" t="s">
        <v>9289</v>
      </c>
      <c r="C1159" s="1" t="s">
        <v>9884</v>
      </c>
      <c r="D1159" s="308" t="s">
        <v>10262</v>
      </c>
      <c r="E1159" s="308"/>
      <c r="F1159" s="308"/>
      <c r="G1159" s="3">
        <v>27</v>
      </c>
      <c r="H1159" s="3">
        <v>27</v>
      </c>
      <c r="I1159" s="3">
        <v>26.475749999999998</v>
      </c>
      <c r="J1159" s="3">
        <v>25.951499999999999</v>
      </c>
      <c r="K1159" s="3">
        <v>25.427250000000001</v>
      </c>
      <c r="L1159" s="3">
        <v>24.676499999999997</v>
      </c>
      <c r="M1159" s="3">
        <v>24.152250000000002</v>
      </c>
      <c r="N1159" s="3">
        <v>23.628</v>
      </c>
      <c r="O1159" s="3">
        <v>22.990499999999997</v>
      </c>
      <c r="P1159" s="3">
        <v>22.466250000000002</v>
      </c>
      <c r="Q1159" s="157">
        <v>21.828749999999999</v>
      </c>
    </row>
    <row r="1160" spans="1:17" x14ac:dyDescent="0.15">
      <c r="A1160" s="312" t="s">
        <v>9293</v>
      </c>
      <c r="B1160" s="1" t="s">
        <v>9289</v>
      </c>
      <c r="C1160" s="1" t="s">
        <v>9885</v>
      </c>
      <c r="D1160" s="308" t="s">
        <v>10262</v>
      </c>
      <c r="E1160" s="308"/>
      <c r="F1160" s="308"/>
      <c r="G1160" s="3">
        <v>27</v>
      </c>
      <c r="H1160" s="3">
        <v>27</v>
      </c>
      <c r="I1160" s="3">
        <v>26.475749999999998</v>
      </c>
      <c r="J1160" s="3">
        <v>25.951499999999999</v>
      </c>
      <c r="K1160" s="3">
        <v>25.427250000000001</v>
      </c>
      <c r="L1160" s="3">
        <v>24.676499999999997</v>
      </c>
      <c r="M1160" s="3">
        <v>24.152250000000002</v>
      </c>
      <c r="N1160" s="3">
        <v>23.628</v>
      </c>
      <c r="O1160" s="3">
        <v>22.990499999999997</v>
      </c>
      <c r="P1160" s="3">
        <v>22.466250000000002</v>
      </c>
      <c r="Q1160" s="157">
        <v>21.828749999999999</v>
      </c>
    </row>
    <row r="1161" spans="1:17" x14ac:dyDescent="0.15">
      <c r="A1161" s="312" t="s">
        <v>9294</v>
      </c>
      <c r="B1161" s="1" t="s">
        <v>9289</v>
      </c>
      <c r="C1161" s="1" t="s">
        <v>9886</v>
      </c>
      <c r="D1161" s="308" t="s">
        <v>10262</v>
      </c>
      <c r="E1161" s="308"/>
      <c r="F1161" s="308"/>
      <c r="G1161" s="3">
        <v>27</v>
      </c>
      <c r="H1161" s="3">
        <v>27</v>
      </c>
      <c r="I1161" s="3">
        <v>26.475749999999998</v>
      </c>
      <c r="J1161" s="3">
        <v>25.951499999999999</v>
      </c>
      <c r="K1161" s="3">
        <v>25.427250000000001</v>
      </c>
      <c r="L1161" s="3">
        <v>24.676499999999997</v>
      </c>
      <c r="M1161" s="3">
        <v>24.152250000000002</v>
      </c>
      <c r="N1161" s="3">
        <v>23.628</v>
      </c>
      <c r="O1161" s="3">
        <v>22.990499999999997</v>
      </c>
      <c r="P1161" s="3">
        <v>22.466250000000002</v>
      </c>
      <c r="Q1161" s="157">
        <v>21.828749999999999</v>
      </c>
    </row>
    <row r="1162" spans="1:17" x14ac:dyDescent="0.15">
      <c r="A1162" s="312" t="s">
        <v>9295</v>
      </c>
      <c r="B1162" s="1" t="s">
        <v>9289</v>
      </c>
      <c r="C1162" s="1" t="s">
        <v>9887</v>
      </c>
      <c r="D1162" s="308" t="s">
        <v>10262</v>
      </c>
      <c r="E1162" s="308"/>
      <c r="F1162" s="308"/>
      <c r="G1162" s="3">
        <v>27</v>
      </c>
      <c r="H1162" s="3">
        <v>27</v>
      </c>
      <c r="I1162" s="3">
        <v>26.475749999999998</v>
      </c>
      <c r="J1162" s="3">
        <v>25.951499999999999</v>
      </c>
      <c r="K1162" s="3">
        <v>25.427250000000001</v>
      </c>
      <c r="L1162" s="3">
        <v>24.676499999999997</v>
      </c>
      <c r="M1162" s="3">
        <v>24.152250000000002</v>
      </c>
      <c r="N1162" s="3">
        <v>23.628</v>
      </c>
      <c r="O1162" s="3">
        <v>22.990499999999997</v>
      </c>
      <c r="P1162" s="3">
        <v>22.466250000000002</v>
      </c>
      <c r="Q1162" s="157">
        <v>21.828749999999999</v>
      </c>
    </row>
    <row r="1163" spans="1:17" x14ac:dyDescent="0.15">
      <c r="A1163" s="312" t="s">
        <v>9296</v>
      </c>
      <c r="B1163" s="1" t="s">
        <v>9289</v>
      </c>
      <c r="C1163" s="1" t="s">
        <v>9888</v>
      </c>
      <c r="D1163" s="308" t="s">
        <v>10262</v>
      </c>
      <c r="E1163" s="308"/>
      <c r="F1163" s="308"/>
      <c r="G1163" s="3">
        <v>27</v>
      </c>
      <c r="H1163" s="3">
        <v>27</v>
      </c>
      <c r="I1163" s="3">
        <v>26.475749999999998</v>
      </c>
      <c r="J1163" s="3">
        <v>25.951499999999999</v>
      </c>
      <c r="K1163" s="3">
        <v>25.427250000000001</v>
      </c>
      <c r="L1163" s="3">
        <v>24.676499999999997</v>
      </c>
      <c r="M1163" s="3">
        <v>24.152250000000002</v>
      </c>
      <c r="N1163" s="3">
        <v>23.628</v>
      </c>
      <c r="O1163" s="3">
        <v>22.990499999999997</v>
      </c>
      <c r="P1163" s="3">
        <v>22.466250000000002</v>
      </c>
      <c r="Q1163" s="157">
        <v>21.828749999999999</v>
      </c>
    </row>
    <row r="1164" spans="1:17" x14ac:dyDescent="0.15">
      <c r="A1164" s="312" t="s">
        <v>9297</v>
      </c>
      <c r="B1164" s="1" t="s">
        <v>9289</v>
      </c>
      <c r="C1164" s="1" t="s">
        <v>9889</v>
      </c>
      <c r="D1164" s="308" t="s">
        <v>10262</v>
      </c>
      <c r="E1164" s="308"/>
      <c r="F1164" s="308"/>
      <c r="G1164" s="3">
        <v>27</v>
      </c>
      <c r="H1164" s="3">
        <v>27</v>
      </c>
      <c r="I1164" s="3">
        <v>26.475749999999998</v>
      </c>
      <c r="J1164" s="3">
        <v>25.951499999999999</v>
      </c>
      <c r="K1164" s="3">
        <v>25.427250000000001</v>
      </c>
      <c r="L1164" s="3">
        <v>24.676499999999997</v>
      </c>
      <c r="M1164" s="3">
        <v>24.152250000000002</v>
      </c>
      <c r="N1164" s="3">
        <v>23.628</v>
      </c>
      <c r="O1164" s="3">
        <v>22.990499999999997</v>
      </c>
      <c r="P1164" s="3">
        <v>22.466250000000002</v>
      </c>
      <c r="Q1164" s="157">
        <v>21.828749999999999</v>
      </c>
    </row>
    <row r="1165" spans="1:17" x14ac:dyDescent="0.15">
      <c r="A1165" s="312" t="s">
        <v>9298</v>
      </c>
      <c r="B1165" s="1" t="s">
        <v>9289</v>
      </c>
      <c r="C1165" s="1" t="s">
        <v>9890</v>
      </c>
      <c r="D1165" s="308" t="s">
        <v>10262</v>
      </c>
      <c r="E1165" s="308"/>
      <c r="F1165" s="308"/>
      <c r="G1165" s="3">
        <v>27</v>
      </c>
      <c r="H1165" s="3">
        <v>27</v>
      </c>
      <c r="I1165" s="3">
        <v>26.475749999999998</v>
      </c>
      <c r="J1165" s="3">
        <v>25.951499999999999</v>
      </c>
      <c r="K1165" s="3">
        <v>25.427250000000001</v>
      </c>
      <c r="L1165" s="3">
        <v>24.676499999999997</v>
      </c>
      <c r="M1165" s="3">
        <v>24.152250000000002</v>
      </c>
      <c r="N1165" s="3">
        <v>23.628</v>
      </c>
      <c r="O1165" s="3">
        <v>22.990499999999997</v>
      </c>
      <c r="P1165" s="3">
        <v>22.466250000000002</v>
      </c>
      <c r="Q1165" s="157">
        <v>21.828749999999999</v>
      </c>
    </row>
    <row r="1166" spans="1:17" x14ac:dyDescent="0.15">
      <c r="A1166" s="312" t="s">
        <v>9299</v>
      </c>
      <c r="B1166" s="1" t="s">
        <v>9289</v>
      </c>
      <c r="C1166" s="1" t="s">
        <v>9891</v>
      </c>
      <c r="D1166" s="308" t="s">
        <v>10262</v>
      </c>
      <c r="E1166" s="308"/>
      <c r="F1166" s="308"/>
      <c r="G1166" s="3">
        <v>27</v>
      </c>
      <c r="H1166" s="3">
        <v>27</v>
      </c>
      <c r="I1166" s="3">
        <v>26.475749999999998</v>
      </c>
      <c r="J1166" s="3">
        <v>25.951499999999999</v>
      </c>
      <c r="K1166" s="3">
        <v>25.427250000000001</v>
      </c>
      <c r="L1166" s="3">
        <v>24.676499999999997</v>
      </c>
      <c r="M1166" s="3">
        <v>24.152250000000002</v>
      </c>
      <c r="N1166" s="3">
        <v>23.628</v>
      </c>
      <c r="O1166" s="3">
        <v>22.990499999999997</v>
      </c>
      <c r="P1166" s="3">
        <v>22.466250000000002</v>
      </c>
      <c r="Q1166" s="157">
        <v>21.828749999999999</v>
      </c>
    </row>
    <row r="1167" spans="1:17" x14ac:dyDescent="0.15">
      <c r="A1167" s="312" t="s">
        <v>9300</v>
      </c>
      <c r="B1167" s="1" t="s">
        <v>9289</v>
      </c>
      <c r="C1167" s="1" t="s">
        <v>9892</v>
      </c>
      <c r="D1167" s="308" t="s">
        <v>10262</v>
      </c>
      <c r="E1167" s="308"/>
      <c r="F1167" s="308"/>
      <c r="G1167" s="3">
        <v>27</v>
      </c>
      <c r="H1167" s="3">
        <v>27</v>
      </c>
      <c r="I1167" s="3">
        <v>26.475749999999998</v>
      </c>
      <c r="J1167" s="3">
        <v>25.951499999999999</v>
      </c>
      <c r="K1167" s="3">
        <v>25.427250000000001</v>
      </c>
      <c r="L1167" s="3">
        <v>24.676499999999997</v>
      </c>
      <c r="M1167" s="3">
        <v>24.152250000000002</v>
      </c>
      <c r="N1167" s="3">
        <v>23.628</v>
      </c>
      <c r="O1167" s="3">
        <v>22.990499999999997</v>
      </c>
      <c r="P1167" s="3">
        <v>22.466250000000002</v>
      </c>
      <c r="Q1167" s="157">
        <v>21.828749999999999</v>
      </c>
    </row>
    <row r="1168" spans="1:17" x14ac:dyDescent="0.15">
      <c r="A1168" s="312" t="s">
        <v>9301</v>
      </c>
      <c r="B1168" s="1" t="s">
        <v>9302</v>
      </c>
      <c r="C1168" s="1" t="s">
        <v>9893</v>
      </c>
      <c r="D1168" s="308" t="s">
        <v>10262</v>
      </c>
      <c r="E1168" s="308"/>
      <c r="F1168" s="308"/>
      <c r="G1168" s="3">
        <v>13.010000000000002</v>
      </c>
      <c r="H1168" s="3">
        <v>13.010000000000002</v>
      </c>
      <c r="I1168" s="3">
        <v>12.8355</v>
      </c>
      <c r="J1168" s="3">
        <v>12.661</v>
      </c>
      <c r="K1168" s="3">
        <v>12.486499999999999</v>
      </c>
      <c r="L1168" s="3">
        <v>12.0855</v>
      </c>
      <c r="M1168" s="3">
        <v>11.911000000000001</v>
      </c>
      <c r="N1168" s="3">
        <v>11.736499999999999</v>
      </c>
      <c r="O1168" s="3">
        <v>11.44875</v>
      </c>
      <c r="P1168" s="3">
        <v>11.27425</v>
      </c>
      <c r="Q1168" s="157">
        <v>10.986500000000001</v>
      </c>
    </row>
    <row r="1169" spans="1:17" x14ac:dyDescent="0.15">
      <c r="A1169" s="312" t="s">
        <v>9303</v>
      </c>
      <c r="B1169" s="1" t="s">
        <v>9302</v>
      </c>
      <c r="C1169" s="1" t="s">
        <v>9894</v>
      </c>
      <c r="D1169" s="308" t="s">
        <v>10262</v>
      </c>
      <c r="E1169" s="308"/>
      <c r="F1169" s="308"/>
      <c r="G1169" s="3">
        <v>13.010000000000002</v>
      </c>
      <c r="H1169" s="3">
        <v>13.010000000000002</v>
      </c>
      <c r="I1169" s="3">
        <v>12.8355</v>
      </c>
      <c r="J1169" s="3">
        <v>12.661</v>
      </c>
      <c r="K1169" s="3">
        <v>12.486499999999999</v>
      </c>
      <c r="L1169" s="3">
        <v>12.0855</v>
      </c>
      <c r="M1169" s="3">
        <v>11.911000000000001</v>
      </c>
      <c r="N1169" s="3">
        <v>11.736499999999999</v>
      </c>
      <c r="O1169" s="3">
        <v>11.44875</v>
      </c>
      <c r="P1169" s="3">
        <v>11.27425</v>
      </c>
      <c r="Q1169" s="157">
        <v>10.986500000000001</v>
      </c>
    </row>
    <row r="1170" spans="1:17" x14ac:dyDescent="0.15">
      <c r="A1170" s="312" t="s">
        <v>9304</v>
      </c>
      <c r="B1170" s="1" t="s">
        <v>9302</v>
      </c>
      <c r="C1170" s="1" t="s">
        <v>9895</v>
      </c>
      <c r="D1170" s="308" t="s">
        <v>10262</v>
      </c>
      <c r="E1170" s="308"/>
      <c r="F1170" s="308"/>
      <c r="G1170" s="3">
        <v>13.010000000000002</v>
      </c>
      <c r="H1170" s="3">
        <v>13.010000000000002</v>
      </c>
      <c r="I1170" s="3">
        <v>12.8355</v>
      </c>
      <c r="J1170" s="3">
        <v>12.661</v>
      </c>
      <c r="K1170" s="3">
        <v>12.486499999999999</v>
      </c>
      <c r="L1170" s="3">
        <v>12.0855</v>
      </c>
      <c r="M1170" s="3">
        <v>11.911000000000001</v>
      </c>
      <c r="N1170" s="3">
        <v>11.736499999999999</v>
      </c>
      <c r="O1170" s="3">
        <v>11.44875</v>
      </c>
      <c r="P1170" s="3">
        <v>11.27425</v>
      </c>
      <c r="Q1170" s="157">
        <v>10.986500000000001</v>
      </c>
    </row>
    <row r="1171" spans="1:17" x14ac:dyDescent="0.15">
      <c r="A1171" s="312" t="s">
        <v>9305</v>
      </c>
      <c r="B1171" s="1" t="s">
        <v>9302</v>
      </c>
      <c r="C1171" s="1" t="s">
        <v>9896</v>
      </c>
      <c r="D1171" s="308" t="s">
        <v>10262</v>
      </c>
      <c r="E1171" s="308"/>
      <c r="F1171" s="308"/>
      <c r="G1171" s="3">
        <v>13.010000000000002</v>
      </c>
      <c r="H1171" s="3">
        <v>13.010000000000002</v>
      </c>
      <c r="I1171" s="3">
        <v>12.8355</v>
      </c>
      <c r="J1171" s="3">
        <v>12.661</v>
      </c>
      <c r="K1171" s="3">
        <v>12.486499999999999</v>
      </c>
      <c r="L1171" s="3">
        <v>12.0855</v>
      </c>
      <c r="M1171" s="3">
        <v>11.911000000000001</v>
      </c>
      <c r="N1171" s="3">
        <v>11.736499999999999</v>
      </c>
      <c r="O1171" s="3">
        <v>11.44875</v>
      </c>
      <c r="P1171" s="3">
        <v>11.27425</v>
      </c>
      <c r="Q1171" s="157">
        <v>10.986500000000001</v>
      </c>
    </row>
    <row r="1172" spans="1:17" x14ac:dyDescent="0.15">
      <c r="A1172" s="312" t="s">
        <v>9306</v>
      </c>
      <c r="B1172" s="1" t="s">
        <v>9302</v>
      </c>
      <c r="C1172" s="1" t="s">
        <v>9897</v>
      </c>
      <c r="D1172" s="308" t="s">
        <v>10262</v>
      </c>
      <c r="E1172" s="308"/>
      <c r="F1172" s="308"/>
      <c r="G1172" s="3">
        <v>13.010000000000002</v>
      </c>
      <c r="H1172" s="3">
        <v>13.010000000000002</v>
      </c>
      <c r="I1172" s="3">
        <v>12.8355</v>
      </c>
      <c r="J1172" s="3">
        <v>12.661</v>
      </c>
      <c r="K1172" s="3">
        <v>12.486499999999999</v>
      </c>
      <c r="L1172" s="3">
        <v>12.0855</v>
      </c>
      <c r="M1172" s="3">
        <v>11.911000000000001</v>
      </c>
      <c r="N1172" s="3">
        <v>11.736499999999999</v>
      </c>
      <c r="O1172" s="3">
        <v>11.44875</v>
      </c>
      <c r="P1172" s="3">
        <v>11.27425</v>
      </c>
      <c r="Q1172" s="157">
        <v>10.986500000000001</v>
      </c>
    </row>
    <row r="1173" spans="1:17" x14ac:dyDescent="0.15">
      <c r="A1173" s="312" t="s">
        <v>9307</v>
      </c>
      <c r="B1173" s="1" t="s">
        <v>9302</v>
      </c>
      <c r="C1173" s="1" t="s">
        <v>9898</v>
      </c>
      <c r="D1173" s="308" t="s">
        <v>10262</v>
      </c>
      <c r="E1173" s="308"/>
      <c r="F1173" s="308"/>
      <c r="G1173" s="3">
        <v>13.010000000000002</v>
      </c>
      <c r="H1173" s="3">
        <v>13.010000000000002</v>
      </c>
      <c r="I1173" s="3">
        <v>12.8355</v>
      </c>
      <c r="J1173" s="3">
        <v>12.661</v>
      </c>
      <c r="K1173" s="3">
        <v>12.486499999999999</v>
      </c>
      <c r="L1173" s="3">
        <v>12.0855</v>
      </c>
      <c r="M1173" s="3">
        <v>11.911000000000001</v>
      </c>
      <c r="N1173" s="3">
        <v>11.736499999999999</v>
      </c>
      <c r="O1173" s="3">
        <v>11.44875</v>
      </c>
      <c r="P1173" s="3">
        <v>11.27425</v>
      </c>
      <c r="Q1173" s="157">
        <v>10.986500000000001</v>
      </c>
    </row>
    <row r="1174" spans="1:17" x14ac:dyDescent="0.15">
      <c r="A1174" s="312" t="s">
        <v>9308</v>
      </c>
      <c r="B1174" s="1" t="s">
        <v>9302</v>
      </c>
      <c r="C1174" s="1" t="s">
        <v>9899</v>
      </c>
      <c r="D1174" s="308" t="s">
        <v>10262</v>
      </c>
      <c r="E1174" s="308"/>
      <c r="F1174" s="308"/>
      <c r="G1174" s="3">
        <v>13.010000000000002</v>
      </c>
      <c r="H1174" s="3">
        <v>13.010000000000002</v>
      </c>
      <c r="I1174" s="3">
        <v>12.8355</v>
      </c>
      <c r="J1174" s="3">
        <v>12.661</v>
      </c>
      <c r="K1174" s="3">
        <v>12.486499999999999</v>
      </c>
      <c r="L1174" s="3">
        <v>12.0855</v>
      </c>
      <c r="M1174" s="3">
        <v>11.911000000000001</v>
      </c>
      <c r="N1174" s="3">
        <v>11.736499999999999</v>
      </c>
      <c r="O1174" s="3">
        <v>11.44875</v>
      </c>
      <c r="P1174" s="3">
        <v>11.27425</v>
      </c>
      <c r="Q1174" s="157">
        <v>10.986500000000001</v>
      </c>
    </row>
    <row r="1175" spans="1:17" x14ac:dyDescent="0.15">
      <c r="A1175" s="312" t="s">
        <v>9309</v>
      </c>
      <c r="B1175" s="1" t="s">
        <v>9302</v>
      </c>
      <c r="C1175" s="1" t="s">
        <v>9900</v>
      </c>
      <c r="D1175" s="308" t="s">
        <v>10262</v>
      </c>
      <c r="E1175" s="308"/>
      <c r="F1175" s="308"/>
      <c r="G1175" s="3">
        <v>13.010000000000002</v>
      </c>
      <c r="H1175" s="3">
        <v>13.010000000000002</v>
      </c>
      <c r="I1175" s="3">
        <v>12.8355</v>
      </c>
      <c r="J1175" s="3">
        <v>12.661</v>
      </c>
      <c r="K1175" s="3">
        <v>12.486499999999999</v>
      </c>
      <c r="L1175" s="3">
        <v>12.0855</v>
      </c>
      <c r="M1175" s="3">
        <v>11.911000000000001</v>
      </c>
      <c r="N1175" s="3">
        <v>11.736499999999999</v>
      </c>
      <c r="O1175" s="3">
        <v>11.44875</v>
      </c>
      <c r="P1175" s="3">
        <v>11.27425</v>
      </c>
      <c r="Q1175" s="157">
        <v>10.986500000000001</v>
      </c>
    </row>
    <row r="1176" spans="1:17" x14ac:dyDescent="0.15">
      <c r="A1176" s="312" t="s">
        <v>9310</v>
      </c>
      <c r="B1176" s="1" t="s">
        <v>9302</v>
      </c>
      <c r="C1176" s="1" t="s">
        <v>9901</v>
      </c>
      <c r="D1176" s="308" t="s">
        <v>10262</v>
      </c>
      <c r="E1176" s="308"/>
      <c r="F1176" s="308"/>
      <c r="G1176" s="3">
        <v>13.010000000000002</v>
      </c>
      <c r="H1176" s="3">
        <v>13.010000000000002</v>
      </c>
      <c r="I1176" s="3">
        <v>12.8355</v>
      </c>
      <c r="J1176" s="3">
        <v>12.661</v>
      </c>
      <c r="K1176" s="3">
        <v>12.486499999999999</v>
      </c>
      <c r="L1176" s="3">
        <v>12.0855</v>
      </c>
      <c r="M1176" s="3">
        <v>11.911000000000001</v>
      </c>
      <c r="N1176" s="3">
        <v>11.736499999999999</v>
      </c>
      <c r="O1176" s="3">
        <v>11.44875</v>
      </c>
      <c r="P1176" s="3">
        <v>11.27425</v>
      </c>
      <c r="Q1176" s="157">
        <v>10.986500000000001</v>
      </c>
    </row>
    <row r="1177" spans="1:17" x14ac:dyDescent="0.15">
      <c r="A1177" s="312" t="s">
        <v>9311</v>
      </c>
      <c r="B1177" s="1" t="s">
        <v>9302</v>
      </c>
      <c r="C1177" s="1" t="s">
        <v>9902</v>
      </c>
      <c r="D1177" s="308" t="s">
        <v>10262</v>
      </c>
      <c r="E1177" s="308"/>
      <c r="F1177" s="308"/>
      <c r="G1177" s="3">
        <v>13.010000000000002</v>
      </c>
      <c r="H1177" s="3">
        <v>13.010000000000002</v>
      </c>
      <c r="I1177" s="3">
        <v>12.8355</v>
      </c>
      <c r="J1177" s="3">
        <v>12.661</v>
      </c>
      <c r="K1177" s="3">
        <v>12.486499999999999</v>
      </c>
      <c r="L1177" s="3">
        <v>12.0855</v>
      </c>
      <c r="M1177" s="3">
        <v>11.911000000000001</v>
      </c>
      <c r="N1177" s="3">
        <v>11.736499999999999</v>
      </c>
      <c r="O1177" s="3">
        <v>11.44875</v>
      </c>
      <c r="P1177" s="3">
        <v>11.27425</v>
      </c>
      <c r="Q1177" s="157">
        <v>10.986500000000001</v>
      </c>
    </row>
    <row r="1178" spans="1:17" x14ac:dyDescent="0.15">
      <c r="A1178" s="312" t="s">
        <v>9312</v>
      </c>
      <c r="B1178" s="1" t="s">
        <v>9302</v>
      </c>
      <c r="C1178" s="1" t="s">
        <v>9903</v>
      </c>
      <c r="D1178" s="308" t="s">
        <v>10262</v>
      </c>
      <c r="E1178" s="308"/>
      <c r="F1178" s="308"/>
      <c r="G1178" s="3">
        <v>13.010000000000002</v>
      </c>
      <c r="H1178" s="3">
        <v>13.010000000000002</v>
      </c>
      <c r="I1178" s="3">
        <v>12.8355</v>
      </c>
      <c r="J1178" s="3">
        <v>12.661</v>
      </c>
      <c r="K1178" s="3">
        <v>12.486499999999999</v>
      </c>
      <c r="L1178" s="3">
        <v>12.0855</v>
      </c>
      <c r="M1178" s="3">
        <v>11.911000000000001</v>
      </c>
      <c r="N1178" s="3">
        <v>11.736499999999999</v>
      </c>
      <c r="O1178" s="3">
        <v>11.44875</v>
      </c>
      <c r="P1178" s="3">
        <v>11.27425</v>
      </c>
      <c r="Q1178" s="157">
        <v>10.986500000000001</v>
      </c>
    </row>
    <row r="1179" spans="1:17" x14ac:dyDescent="0.15">
      <c r="A1179" s="312" t="s">
        <v>9313</v>
      </c>
      <c r="B1179" s="1" t="s">
        <v>9302</v>
      </c>
      <c r="C1179" s="1" t="s">
        <v>9904</v>
      </c>
      <c r="D1179" s="308" t="s">
        <v>10262</v>
      </c>
      <c r="E1179" s="308"/>
      <c r="F1179" s="308"/>
      <c r="G1179" s="3">
        <v>13.010000000000002</v>
      </c>
      <c r="H1179" s="3">
        <v>13.010000000000002</v>
      </c>
      <c r="I1179" s="3">
        <v>12.8355</v>
      </c>
      <c r="J1179" s="3">
        <v>12.661</v>
      </c>
      <c r="K1179" s="3">
        <v>12.486499999999999</v>
      </c>
      <c r="L1179" s="3">
        <v>12.0855</v>
      </c>
      <c r="M1179" s="3">
        <v>11.911000000000001</v>
      </c>
      <c r="N1179" s="3">
        <v>11.736499999999999</v>
      </c>
      <c r="O1179" s="3">
        <v>11.44875</v>
      </c>
      <c r="P1179" s="3">
        <v>11.27425</v>
      </c>
      <c r="Q1179" s="157">
        <v>10.986500000000001</v>
      </c>
    </row>
    <row r="1180" spans="1:17" x14ac:dyDescent="0.15">
      <c r="A1180" s="312" t="s">
        <v>9314</v>
      </c>
      <c r="B1180" s="1" t="s">
        <v>9314</v>
      </c>
      <c r="C1180" s="1" t="s">
        <v>9905</v>
      </c>
      <c r="D1180" s="308" t="s">
        <v>10262</v>
      </c>
      <c r="E1180" s="308"/>
      <c r="F1180" s="308"/>
      <c r="G1180" s="3">
        <v>144.48000000000002</v>
      </c>
      <c r="H1180" s="3">
        <v>144.48000000000002</v>
      </c>
      <c r="I1180" s="3">
        <v>141.65550000000002</v>
      </c>
      <c r="J1180" s="3">
        <v>138.83099999999999</v>
      </c>
      <c r="K1180" s="3">
        <v>136.00649999999999</v>
      </c>
      <c r="L1180" s="3">
        <v>131.68199999999999</v>
      </c>
      <c r="M1180" s="3">
        <v>128.85749999999999</v>
      </c>
      <c r="N1180" s="3">
        <v>126.033</v>
      </c>
      <c r="O1180" s="3">
        <v>121.7085</v>
      </c>
      <c r="P1180" s="3">
        <v>118.884</v>
      </c>
      <c r="Q1180" s="157">
        <v>114.5595</v>
      </c>
    </row>
    <row r="1181" spans="1:17" x14ac:dyDescent="0.15">
      <c r="A1181" s="312" t="s">
        <v>9315</v>
      </c>
      <c r="B1181" s="1" t="s">
        <v>9316</v>
      </c>
      <c r="C1181" s="1" t="s">
        <v>9906</v>
      </c>
      <c r="D1181" s="308" t="s">
        <v>10262</v>
      </c>
      <c r="E1181" s="308"/>
      <c r="F1181" s="308"/>
      <c r="G1181" s="3">
        <v>16.46</v>
      </c>
      <c r="H1181" s="3">
        <v>16.46</v>
      </c>
      <c r="I1181" s="3">
        <v>16.235250000000001</v>
      </c>
      <c r="J1181" s="3">
        <v>16.0105</v>
      </c>
      <c r="K1181" s="3">
        <v>15.78575</v>
      </c>
      <c r="L1181" s="3">
        <v>15.262499999999999</v>
      </c>
      <c r="M1181" s="3">
        <v>15.037749999999999</v>
      </c>
      <c r="N1181" s="3">
        <v>14.812999999999999</v>
      </c>
      <c r="O1181" s="3">
        <v>14.339500000000001</v>
      </c>
      <c r="P1181" s="3">
        <v>14.114750000000001</v>
      </c>
      <c r="Q1181" s="157">
        <v>13.641249999999999</v>
      </c>
    </row>
    <row r="1182" spans="1:17" x14ac:dyDescent="0.15">
      <c r="A1182" s="312" t="s">
        <v>9317</v>
      </c>
      <c r="B1182" s="1" t="s">
        <v>9316</v>
      </c>
      <c r="C1182" s="1" t="s">
        <v>9907</v>
      </c>
      <c r="D1182" s="308" t="s">
        <v>10262</v>
      </c>
      <c r="E1182" s="308"/>
      <c r="F1182" s="308"/>
      <c r="G1182" s="3">
        <v>16.46</v>
      </c>
      <c r="H1182" s="3">
        <v>16.46</v>
      </c>
      <c r="I1182" s="3">
        <v>16.235250000000001</v>
      </c>
      <c r="J1182" s="3">
        <v>16.0105</v>
      </c>
      <c r="K1182" s="3">
        <v>15.78575</v>
      </c>
      <c r="L1182" s="3">
        <v>15.262499999999999</v>
      </c>
      <c r="M1182" s="3">
        <v>15.037749999999999</v>
      </c>
      <c r="N1182" s="3">
        <v>14.812999999999999</v>
      </c>
      <c r="O1182" s="3">
        <v>14.339500000000001</v>
      </c>
      <c r="P1182" s="3">
        <v>14.114750000000001</v>
      </c>
      <c r="Q1182" s="157">
        <v>13.641249999999999</v>
      </c>
    </row>
    <row r="1183" spans="1:17" x14ac:dyDescent="0.15">
      <c r="A1183" s="312" t="s">
        <v>9318</v>
      </c>
      <c r="B1183" s="1" t="s">
        <v>9316</v>
      </c>
      <c r="C1183" s="1" t="s">
        <v>9908</v>
      </c>
      <c r="D1183" s="308" t="s">
        <v>10262</v>
      </c>
      <c r="E1183" s="308"/>
      <c r="F1183" s="308"/>
      <c r="G1183" s="3">
        <v>16.46</v>
      </c>
      <c r="H1183" s="3">
        <v>16.46</v>
      </c>
      <c r="I1183" s="3">
        <v>16.235250000000001</v>
      </c>
      <c r="J1183" s="3">
        <v>16.0105</v>
      </c>
      <c r="K1183" s="3">
        <v>15.78575</v>
      </c>
      <c r="L1183" s="3">
        <v>15.262499999999999</v>
      </c>
      <c r="M1183" s="3">
        <v>15.037749999999999</v>
      </c>
      <c r="N1183" s="3">
        <v>14.812999999999999</v>
      </c>
      <c r="O1183" s="3">
        <v>14.339500000000001</v>
      </c>
      <c r="P1183" s="3">
        <v>14.114750000000001</v>
      </c>
      <c r="Q1183" s="157">
        <v>13.641249999999999</v>
      </c>
    </row>
    <row r="1184" spans="1:17" x14ac:dyDescent="0.15">
      <c r="A1184" s="312" t="s">
        <v>9319</v>
      </c>
      <c r="B1184" s="1" t="s">
        <v>9316</v>
      </c>
      <c r="C1184" s="1" t="s">
        <v>9909</v>
      </c>
      <c r="D1184" s="308" t="s">
        <v>10262</v>
      </c>
      <c r="E1184" s="308"/>
      <c r="F1184" s="308"/>
      <c r="G1184" s="3">
        <v>16.46</v>
      </c>
      <c r="H1184" s="3">
        <v>16.46</v>
      </c>
      <c r="I1184" s="3">
        <v>16.235250000000001</v>
      </c>
      <c r="J1184" s="3">
        <v>16.0105</v>
      </c>
      <c r="K1184" s="3">
        <v>15.78575</v>
      </c>
      <c r="L1184" s="3">
        <v>15.262499999999999</v>
      </c>
      <c r="M1184" s="3">
        <v>15.037749999999999</v>
      </c>
      <c r="N1184" s="3">
        <v>14.812999999999999</v>
      </c>
      <c r="O1184" s="3">
        <v>14.339500000000001</v>
      </c>
      <c r="P1184" s="3">
        <v>14.114750000000001</v>
      </c>
      <c r="Q1184" s="157">
        <v>13.641249999999999</v>
      </c>
    </row>
    <row r="1185" spans="1:17" x14ac:dyDescent="0.15">
      <c r="A1185" s="312" t="s">
        <v>9320</v>
      </c>
      <c r="B1185" s="1" t="s">
        <v>9316</v>
      </c>
      <c r="C1185" s="1" t="s">
        <v>9910</v>
      </c>
      <c r="D1185" s="308" t="s">
        <v>10262</v>
      </c>
      <c r="E1185" s="308"/>
      <c r="F1185" s="308"/>
      <c r="G1185" s="3">
        <v>16.46</v>
      </c>
      <c r="H1185" s="3">
        <v>16.46</v>
      </c>
      <c r="I1185" s="3">
        <v>16.235250000000001</v>
      </c>
      <c r="J1185" s="3">
        <v>16.0105</v>
      </c>
      <c r="K1185" s="3">
        <v>15.78575</v>
      </c>
      <c r="L1185" s="3">
        <v>15.262499999999999</v>
      </c>
      <c r="M1185" s="3">
        <v>15.037749999999999</v>
      </c>
      <c r="N1185" s="3">
        <v>14.812999999999999</v>
      </c>
      <c r="O1185" s="3">
        <v>14.339500000000001</v>
      </c>
      <c r="P1185" s="3">
        <v>14.114750000000001</v>
      </c>
      <c r="Q1185" s="157">
        <v>13.641249999999999</v>
      </c>
    </row>
    <row r="1186" spans="1:17" x14ac:dyDescent="0.15">
      <c r="A1186" s="312" t="s">
        <v>9321</v>
      </c>
      <c r="B1186" s="1" t="s">
        <v>9316</v>
      </c>
      <c r="C1186" s="1" t="s">
        <v>9911</v>
      </c>
      <c r="D1186" s="308" t="s">
        <v>10262</v>
      </c>
      <c r="E1186" s="308"/>
      <c r="F1186" s="308"/>
      <c r="G1186" s="3">
        <v>16.46</v>
      </c>
      <c r="H1186" s="3">
        <v>16.46</v>
      </c>
      <c r="I1186" s="3">
        <v>16.235250000000001</v>
      </c>
      <c r="J1186" s="3">
        <v>16.0105</v>
      </c>
      <c r="K1186" s="3">
        <v>15.78575</v>
      </c>
      <c r="L1186" s="3">
        <v>15.262499999999999</v>
      </c>
      <c r="M1186" s="3">
        <v>15.037749999999999</v>
      </c>
      <c r="N1186" s="3">
        <v>14.812999999999999</v>
      </c>
      <c r="O1186" s="3">
        <v>14.339500000000001</v>
      </c>
      <c r="P1186" s="3">
        <v>14.114750000000001</v>
      </c>
      <c r="Q1186" s="157">
        <v>13.641249999999999</v>
      </c>
    </row>
    <row r="1187" spans="1:17" x14ac:dyDescent="0.15">
      <c r="A1187" s="312" t="s">
        <v>9322</v>
      </c>
      <c r="B1187" s="1" t="s">
        <v>9316</v>
      </c>
      <c r="C1187" s="1" t="s">
        <v>9912</v>
      </c>
      <c r="D1187" s="308" t="s">
        <v>10262</v>
      </c>
      <c r="E1187" s="308"/>
      <c r="F1187" s="308"/>
      <c r="G1187" s="3">
        <v>16.46</v>
      </c>
      <c r="H1187" s="3">
        <v>16.46</v>
      </c>
      <c r="I1187" s="3">
        <v>16.235250000000001</v>
      </c>
      <c r="J1187" s="3">
        <v>16.0105</v>
      </c>
      <c r="K1187" s="3">
        <v>15.78575</v>
      </c>
      <c r="L1187" s="3">
        <v>15.262499999999999</v>
      </c>
      <c r="M1187" s="3">
        <v>15.037749999999999</v>
      </c>
      <c r="N1187" s="3">
        <v>14.812999999999999</v>
      </c>
      <c r="O1187" s="3">
        <v>14.339500000000001</v>
      </c>
      <c r="P1187" s="3">
        <v>14.114750000000001</v>
      </c>
      <c r="Q1187" s="157">
        <v>13.641249999999999</v>
      </c>
    </row>
    <row r="1188" spans="1:17" x14ac:dyDescent="0.15">
      <c r="A1188" s="312" t="s">
        <v>9323</v>
      </c>
      <c r="B1188" s="1" t="s">
        <v>9324</v>
      </c>
      <c r="C1188" s="1" t="s">
        <v>9913</v>
      </c>
      <c r="D1188" s="308" t="s">
        <v>10262</v>
      </c>
      <c r="E1188" s="308"/>
      <c r="F1188" s="308"/>
      <c r="G1188" s="3">
        <v>132.47999999999999</v>
      </c>
      <c r="H1188" s="3">
        <v>132.47999999999999</v>
      </c>
      <c r="I1188" s="3">
        <v>132.47999999999999</v>
      </c>
      <c r="J1188" s="3">
        <v>132.47999999999999</v>
      </c>
      <c r="K1188" s="3">
        <v>132.47999999999999</v>
      </c>
      <c r="L1188" s="3">
        <v>125.931</v>
      </c>
      <c r="M1188" s="3">
        <v>125.931</v>
      </c>
      <c r="N1188" s="3">
        <v>125.931</v>
      </c>
      <c r="O1188" s="3">
        <v>122.0565</v>
      </c>
      <c r="P1188" s="3">
        <v>122.0565</v>
      </c>
      <c r="Q1188" s="157">
        <v>118.182</v>
      </c>
    </row>
    <row r="1189" spans="1:17" x14ac:dyDescent="0.15">
      <c r="A1189" s="312" t="s">
        <v>9325</v>
      </c>
      <c r="B1189" s="1" t="s">
        <v>9324</v>
      </c>
      <c r="C1189" s="1" t="s">
        <v>9914</v>
      </c>
      <c r="D1189" s="308" t="s">
        <v>10262</v>
      </c>
      <c r="E1189" s="308"/>
      <c r="F1189" s="308"/>
      <c r="G1189" s="3">
        <v>132.47999999999999</v>
      </c>
      <c r="H1189" s="3">
        <v>132.47999999999999</v>
      </c>
      <c r="I1189" s="3">
        <v>132.47999999999999</v>
      </c>
      <c r="J1189" s="3">
        <v>132.47999999999999</v>
      </c>
      <c r="K1189" s="3">
        <v>132.47999999999999</v>
      </c>
      <c r="L1189" s="3">
        <v>125.931</v>
      </c>
      <c r="M1189" s="3">
        <v>125.931</v>
      </c>
      <c r="N1189" s="3">
        <v>125.931</v>
      </c>
      <c r="O1189" s="3">
        <v>122.0565</v>
      </c>
      <c r="P1189" s="3">
        <v>122.0565</v>
      </c>
      <c r="Q1189" s="157">
        <v>118.182</v>
      </c>
    </row>
    <row r="1190" spans="1:17" x14ac:dyDescent="0.15">
      <c r="A1190" s="312" t="s">
        <v>9326</v>
      </c>
      <c r="B1190" s="1" t="s">
        <v>9324</v>
      </c>
      <c r="C1190" s="1" t="s">
        <v>9915</v>
      </c>
      <c r="D1190" s="308" t="s">
        <v>10262</v>
      </c>
      <c r="E1190" s="308"/>
      <c r="F1190" s="308"/>
      <c r="G1190" s="3">
        <v>132.47999999999999</v>
      </c>
      <c r="H1190" s="3">
        <v>132.47999999999999</v>
      </c>
      <c r="I1190" s="3">
        <v>132.47999999999999</v>
      </c>
      <c r="J1190" s="3">
        <v>132.47999999999999</v>
      </c>
      <c r="K1190" s="3">
        <v>132.47999999999999</v>
      </c>
      <c r="L1190" s="3">
        <v>125.931</v>
      </c>
      <c r="M1190" s="3">
        <v>125.931</v>
      </c>
      <c r="N1190" s="3">
        <v>125.931</v>
      </c>
      <c r="O1190" s="3">
        <v>122.0565</v>
      </c>
      <c r="P1190" s="3">
        <v>122.0565</v>
      </c>
      <c r="Q1190" s="157">
        <v>118.182</v>
      </c>
    </row>
    <row r="1191" spans="1:17" x14ac:dyDescent="0.15">
      <c r="A1191" s="312" t="s">
        <v>9327</v>
      </c>
      <c r="B1191" s="1" t="s">
        <v>9327</v>
      </c>
      <c r="C1191" s="1" t="s">
        <v>9916</v>
      </c>
      <c r="D1191" s="308" t="s">
        <v>10262</v>
      </c>
      <c r="E1191" s="308"/>
      <c r="F1191" s="308"/>
      <c r="G1191" s="3">
        <v>183.47000000000003</v>
      </c>
      <c r="H1191" s="3">
        <v>183.47000000000003</v>
      </c>
      <c r="I1191" s="3">
        <v>179.92075</v>
      </c>
      <c r="J1191" s="3">
        <v>176.3715</v>
      </c>
      <c r="K1191" s="3">
        <v>172.82225</v>
      </c>
      <c r="L1191" s="3">
        <v>167.27299999999997</v>
      </c>
      <c r="M1191" s="3">
        <v>163.72375000000002</v>
      </c>
      <c r="N1191" s="3">
        <v>160.17449999999999</v>
      </c>
      <c r="O1191" s="3">
        <v>154.62524999999999</v>
      </c>
      <c r="P1191" s="3">
        <v>151.07599999999999</v>
      </c>
      <c r="Q1191" s="157">
        <v>145.52674999999999</v>
      </c>
    </row>
    <row r="1192" spans="1:17" x14ac:dyDescent="0.15">
      <c r="A1192" s="312" t="s">
        <v>9328</v>
      </c>
      <c r="B1192" s="1" t="s">
        <v>9329</v>
      </c>
      <c r="C1192" s="1" t="s">
        <v>9917</v>
      </c>
      <c r="D1192" s="308" t="s">
        <v>10262</v>
      </c>
      <c r="E1192" s="308"/>
      <c r="F1192" s="308"/>
      <c r="G1192" s="3">
        <v>95.47999999999999</v>
      </c>
      <c r="H1192" s="3">
        <v>95.47999999999999</v>
      </c>
      <c r="I1192" s="3">
        <v>93.755500000000012</v>
      </c>
      <c r="J1192" s="3">
        <v>92.031000000000006</v>
      </c>
      <c r="K1192" s="3">
        <v>90.3065</v>
      </c>
      <c r="L1192" s="3">
        <v>87.331999999999994</v>
      </c>
      <c r="M1192" s="3">
        <v>85.607500000000002</v>
      </c>
      <c r="N1192" s="3">
        <v>83.88300000000001</v>
      </c>
      <c r="O1192" s="3">
        <v>80.908500000000004</v>
      </c>
      <c r="P1192" s="3">
        <v>79.183999999999997</v>
      </c>
      <c r="Q1192" s="157">
        <v>76.209499999999991</v>
      </c>
    </row>
    <row r="1193" spans="1:17" x14ac:dyDescent="0.15">
      <c r="A1193" s="312" t="s">
        <v>9328</v>
      </c>
      <c r="B1193" s="1" t="s">
        <v>9329</v>
      </c>
      <c r="C1193" s="1" t="s">
        <v>9917</v>
      </c>
      <c r="D1193" s="308" t="s">
        <v>10262</v>
      </c>
      <c r="E1193" s="308"/>
      <c r="F1193" s="308"/>
      <c r="G1193" s="3">
        <v>95.47999999999999</v>
      </c>
      <c r="H1193" s="3">
        <v>95.47999999999999</v>
      </c>
      <c r="I1193" s="3">
        <v>93.755500000000012</v>
      </c>
      <c r="J1193" s="3">
        <v>92.031000000000006</v>
      </c>
      <c r="K1193" s="3">
        <v>90.3065</v>
      </c>
      <c r="L1193" s="3">
        <v>87.331999999999994</v>
      </c>
      <c r="M1193" s="3">
        <v>85.607500000000002</v>
      </c>
      <c r="N1193" s="3">
        <v>83.88300000000001</v>
      </c>
      <c r="O1193" s="3">
        <v>80.908500000000004</v>
      </c>
      <c r="P1193" s="3">
        <v>79.183999999999997</v>
      </c>
      <c r="Q1193" s="157">
        <v>76.209499999999991</v>
      </c>
    </row>
    <row r="1194" spans="1:17" x14ac:dyDescent="0.15">
      <c r="A1194" s="312" t="s">
        <v>9330</v>
      </c>
      <c r="B1194" s="1" t="s">
        <v>9330</v>
      </c>
      <c r="C1194" s="1" t="s">
        <v>9918</v>
      </c>
      <c r="D1194" s="308" t="s">
        <v>10262</v>
      </c>
      <c r="E1194" s="308"/>
      <c r="F1194" s="308"/>
      <c r="G1194" s="3">
        <v>186.48</v>
      </c>
      <c r="H1194" s="3">
        <v>186.48</v>
      </c>
      <c r="I1194" s="3">
        <v>182.98050000000001</v>
      </c>
      <c r="J1194" s="3">
        <v>179.48099999999999</v>
      </c>
      <c r="K1194" s="3">
        <v>175.98150000000001</v>
      </c>
      <c r="L1194" s="3">
        <v>170.232</v>
      </c>
      <c r="M1194" s="3">
        <v>166.73249999999999</v>
      </c>
      <c r="N1194" s="3">
        <v>163.233</v>
      </c>
      <c r="O1194" s="3">
        <v>157.48349999999999</v>
      </c>
      <c r="P1194" s="3">
        <v>153.98400000000001</v>
      </c>
      <c r="Q1194" s="157">
        <v>148.2345</v>
      </c>
    </row>
    <row r="1195" spans="1:17" x14ac:dyDescent="0.15">
      <c r="A1195" s="312" t="s">
        <v>9331</v>
      </c>
      <c r="B1195" s="1" t="s">
        <v>9332</v>
      </c>
      <c r="C1195" s="1" t="s">
        <v>9919</v>
      </c>
      <c r="D1195" s="308" t="s">
        <v>10262</v>
      </c>
      <c r="E1195" s="308"/>
      <c r="F1195" s="308"/>
      <c r="G1195" s="3">
        <v>189.48</v>
      </c>
      <c r="H1195" s="3">
        <v>189.48</v>
      </c>
      <c r="I1195" s="3">
        <v>185.90550000000002</v>
      </c>
      <c r="J1195" s="3">
        <v>182.33099999999999</v>
      </c>
      <c r="K1195" s="3">
        <v>178.75650000000002</v>
      </c>
      <c r="L1195" s="3">
        <v>172.93200000000002</v>
      </c>
      <c r="M1195" s="3">
        <v>169.35749999999999</v>
      </c>
      <c r="N1195" s="3">
        <v>165.78300000000002</v>
      </c>
      <c r="O1195" s="3">
        <v>159.95849999999999</v>
      </c>
      <c r="P1195" s="3">
        <v>156.38400000000001</v>
      </c>
      <c r="Q1195" s="157">
        <v>150.55950000000001</v>
      </c>
    </row>
    <row r="1196" spans="1:17" x14ac:dyDescent="0.15">
      <c r="A1196" s="312" t="s">
        <v>9333</v>
      </c>
      <c r="B1196" s="1" t="s">
        <v>9332</v>
      </c>
      <c r="C1196" s="1" t="s">
        <v>9920</v>
      </c>
      <c r="D1196" s="308" t="s">
        <v>10262</v>
      </c>
      <c r="E1196" s="308"/>
      <c r="F1196" s="308"/>
      <c r="G1196" s="3">
        <v>189.48</v>
      </c>
      <c r="H1196" s="3">
        <v>189.48</v>
      </c>
      <c r="I1196" s="3">
        <v>185.90550000000002</v>
      </c>
      <c r="J1196" s="3">
        <v>182.33099999999999</v>
      </c>
      <c r="K1196" s="3">
        <v>178.75650000000002</v>
      </c>
      <c r="L1196" s="3">
        <v>172.93200000000002</v>
      </c>
      <c r="M1196" s="3">
        <v>169.35749999999999</v>
      </c>
      <c r="N1196" s="3">
        <v>165.78300000000002</v>
      </c>
      <c r="O1196" s="3">
        <v>159.95849999999999</v>
      </c>
      <c r="P1196" s="3">
        <v>156.38400000000001</v>
      </c>
      <c r="Q1196" s="157">
        <v>150.55950000000001</v>
      </c>
    </row>
    <row r="1197" spans="1:17" x14ac:dyDescent="0.15">
      <c r="A1197" s="312" t="s">
        <v>9334</v>
      </c>
      <c r="B1197" s="1" t="s">
        <v>9335</v>
      </c>
      <c r="C1197" s="1" t="s">
        <v>9921</v>
      </c>
      <c r="D1197" s="308" t="s">
        <v>10262</v>
      </c>
      <c r="E1197" s="308"/>
      <c r="F1197" s="308"/>
      <c r="G1197" s="3">
        <v>226.48</v>
      </c>
      <c r="H1197" s="3">
        <v>226.48</v>
      </c>
      <c r="I1197" s="3">
        <v>221.60550000000001</v>
      </c>
      <c r="J1197" s="3">
        <v>216.73099999999999</v>
      </c>
      <c r="K1197" s="3">
        <v>211.85650000000001</v>
      </c>
      <c r="L1197" s="3">
        <v>205.482</v>
      </c>
      <c r="M1197" s="3">
        <v>200.60749999999999</v>
      </c>
      <c r="N1197" s="3">
        <v>195.733</v>
      </c>
      <c r="O1197" s="3">
        <v>189.35849999999999</v>
      </c>
      <c r="P1197" s="3">
        <v>184.48399999999998</v>
      </c>
      <c r="Q1197" s="157">
        <v>178.1095</v>
      </c>
    </row>
    <row r="1198" spans="1:17" x14ac:dyDescent="0.15">
      <c r="A1198" s="312" t="s">
        <v>9336</v>
      </c>
      <c r="B1198" s="1" t="s">
        <v>9335</v>
      </c>
      <c r="C1198" s="1" t="s">
        <v>9922</v>
      </c>
      <c r="D1198" s="308" t="s">
        <v>10262</v>
      </c>
      <c r="E1198" s="308"/>
      <c r="F1198" s="308"/>
      <c r="G1198" s="3">
        <v>226.48</v>
      </c>
      <c r="H1198" s="3">
        <v>226.48</v>
      </c>
      <c r="I1198" s="3">
        <v>221.60550000000001</v>
      </c>
      <c r="J1198" s="3">
        <v>216.73099999999999</v>
      </c>
      <c r="K1198" s="3">
        <v>211.85650000000001</v>
      </c>
      <c r="L1198" s="3">
        <v>205.482</v>
      </c>
      <c r="M1198" s="3">
        <v>200.60749999999999</v>
      </c>
      <c r="N1198" s="3">
        <v>195.733</v>
      </c>
      <c r="O1198" s="3">
        <v>189.35849999999999</v>
      </c>
      <c r="P1198" s="3">
        <v>184.48399999999998</v>
      </c>
      <c r="Q1198" s="157">
        <v>178.1095</v>
      </c>
    </row>
    <row r="1199" spans="1:17" x14ac:dyDescent="0.15">
      <c r="A1199" s="312" t="s">
        <v>9337</v>
      </c>
      <c r="B1199" s="1" t="s">
        <v>9335</v>
      </c>
      <c r="C1199" s="1" t="s">
        <v>9923</v>
      </c>
      <c r="D1199" s="308" t="s">
        <v>10262</v>
      </c>
      <c r="E1199" s="308"/>
      <c r="F1199" s="308"/>
      <c r="G1199" s="3">
        <v>226.48</v>
      </c>
      <c r="H1199" s="3">
        <v>226.48</v>
      </c>
      <c r="I1199" s="3">
        <v>221.60550000000001</v>
      </c>
      <c r="J1199" s="3">
        <v>216.73099999999999</v>
      </c>
      <c r="K1199" s="3">
        <v>211.85650000000001</v>
      </c>
      <c r="L1199" s="3">
        <v>205.482</v>
      </c>
      <c r="M1199" s="3">
        <v>200.60749999999999</v>
      </c>
      <c r="N1199" s="3">
        <v>195.733</v>
      </c>
      <c r="O1199" s="3">
        <v>189.35849999999999</v>
      </c>
      <c r="P1199" s="3">
        <v>184.48399999999998</v>
      </c>
      <c r="Q1199" s="157">
        <v>178.1095</v>
      </c>
    </row>
    <row r="1200" spans="1:17" x14ac:dyDescent="0.15">
      <c r="A1200" s="312" t="s">
        <v>9338</v>
      </c>
      <c r="B1200" s="1" t="s">
        <v>9335</v>
      </c>
      <c r="C1200" s="1" t="s">
        <v>9924</v>
      </c>
      <c r="D1200" s="308" t="s">
        <v>10262</v>
      </c>
      <c r="E1200" s="308"/>
      <c r="F1200" s="308"/>
      <c r="G1200" s="3">
        <v>226.48</v>
      </c>
      <c r="H1200" s="3">
        <v>226.48</v>
      </c>
      <c r="I1200" s="3">
        <v>221.60550000000001</v>
      </c>
      <c r="J1200" s="3">
        <v>216.73099999999999</v>
      </c>
      <c r="K1200" s="3">
        <v>211.85650000000001</v>
      </c>
      <c r="L1200" s="3">
        <v>205.482</v>
      </c>
      <c r="M1200" s="3">
        <v>200.60749999999999</v>
      </c>
      <c r="N1200" s="3">
        <v>195.733</v>
      </c>
      <c r="O1200" s="3">
        <v>189.35849999999999</v>
      </c>
      <c r="P1200" s="3">
        <v>184.48399999999998</v>
      </c>
      <c r="Q1200" s="157">
        <v>178.1095</v>
      </c>
    </row>
    <row r="1201" spans="1:17" x14ac:dyDescent="0.15">
      <c r="A1201" s="312" t="s">
        <v>9339</v>
      </c>
      <c r="B1201" s="1" t="s">
        <v>9335</v>
      </c>
      <c r="C1201" s="1" t="s">
        <v>9925</v>
      </c>
      <c r="D1201" s="308" t="s">
        <v>10262</v>
      </c>
      <c r="E1201" s="308"/>
      <c r="F1201" s="308"/>
      <c r="G1201" s="3">
        <v>226.48</v>
      </c>
      <c r="H1201" s="3">
        <v>226.48</v>
      </c>
      <c r="I1201" s="3">
        <v>221.60550000000001</v>
      </c>
      <c r="J1201" s="3">
        <v>216.73099999999999</v>
      </c>
      <c r="K1201" s="3">
        <v>211.85650000000001</v>
      </c>
      <c r="L1201" s="3">
        <v>205.482</v>
      </c>
      <c r="M1201" s="3">
        <v>200.60749999999999</v>
      </c>
      <c r="N1201" s="3">
        <v>195.733</v>
      </c>
      <c r="O1201" s="3">
        <v>189.35849999999999</v>
      </c>
      <c r="P1201" s="3">
        <v>184.48399999999998</v>
      </c>
      <c r="Q1201" s="157">
        <v>178.1095</v>
      </c>
    </row>
    <row r="1202" spans="1:17" x14ac:dyDescent="0.15">
      <c r="A1202" s="312" t="s">
        <v>9340</v>
      </c>
      <c r="B1202" s="1" t="s">
        <v>9335</v>
      </c>
      <c r="C1202" s="1" t="s">
        <v>9926</v>
      </c>
      <c r="D1202" s="308" t="s">
        <v>10262</v>
      </c>
      <c r="E1202" s="308"/>
      <c r="F1202" s="308"/>
      <c r="G1202" s="3">
        <v>226.48</v>
      </c>
      <c r="H1202" s="3">
        <v>226.48</v>
      </c>
      <c r="I1202" s="3">
        <v>221.60550000000001</v>
      </c>
      <c r="J1202" s="3">
        <v>216.73099999999999</v>
      </c>
      <c r="K1202" s="3">
        <v>211.85650000000001</v>
      </c>
      <c r="L1202" s="3">
        <v>205.482</v>
      </c>
      <c r="M1202" s="3">
        <v>200.60749999999999</v>
      </c>
      <c r="N1202" s="3">
        <v>195.733</v>
      </c>
      <c r="O1202" s="3">
        <v>189.35849999999999</v>
      </c>
      <c r="P1202" s="3">
        <v>184.48399999999998</v>
      </c>
      <c r="Q1202" s="157">
        <v>178.1095</v>
      </c>
    </row>
    <row r="1203" spans="1:17" x14ac:dyDescent="0.15">
      <c r="A1203" s="312" t="s">
        <v>9341</v>
      </c>
      <c r="B1203" s="1" t="s">
        <v>9335</v>
      </c>
      <c r="C1203" s="1" t="s">
        <v>9927</v>
      </c>
      <c r="D1203" s="308" t="s">
        <v>10262</v>
      </c>
      <c r="E1203" s="308"/>
      <c r="F1203" s="308"/>
      <c r="G1203" s="3">
        <v>226.48</v>
      </c>
      <c r="H1203" s="3">
        <v>226.48</v>
      </c>
      <c r="I1203" s="3">
        <v>221.60550000000001</v>
      </c>
      <c r="J1203" s="3">
        <v>216.73099999999999</v>
      </c>
      <c r="K1203" s="3">
        <v>211.85650000000001</v>
      </c>
      <c r="L1203" s="3">
        <v>205.482</v>
      </c>
      <c r="M1203" s="3">
        <v>200.60749999999999</v>
      </c>
      <c r="N1203" s="3">
        <v>195.733</v>
      </c>
      <c r="O1203" s="3">
        <v>189.35849999999999</v>
      </c>
      <c r="P1203" s="3">
        <v>184.48399999999998</v>
      </c>
      <c r="Q1203" s="157">
        <v>178.1095</v>
      </c>
    </row>
    <row r="1204" spans="1:17" x14ac:dyDescent="0.15">
      <c r="A1204" s="312" t="s">
        <v>9342</v>
      </c>
      <c r="B1204" s="1" t="s">
        <v>9335</v>
      </c>
      <c r="C1204" s="1" t="s">
        <v>9928</v>
      </c>
      <c r="D1204" s="308" t="s">
        <v>10262</v>
      </c>
      <c r="E1204" s="308"/>
      <c r="F1204" s="308"/>
      <c r="G1204" s="3">
        <v>226.48</v>
      </c>
      <c r="H1204" s="3">
        <v>226.48</v>
      </c>
      <c r="I1204" s="3">
        <v>221.60550000000001</v>
      </c>
      <c r="J1204" s="3">
        <v>216.73099999999999</v>
      </c>
      <c r="K1204" s="3">
        <v>211.85650000000001</v>
      </c>
      <c r="L1204" s="3">
        <v>205.482</v>
      </c>
      <c r="M1204" s="3">
        <v>200.60749999999999</v>
      </c>
      <c r="N1204" s="3">
        <v>195.733</v>
      </c>
      <c r="O1204" s="3">
        <v>189.35849999999999</v>
      </c>
      <c r="P1204" s="3">
        <v>184.48399999999998</v>
      </c>
      <c r="Q1204" s="157">
        <v>178.1095</v>
      </c>
    </row>
    <row r="1205" spans="1:17" x14ac:dyDescent="0.15">
      <c r="A1205" s="312" t="s">
        <v>9343</v>
      </c>
      <c r="B1205" s="1" t="s">
        <v>9335</v>
      </c>
      <c r="C1205" s="1" t="s">
        <v>9929</v>
      </c>
      <c r="D1205" s="308" t="s">
        <v>10262</v>
      </c>
      <c r="E1205" s="308"/>
      <c r="F1205" s="308"/>
      <c r="G1205" s="3">
        <v>226.48</v>
      </c>
      <c r="H1205" s="3">
        <v>226.48</v>
      </c>
      <c r="I1205" s="3">
        <v>221.60550000000001</v>
      </c>
      <c r="J1205" s="3">
        <v>216.73099999999999</v>
      </c>
      <c r="K1205" s="3">
        <v>211.85650000000001</v>
      </c>
      <c r="L1205" s="3">
        <v>205.482</v>
      </c>
      <c r="M1205" s="3">
        <v>200.60749999999999</v>
      </c>
      <c r="N1205" s="3">
        <v>195.733</v>
      </c>
      <c r="O1205" s="3">
        <v>189.35849999999999</v>
      </c>
      <c r="P1205" s="3">
        <v>184.48399999999998</v>
      </c>
      <c r="Q1205" s="157">
        <v>178.1095</v>
      </c>
    </row>
    <row r="1206" spans="1:17" x14ac:dyDescent="0.15">
      <c r="A1206" s="312" t="s">
        <v>9344</v>
      </c>
      <c r="B1206" s="1" t="s">
        <v>9335</v>
      </c>
      <c r="C1206" s="1" t="s">
        <v>9930</v>
      </c>
      <c r="D1206" s="308" t="s">
        <v>10262</v>
      </c>
      <c r="E1206" s="308"/>
      <c r="F1206" s="308"/>
      <c r="G1206" s="3">
        <v>226.48</v>
      </c>
      <c r="H1206" s="3">
        <v>226.48</v>
      </c>
      <c r="I1206" s="3">
        <v>221.60550000000001</v>
      </c>
      <c r="J1206" s="3">
        <v>216.73099999999999</v>
      </c>
      <c r="K1206" s="3">
        <v>211.85650000000001</v>
      </c>
      <c r="L1206" s="3">
        <v>205.482</v>
      </c>
      <c r="M1206" s="3">
        <v>200.60749999999999</v>
      </c>
      <c r="N1206" s="3">
        <v>195.733</v>
      </c>
      <c r="O1206" s="3">
        <v>189.35849999999999</v>
      </c>
      <c r="P1206" s="3">
        <v>184.48399999999998</v>
      </c>
      <c r="Q1206" s="157">
        <v>178.1095</v>
      </c>
    </row>
    <row r="1207" spans="1:17" x14ac:dyDescent="0.15">
      <c r="A1207" s="312" t="s">
        <v>9345</v>
      </c>
      <c r="B1207" s="1" t="s">
        <v>9335</v>
      </c>
      <c r="C1207" s="1" t="s">
        <v>9931</v>
      </c>
      <c r="D1207" s="308" t="s">
        <v>10262</v>
      </c>
      <c r="E1207" s="308"/>
      <c r="F1207" s="308"/>
      <c r="G1207" s="3">
        <v>226.48</v>
      </c>
      <c r="H1207" s="3">
        <v>226.48</v>
      </c>
      <c r="I1207" s="3">
        <v>221.60550000000001</v>
      </c>
      <c r="J1207" s="3">
        <v>216.73099999999999</v>
      </c>
      <c r="K1207" s="3">
        <v>211.85650000000001</v>
      </c>
      <c r="L1207" s="3">
        <v>205.482</v>
      </c>
      <c r="M1207" s="3">
        <v>200.60749999999999</v>
      </c>
      <c r="N1207" s="3">
        <v>195.733</v>
      </c>
      <c r="O1207" s="3">
        <v>189.35849999999999</v>
      </c>
      <c r="P1207" s="3">
        <v>184.48399999999998</v>
      </c>
      <c r="Q1207" s="157">
        <v>178.1095</v>
      </c>
    </row>
    <row r="1208" spans="1:17" x14ac:dyDescent="0.15">
      <c r="A1208" s="312" t="s">
        <v>9346</v>
      </c>
      <c r="B1208" s="1" t="s">
        <v>9347</v>
      </c>
      <c r="C1208" s="1" t="s">
        <v>9932</v>
      </c>
      <c r="D1208" s="308" t="s">
        <v>10262</v>
      </c>
      <c r="E1208" s="308"/>
      <c r="F1208" s="308"/>
      <c r="G1208" s="3">
        <v>226.48</v>
      </c>
      <c r="H1208" s="3">
        <v>226.48</v>
      </c>
      <c r="I1208" s="3">
        <v>221.98050000000001</v>
      </c>
      <c r="J1208" s="3">
        <v>217.48099999999999</v>
      </c>
      <c r="K1208" s="3">
        <v>212.98150000000001</v>
      </c>
      <c r="L1208" s="3">
        <v>206.232</v>
      </c>
      <c r="M1208" s="3">
        <v>201.73249999999999</v>
      </c>
      <c r="N1208" s="3">
        <v>197.233</v>
      </c>
      <c r="O1208" s="3">
        <v>190.48349999999999</v>
      </c>
      <c r="P1208" s="3">
        <v>185.98400000000001</v>
      </c>
      <c r="Q1208" s="157">
        <v>179.2345</v>
      </c>
    </row>
    <row r="1209" spans="1:17" x14ac:dyDescent="0.15">
      <c r="A1209" s="312" t="s">
        <v>9348</v>
      </c>
      <c r="B1209" s="1" t="s">
        <v>9347</v>
      </c>
      <c r="C1209" s="1" t="s">
        <v>9933</v>
      </c>
      <c r="D1209" s="308" t="s">
        <v>10262</v>
      </c>
      <c r="E1209" s="308"/>
      <c r="F1209" s="308"/>
      <c r="G1209" s="3">
        <v>226.48</v>
      </c>
      <c r="H1209" s="3">
        <v>226.48</v>
      </c>
      <c r="I1209" s="3">
        <v>221.98050000000001</v>
      </c>
      <c r="J1209" s="3">
        <v>217.48099999999999</v>
      </c>
      <c r="K1209" s="3">
        <v>212.98150000000001</v>
      </c>
      <c r="L1209" s="3">
        <v>206.232</v>
      </c>
      <c r="M1209" s="3">
        <v>201.73249999999999</v>
      </c>
      <c r="N1209" s="3">
        <v>197.233</v>
      </c>
      <c r="O1209" s="3">
        <v>190.48349999999999</v>
      </c>
      <c r="P1209" s="3">
        <v>185.98400000000001</v>
      </c>
      <c r="Q1209" s="157">
        <v>179.2345</v>
      </c>
    </row>
    <row r="1210" spans="1:17" x14ac:dyDescent="0.15">
      <c r="A1210" s="312" t="s">
        <v>9349</v>
      </c>
      <c r="B1210" s="1" t="s">
        <v>9350</v>
      </c>
      <c r="C1210" s="1" t="s">
        <v>9934</v>
      </c>
      <c r="D1210" s="308" t="s">
        <v>10262</v>
      </c>
      <c r="E1210" s="308"/>
      <c r="F1210" s="308"/>
      <c r="G1210" s="3">
        <v>152.48000000000002</v>
      </c>
      <c r="H1210" s="3">
        <v>152.48000000000002</v>
      </c>
      <c r="I1210" s="3">
        <v>148.7055</v>
      </c>
      <c r="J1210" s="3">
        <v>144.93099999999998</v>
      </c>
      <c r="K1210" s="3">
        <v>141.15649999999999</v>
      </c>
      <c r="L1210" s="3">
        <v>137.38200000000001</v>
      </c>
      <c r="M1210" s="3">
        <v>133.60750000000002</v>
      </c>
      <c r="N1210" s="3">
        <v>129.833</v>
      </c>
      <c r="O1210" s="3">
        <v>126.0585</v>
      </c>
      <c r="P1210" s="3">
        <v>122.28400000000001</v>
      </c>
      <c r="Q1210" s="157">
        <v>118.5095</v>
      </c>
    </row>
    <row r="1211" spans="1:17" x14ac:dyDescent="0.15">
      <c r="A1211" s="312" t="s">
        <v>9351</v>
      </c>
      <c r="B1211" s="1" t="s">
        <v>9350</v>
      </c>
      <c r="C1211" s="1" t="s">
        <v>9935</v>
      </c>
      <c r="D1211" s="308" t="s">
        <v>10262</v>
      </c>
      <c r="E1211" s="308"/>
      <c r="F1211" s="308"/>
      <c r="G1211" s="3">
        <v>152.48000000000002</v>
      </c>
      <c r="H1211" s="3">
        <v>152.48000000000002</v>
      </c>
      <c r="I1211" s="3">
        <v>148.7055</v>
      </c>
      <c r="J1211" s="3">
        <v>144.93099999999998</v>
      </c>
      <c r="K1211" s="3">
        <v>141.15649999999999</v>
      </c>
      <c r="L1211" s="3">
        <v>137.38200000000001</v>
      </c>
      <c r="M1211" s="3">
        <v>133.60750000000002</v>
      </c>
      <c r="N1211" s="3">
        <v>129.833</v>
      </c>
      <c r="O1211" s="3">
        <v>126.0585</v>
      </c>
      <c r="P1211" s="3">
        <v>122.28400000000001</v>
      </c>
      <c r="Q1211" s="157">
        <v>118.5095</v>
      </c>
    </row>
    <row r="1212" spans="1:17" x14ac:dyDescent="0.15">
      <c r="A1212" s="312" t="s">
        <v>9352</v>
      </c>
      <c r="B1212" s="1" t="s">
        <v>9353</v>
      </c>
      <c r="C1212" s="1" t="s">
        <v>9936</v>
      </c>
      <c r="D1212" s="308" t="s">
        <v>10262</v>
      </c>
      <c r="E1212" s="308"/>
      <c r="F1212" s="308"/>
      <c r="G1212" s="3">
        <v>146.47999999999999</v>
      </c>
      <c r="H1212" s="3">
        <v>146.47999999999999</v>
      </c>
      <c r="I1212" s="3">
        <v>143.60550000000001</v>
      </c>
      <c r="J1212" s="3">
        <v>140.73099999999999</v>
      </c>
      <c r="K1212" s="3">
        <v>137.85650000000001</v>
      </c>
      <c r="L1212" s="3">
        <v>133.482</v>
      </c>
      <c r="M1212" s="3">
        <v>130.60749999999999</v>
      </c>
      <c r="N1212" s="3">
        <v>127.733</v>
      </c>
      <c r="O1212" s="3">
        <v>123.35849999999999</v>
      </c>
      <c r="P1212" s="3">
        <v>120.48400000000001</v>
      </c>
      <c r="Q1212" s="157">
        <v>116.1095</v>
      </c>
    </row>
    <row r="1213" spans="1:17" x14ac:dyDescent="0.15">
      <c r="A1213" s="312" t="s">
        <v>9354</v>
      </c>
      <c r="B1213" s="1" t="s">
        <v>9353</v>
      </c>
      <c r="C1213" s="1" t="s">
        <v>9937</v>
      </c>
      <c r="D1213" s="308" t="s">
        <v>10262</v>
      </c>
      <c r="E1213" s="308"/>
      <c r="F1213" s="308"/>
      <c r="G1213" s="3">
        <v>146.47999999999999</v>
      </c>
      <c r="H1213" s="3">
        <v>146.47999999999999</v>
      </c>
      <c r="I1213" s="3">
        <v>143.60550000000001</v>
      </c>
      <c r="J1213" s="3">
        <v>140.73099999999999</v>
      </c>
      <c r="K1213" s="3">
        <v>137.85650000000001</v>
      </c>
      <c r="L1213" s="3">
        <v>133.482</v>
      </c>
      <c r="M1213" s="3">
        <v>130.60749999999999</v>
      </c>
      <c r="N1213" s="3">
        <v>127.733</v>
      </c>
      <c r="O1213" s="3">
        <v>123.35849999999999</v>
      </c>
      <c r="P1213" s="3">
        <v>120.48400000000001</v>
      </c>
      <c r="Q1213" s="157">
        <v>116.1095</v>
      </c>
    </row>
    <row r="1214" spans="1:17" x14ac:dyDescent="0.15">
      <c r="A1214" s="312" t="s">
        <v>9355</v>
      </c>
      <c r="B1214" s="1" t="s">
        <v>9353</v>
      </c>
      <c r="C1214" s="1" t="s">
        <v>9938</v>
      </c>
      <c r="D1214" s="308" t="s">
        <v>10262</v>
      </c>
      <c r="E1214" s="308"/>
      <c r="F1214" s="308"/>
      <c r="G1214" s="3">
        <v>146.47999999999999</v>
      </c>
      <c r="H1214" s="3">
        <v>146.47999999999999</v>
      </c>
      <c r="I1214" s="3">
        <v>143.60550000000001</v>
      </c>
      <c r="J1214" s="3">
        <v>140.73099999999999</v>
      </c>
      <c r="K1214" s="3">
        <v>137.85650000000001</v>
      </c>
      <c r="L1214" s="3">
        <v>133.482</v>
      </c>
      <c r="M1214" s="3">
        <v>130.60749999999999</v>
      </c>
      <c r="N1214" s="3">
        <v>127.733</v>
      </c>
      <c r="O1214" s="3">
        <v>123.35849999999999</v>
      </c>
      <c r="P1214" s="3">
        <v>120.48400000000001</v>
      </c>
      <c r="Q1214" s="157">
        <v>116.1095</v>
      </c>
    </row>
    <row r="1215" spans="1:17" x14ac:dyDescent="0.15">
      <c r="A1215" s="312" t="s">
        <v>9356</v>
      </c>
      <c r="B1215" s="1" t="s">
        <v>9357</v>
      </c>
      <c r="C1215" s="1" t="s">
        <v>9939</v>
      </c>
      <c r="D1215" s="308" t="s">
        <v>10262</v>
      </c>
      <c r="E1215" s="308"/>
      <c r="F1215" s="308"/>
      <c r="G1215" s="3">
        <v>121.48000000000002</v>
      </c>
      <c r="H1215" s="3">
        <v>121.48000000000002</v>
      </c>
      <c r="I1215" s="3">
        <v>119.10550000000001</v>
      </c>
      <c r="J1215" s="3">
        <v>116.73099999999999</v>
      </c>
      <c r="K1215" s="3">
        <v>114.35649999999998</v>
      </c>
      <c r="L1215" s="3">
        <v>110.732</v>
      </c>
      <c r="M1215" s="3">
        <v>108.35750000000002</v>
      </c>
      <c r="N1215" s="3">
        <v>105.983</v>
      </c>
      <c r="O1215" s="3">
        <v>102.35849999999999</v>
      </c>
      <c r="P1215" s="3">
        <v>99.983999999999995</v>
      </c>
      <c r="Q1215" s="157">
        <v>96.359499999999997</v>
      </c>
    </row>
    <row r="1216" spans="1:17" x14ac:dyDescent="0.15">
      <c r="A1216" s="312" t="s">
        <v>9358</v>
      </c>
      <c r="B1216" s="1" t="s">
        <v>9357</v>
      </c>
      <c r="C1216" s="1" t="s">
        <v>9940</v>
      </c>
      <c r="D1216" s="308" t="s">
        <v>10262</v>
      </c>
      <c r="E1216" s="308"/>
      <c r="F1216" s="308"/>
      <c r="G1216" s="3">
        <v>121.48000000000002</v>
      </c>
      <c r="H1216" s="3">
        <v>121.48000000000002</v>
      </c>
      <c r="I1216" s="3">
        <v>119.10550000000001</v>
      </c>
      <c r="J1216" s="3">
        <v>116.73099999999999</v>
      </c>
      <c r="K1216" s="3">
        <v>114.35649999999998</v>
      </c>
      <c r="L1216" s="3">
        <v>110.732</v>
      </c>
      <c r="M1216" s="3">
        <v>108.35750000000002</v>
      </c>
      <c r="N1216" s="3">
        <v>105.983</v>
      </c>
      <c r="O1216" s="3">
        <v>102.35849999999999</v>
      </c>
      <c r="P1216" s="3">
        <v>99.983999999999995</v>
      </c>
      <c r="Q1216" s="157">
        <v>96.359499999999997</v>
      </c>
    </row>
    <row r="1217" spans="1:17" x14ac:dyDescent="0.15">
      <c r="A1217" s="312" t="s">
        <v>9359</v>
      </c>
      <c r="B1217" s="1" t="s">
        <v>9360</v>
      </c>
      <c r="C1217" s="1" t="s">
        <v>9941</v>
      </c>
      <c r="D1217" s="308" t="s">
        <v>10262</v>
      </c>
      <c r="E1217" s="308"/>
      <c r="F1217" s="308"/>
      <c r="G1217" s="3">
        <v>151.47999999999999</v>
      </c>
      <c r="H1217" s="3">
        <v>151.47999999999999</v>
      </c>
      <c r="I1217" s="3">
        <v>150.85525000000001</v>
      </c>
      <c r="J1217" s="3">
        <v>150.23050000000001</v>
      </c>
      <c r="K1217" s="3">
        <v>149.60575</v>
      </c>
      <c r="L1217" s="3">
        <v>142.73149999999998</v>
      </c>
      <c r="M1217" s="3">
        <v>142.10675000000001</v>
      </c>
      <c r="N1217" s="3">
        <v>141.482</v>
      </c>
      <c r="O1217" s="3">
        <v>137.10750000000002</v>
      </c>
      <c r="P1217" s="3">
        <v>136.48275000000001</v>
      </c>
      <c r="Q1217" s="157">
        <v>132.10825</v>
      </c>
    </row>
    <row r="1218" spans="1:17" x14ac:dyDescent="0.15">
      <c r="A1218" s="312" t="s">
        <v>9361</v>
      </c>
      <c r="B1218" s="1" t="s">
        <v>9360</v>
      </c>
      <c r="C1218" s="1" t="s">
        <v>9942</v>
      </c>
      <c r="D1218" s="308" t="s">
        <v>10262</v>
      </c>
      <c r="E1218" s="308"/>
      <c r="F1218" s="308"/>
      <c r="G1218" s="3">
        <v>151.47999999999999</v>
      </c>
      <c r="H1218" s="3">
        <v>151.47999999999999</v>
      </c>
      <c r="I1218" s="3">
        <v>150.85525000000001</v>
      </c>
      <c r="J1218" s="3">
        <v>150.23050000000001</v>
      </c>
      <c r="K1218" s="3">
        <v>149.60575</v>
      </c>
      <c r="L1218" s="3">
        <v>142.73149999999998</v>
      </c>
      <c r="M1218" s="3">
        <v>142.10675000000001</v>
      </c>
      <c r="N1218" s="3">
        <v>141.482</v>
      </c>
      <c r="O1218" s="3">
        <v>137.10750000000002</v>
      </c>
      <c r="P1218" s="3">
        <v>136.48275000000001</v>
      </c>
      <c r="Q1218" s="157">
        <v>132.10825</v>
      </c>
    </row>
    <row r="1219" spans="1:17" x14ac:dyDescent="0.15">
      <c r="A1219" s="312" t="s">
        <v>9362</v>
      </c>
      <c r="B1219" s="1" t="s">
        <v>9360</v>
      </c>
      <c r="C1219" s="1" t="s">
        <v>9943</v>
      </c>
      <c r="D1219" s="308" t="s">
        <v>10262</v>
      </c>
      <c r="E1219" s="308"/>
      <c r="F1219" s="308"/>
      <c r="G1219" s="3">
        <v>151.47999999999999</v>
      </c>
      <c r="H1219" s="3">
        <v>151.47999999999999</v>
      </c>
      <c r="I1219" s="3">
        <v>150.85525000000001</v>
      </c>
      <c r="J1219" s="3">
        <v>150.23050000000001</v>
      </c>
      <c r="K1219" s="3">
        <v>149.60575</v>
      </c>
      <c r="L1219" s="3">
        <v>142.73149999999998</v>
      </c>
      <c r="M1219" s="3">
        <v>142.10675000000001</v>
      </c>
      <c r="N1219" s="3">
        <v>141.482</v>
      </c>
      <c r="O1219" s="3">
        <v>137.10750000000002</v>
      </c>
      <c r="P1219" s="3">
        <v>136.48275000000001</v>
      </c>
      <c r="Q1219" s="157">
        <v>132.10825</v>
      </c>
    </row>
    <row r="1220" spans="1:17" x14ac:dyDescent="0.15">
      <c r="A1220" s="312" t="s">
        <v>9363</v>
      </c>
      <c r="B1220" s="1" t="s">
        <v>9363</v>
      </c>
      <c r="C1220" s="1" t="s">
        <v>9944</v>
      </c>
      <c r="D1220" s="308" t="s">
        <v>10262</v>
      </c>
      <c r="E1220" s="308"/>
      <c r="F1220" s="308"/>
      <c r="G1220" s="3">
        <v>145.48000000000002</v>
      </c>
      <c r="H1220" s="3">
        <v>145.48000000000002</v>
      </c>
      <c r="I1220" s="3">
        <v>142.98050000000001</v>
      </c>
      <c r="J1220" s="3">
        <v>140.48099999999999</v>
      </c>
      <c r="K1220" s="3">
        <v>137.98149999999998</v>
      </c>
      <c r="L1220" s="3">
        <v>133.28200000000001</v>
      </c>
      <c r="M1220" s="3">
        <v>130.7825</v>
      </c>
      <c r="N1220" s="3">
        <v>128.28300000000002</v>
      </c>
      <c r="O1220" s="3">
        <v>123.5835</v>
      </c>
      <c r="P1220" s="3">
        <v>121.08399999999999</v>
      </c>
      <c r="Q1220" s="157">
        <v>116.3845</v>
      </c>
    </row>
    <row r="1221" spans="1:17" x14ac:dyDescent="0.15">
      <c r="A1221" s="312" t="s">
        <v>9364</v>
      </c>
      <c r="B1221" s="1" t="s">
        <v>9364</v>
      </c>
      <c r="C1221" s="1" t="s">
        <v>9945</v>
      </c>
      <c r="D1221" s="308" t="s">
        <v>10262</v>
      </c>
      <c r="E1221" s="308"/>
      <c r="F1221" s="308"/>
      <c r="G1221" s="3">
        <v>236.48</v>
      </c>
      <c r="H1221" s="3">
        <v>236.48</v>
      </c>
      <c r="I1221" s="3">
        <v>231.35550000000001</v>
      </c>
      <c r="J1221" s="3">
        <v>226.23099999999999</v>
      </c>
      <c r="K1221" s="3">
        <v>221.10650000000001</v>
      </c>
      <c r="L1221" s="3">
        <v>214.482</v>
      </c>
      <c r="M1221" s="3">
        <v>209.35749999999999</v>
      </c>
      <c r="N1221" s="3">
        <v>204.233</v>
      </c>
      <c r="O1221" s="3">
        <v>197.60849999999999</v>
      </c>
      <c r="P1221" s="3">
        <v>192.48400000000001</v>
      </c>
      <c r="Q1221" s="157">
        <v>185.8595</v>
      </c>
    </row>
    <row r="1222" spans="1:17" x14ac:dyDescent="0.15">
      <c r="A1222" s="312" t="s">
        <v>9365</v>
      </c>
      <c r="B1222" s="1" t="s">
        <v>9366</v>
      </c>
      <c r="C1222" s="1" t="s">
        <v>9946</v>
      </c>
      <c r="D1222" s="308" t="s">
        <v>10262</v>
      </c>
      <c r="E1222" s="308"/>
      <c r="F1222" s="308"/>
      <c r="G1222" s="3">
        <v>221.48</v>
      </c>
      <c r="H1222" s="3">
        <v>221.48</v>
      </c>
      <c r="I1222" s="3">
        <v>219.23025000000001</v>
      </c>
      <c r="J1222" s="3">
        <v>216.98050000000001</v>
      </c>
      <c r="K1222" s="3">
        <v>214.73075</v>
      </c>
      <c r="L1222" s="3">
        <v>205.98149999999998</v>
      </c>
      <c r="M1222" s="3">
        <v>203.73174999999998</v>
      </c>
      <c r="N1222" s="3">
        <v>201.482</v>
      </c>
      <c r="O1222" s="3">
        <v>195.23250000000002</v>
      </c>
      <c r="P1222" s="3">
        <v>192.98275000000001</v>
      </c>
      <c r="Q1222" s="157">
        <v>186.73325</v>
      </c>
    </row>
    <row r="1223" spans="1:17" x14ac:dyDescent="0.15">
      <c r="A1223" s="312" t="s">
        <v>9367</v>
      </c>
      <c r="B1223" s="1" t="s">
        <v>9366</v>
      </c>
      <c r="C1223" s="1" t="s">
        <v>9947</v>
      </c>
      <c r="D1223" s="308" t="s">
        <v>10262</v>
      </c>
      <c r="E1223" s="308"/>
      <c r="F1223" s="308"/>
      <c r="G1223" s="3">
        <v>221.48</v>
      </c>
      <c r="H1223" s="3">
        <v>221.48</v>
      </c>
      <c r="I1223" s="3">
        <v>219.23025000000001</v>
      </c>
      <c r="J1223" s="3">
        <v>216.98050000000001</v>
      </c>
      <c r="K1223" s="3">
        <v>214.73075</v>
      </c>
      <c r="L1223" s="3">
        <v>205.98149999999998</v>
      </c>
      <c r="M1223" s="3">
        <v>203.73174999999998</v>
      </c>
      <c r="N1223" s="3">
        <v>201.482</v>
      </c>
      <c r="O1223" s="3">
        <v>195.23250000000002</v>
      </c>
      <c r="P1223" s="3">
        <v>192.98275000000001</v>
      </c>
      <c r="Q1223" s="157">
        <v>186.73325</v>
      </c>
    </row>
    <row r="1224" spans="1:17" x14ac:dyDescent="0.15">
      <c r="A1224" s="312" t="s">
        <v>9368</v>
      </c>
      <c r="B1224" s="1" t="s">
        <v>9366</v>
      </c>
      <c r="C1224" s="1" t="s">
        <v>9948</v>
      </c>
      <c r="D1224" s="308" t="s">
        <v>10262</v>
      </c>
      <c r="E1224" s="308"/>
      <c r="F1224" s="308"/>
      <c r="G1224" s="3">
        <v>221.48</v>
      </c>
      <c r="H1224" s="3">
        <v>221.48</v>
      </c>
      <c r="I1224" s="3">
        <v>219.23025000000001</v>
      </c>
      <c r="J1224" s="3">
        <v>216.98050000000001</v>
      </c>
      <c r="K1224" s="3">
        <v>214.73075</v>
      </c>
      <c r="L1224" s="3">
        <v>205.98149999999998</v>
      </c>
      <c r="M1224" s="3">
        <v>203.73174999999998</v>
      </c>
      <c r="N1224" s="3">
        <v>201.482</v>
      </c>
      <c r="O1224" s="3">
        <v>195.23250000000002</v>
      </c>
      <c r="P1224" s="3">
        <v>192.98275000000001</v>
      </c>
      <c r="Q1224" s="157">
        <v>186.73325</v>
      </c>
    </row>
    <row r="1225" spans="1:17" x14ac:dyDescent="0.15">
      <c r="A1225" s="312" t="s">
        <v>9369</v>
      </c>
      <c r="B1225" s="1" t="s">
        <v>9370</v>
      </c>
      <c r="C1225" s="1" t="s">
        <v>9949</v>
      </c>
      <c r="D1225" s="308" t="s">
        <v>10262</v>
      </c>
      <c r="E1225" s="308"/>
      <c r="F1225" s="308"/>
      <c r="G1225" s="3">
        <v>221.48</v>
      </c>
      <c r="H1225" s="3">
        <v>221.48</v>
      </c>
      <c r="I1225" s="3">
        <v>219.23025000000001</v>
      </c>
      <c r="J1225" s="3">
        <v>216.98050000000001</v>
      </c>
      <c r="K1225" s="3">
        <v>214.73075</v>
      </c>
      <c r="L1225" s="3">
        <v>205.98149999999998</v>
      </c>
      <c r="M1225" s="3">
        <v>203.73174999999998</v>
      </c>
      <c r="N1225" s="3">
        <v>201.482</v>
      </c>
      <c r="O1225" s="3">
        <v>195.23250000000002</v>
      </c>
      <c r="P1225" s="3">
        <v>192.98275000000001</v>
      </c>
      <c r="Q1225" s="157">
        <v>186.73325</v>
      </c>
    </row>
    <row r="1226" spans="1:17" x14ac:dyDescent="0.15">
      <c r="A1226" s="312" t="s">
        <v>9371</v>
      </c>
      <c r="B1226" s="1" t="s">
        <v>9370</v>
      </c>
      <c r="C1226" s="1" t="s">
        <v>9950</v>
      </c>
      <c r="D1226" s="308" t="s">
        <v>10262</v>
      </c>
      <c r="E1226" s="308"/>
      <c r="F1226" s="308"/>
      <c r="G1226" s="3">
        <v>221.48</v>
      </c>
      <c r="H1226" s="3">
        <v>221.48</v>
      </c>
      <c r="I1226" s="3">
        <v>219.23025000000001</v>
      </c>
      <c r="J1226" s="3">
        <v>216.98050000000001</v>
      </c>
      <c r="K1226" s="3">
        <v>214.73075</v>
      </c>
      <c r="L1226" s="3">
        <v>205.98149999999998</v>
      </c>
      <c r="M1226" s="3">
        <v>203.73174999999998</v>
      </c>
      <c r="N1226" s="3">
        <v>201.482</v>
      </c>
      <c r="O1226" s="3">
        <v>195.23250000000002</v>
      </c>
      <c r="P1226" s="3">
        <v>192.98275000000001</v>
      </c>
      <c r="Q1226" s="157">
        <v>186.73325</v>
      </c>
    </row>
    <row r="1227" spans="1:17" x14ac:dyDescent="0.15">
      <c r="A1227" s="312" t="s">
        <v>9372</v>
      </c>
      <c r="B1227" s="1" t="s">
        <v>9370</v>
      </c>
      <c r="C1227" s="1" t="s">
        <v>9951</v>
      </c>
      <c r="D1227" s="308" t="s">
        <v>10262</v>
      </c>
      <c r="E1227" s="308"/>
      <c r="F1227" s="308"/>
      <c r="G1227" s="3">
        <v>221.48</v>
      </c>
      <c r="H1227" s="3">
        <v>221.48</v>
      </c>
      <c r="I1227" s="3">
        <v>219.23025000000001</v>
      </c>
      <c r="J1227" s="3">
        <v>216.98050000000001</v>
      </c>
      <c r="K1227" s="3">
        <v>214.73075</v>
      </c>
      <c r="L1227" s="3">
        <v>205.98149999999998</v>
      </c>
      <c r="M1227" s="3">
        <v>203.73174999999998</v>
      </c>
      <c r="N1227" s="3">
        <v>201.482</v>
      </c>
      <c r="O1227" s="3">
        <v>195.23250000000002</v>
      </c>
      <c r="P1227" s="3">
        <v>192.98275000000001</v>
      </c>
      <c r="Q1227" s="157">
        <v>186.73325</v>
      </c>
    </row>
    <row r="1228" spans="1:17" x14ac:dyDescent="0.15">
      <c r="A1228" s="312" t="s">
        <v>9373</v>
      </c>
      <c r="B1228" s="1" t="s">
        <v>9374</v>
      </c>
      <c r="C1228" s="1" t="s">
        <v>9952</v>
      </c>
      <c r="D1228" s="308" t="s">
        <v>10262</v>
      </c>
      <c r="E1228" s="308"/>
      <c r="F1228" s="308"/>
      <c r="G1228" s="3">
        <v>302.46000000000004</v>
      </c>
      <c r="H1228" s="3">
        <v>302.46000000000004</v>
      </c>
      <c r="I1228" s="3">
        <v>299.33550000000002</v>
      </c>
      <c r="J1228" s="3">
        <v>296.21100000000001</v>
      </c>
      <c r="K1228" s="3">
        <v>293.0865</v>
      </c>
      <c r="L1228" s="3">
        <v>283.16250000000002</v>
      </c>
      <c r="M1228" s="3">
        <v>280.03800000000001</v>
      </c>
      <c r="N1228" s="3">
        <v>276.9135</v>
      </c>
      <c r="O1228" s="3">
        <v>269.48924999999997</v>
      </c>
      <c r="P1228" s="3">
        <v>266.36475000000002</v>
      </c>
      <c r="Q1228" s="157">
        <v>258.94049999999999</v>
      </c>
    </row>
    <row r="1229" spans="1:17" x14ac:dyDescent="0.15">
      <c r="A1229" s="312" t="s">
        <v>9375</v>
      </c>
      <c r="B1229" s="1" t="s">
        <v>9374</v>
      </c>
      <c r="C1229" s="1" t="s">
        <v>9953</v>
      </c>
      <c r="D1229" s="308" t="s">
        <v>10262</v>
      </c>
      <c r="E1229" s="308"/>
      <c r="F1229" s="308"/>
      <c r="G1229" s="3">
        <v>302.46000000000004</v>
      </c>
      <c r="H1229" s="3">
        <v>302.46000000000004</v>
      </c>
      <c r="I1229" s="3">
        <v>299.33550000000002</v>
      </c>
      <c r="J1229" s="3">
        <v>296.21100000000001</v>
      </c>
      <c r="K1229" s="3">
        <v>293.0865</v>
      </c>
      <c r="L1229" s="3">
        <v>283.16250000000002</v>
      </c>
      <c r="M1229" s="3">
        <v>280.03800000000001</v>
      </c>
      <c r="N1229" s="3">
        <v>276.9135</v>
      </c>
      <c r="O1229" s="3">
        <v>269.48924999999997</v>
      </c>
      <c r="P1229" s="3">
        <v>266.36475000000002</v>
      </c>
      <c r="Q1229" s="157">
        <v>258.94049999999999</v>
      </c>
    </row>
    <row r="1230" spans="1:17" x14ac:dyDescent="0.15">
      <c r="A1230" s="312" t="s">
        <v>9376</v>
      </c>
      <c r="B1230" s="1" t="s">
        <v>9374</v>
      </c>
      <c r="C1230" s="1" t="s">
        <v>9954</v>
      </c>
      <c r="D1230" s="308" t="s">
        <v>10262</v>
      </c>
      <c r="E1230" s="308"/>
      <c r="F1230" s="308"/>
      <c r="G1230" s="3">
        <v>302.46000000000004</v>
      </c>
      <c r="H1230" s="3">
        <v>302.46000000000004</v>
      </c>
      <c r="I1230" s="3">
        <v>299.33550000000002</v>
      </c>
      <c r="J1230" s="3">
        <v>296.21100000000001</v>
      </c>
      <c r="K1230" s="3">
        <v>293.0865</v>
      </c>
      <c r="L1230" s="3">
        <v>283.16250000000002</v>
      </c>
      <c r="M1230" s="3">
        <v>280.03800000000001</v>
      </c>
      <c r="N1230" s="3">
        <v>276.9135</v>
      </c>
      <c r="O1230" s="3">
        <v>269.48924999999997</v>
      </c>
      <c r="P1230" s="3">
        <v>266.36475000000002</v>
      </c>
      <c r="Q1230" s="157">
        <v>258.94049999999999</v>
      </c>
    </row>
    <row r="1231" spans="1:17" x14ac:dyDescent="0.15">
      <c r="A1231" s="312" t="s">
        <v>9377</v>
      </c>
      <c r="B1231" s="1" t="s">
        <v>9378</v>
      </c>
      <c r="C1231" s="1" t="s">
        <v>9955</v>
      </c>
      <c r="D1231" s="308" t="s">
        <v>10262</v>
      </c>
      <c r="E1231" s="308"/>
      <c r="F1231" s="308"/>
      <c r="G1231" s="3">
        <v>101.48000000000002</v>
      </c>
      <c r="H1231" s="3">
        <v>101.48000000000002</v>
      </c>
      <c r="I1231" s="3">
        <v>99.980250000000012</v>
      </c>
      <c r="J1231" s="3">
        <v>98.480500000000006</v>
      </c>
      <c r="K1231" s="3">
        <v>96.98075</v>
      </c>
      <c r="L1231" s="3">
        <v>95.480999999999995</v>
      </c>
      <c r="M1231" s="3">
        <v>93.981250000000003</v>
      </c>
      <c r="N1231" s="3">
        <v>92.481499999999997</v>
      </c>
      <c r="O1231" s="3">
        <v>90.981750000000005</v>
      </c>
      <c r="P1231" s="3">
        <v>89.481999999999999</v>
      </c>
      <c r="Q1231" s="157">
        <v>87.982249999999993</v>
      </c>
    </row>
    <row r="1232" spans="1:17" x14ac:dyDescent="0.15">
      <c r="A1232" s="312" t="s">
        <v>9379</v>
      </c>
      <c r="B1232" s="1" t="s">
        <v>9378</v>
      </c>
      <c r="C1232" s="1" t="s">
        <v>9956</v>
      </c>
      <c r="D1232" s="308" t="s">
        <v>10262</v>
      </c>
      <c r="E1232" s="308"/>
      <c r="F1232" s="308"/>
      <c r="G1232" s="3">
        <v>101.48000000000002</v>
      </c>
      <c r="H1232" s="3">
        <v>101.48000000000002</v>
      </c>
      <c r="I1232" s="3">
        <v>99.980250000000012</v>
      </c>
      <c r="J1232" s="3">
        <v>98.480500000000006</v>
      </c>
      <c r="K1232" s="3">
        <v>96.98075</v>
      </c>
      <c r="L1232" s="3">
        <v>95.480999999999995</v>
      </c>
      <c r="M1232" s="3">
        <v>93.981250000000003</v>
      </c>
      <c r="N1232" s="3">
        <v>92.481499999999997</v>
      </c>
      <c r="O1232" s="3">
        <v>90.981750000000005</v>
      </c>
      <c r="P1232" s="3">
        <v>89.481999999999999</v>
      </c>
      <c r="Q1232" s="157">
        <v>87.982249999999993</v>
      </c>
    </row>
    <row r="1233" spans="1:17" x14ac:dyDescent="0.15">
      <c r="A1233" s="312" t="s">
        <v>9380</v>
      </c>
      <c r="B1233" s="1" t="s">
        <v>9378</v>
      </c>
      <c r="C1233" s="1" t="s">
        <v>9957</v>
      </c>
      <c r="D1233" s="308" t="s">
        <v>10262</v>
      </c>
      <c r="E1233" s="308"/>
      <c r="F1233" s="308"/>
      <c r="G1233" s="3">
        <v>101.48000000000002</v>
      </c>
      <c r="H1233" s="3">
        <v>101.48000000000002</v>
      </c>
      <c r="I1233" s="3">
        <v>99.980250000000012</v>
      </c>
      <c r="J1233" s="3">
        <v>98.480500000000006</v>
      </c>
      <c r="K1233" s="3">
        <v>96.98075</v>
      </c>
      <c r="L1233" s="3">
        <v>95.480999999999995</v>
      </c>
      <c r="M1233" s="3">
        <v>93.981250000000003</v>
      </c>
      <c r="N1233" s="3">
        <v>92.481499999999997</v>
      </c>
      <c r="O1233" s="3">
        <v>90.981750000000005</v>
      </c>
      <c r="P1233" s="3">
        <v>89.481999999999999</v>
      </c>
      <c r="Q1233" s="157">
        <v>87.982249999999993</v>
      </c>
    </row>
    <row r="1234" spans="1:17" x14ac:dyDescent="0.15">
      <c r="A1234" s="312" t="s">
        <v>9381</v>
      </c>
      <c r="B1234" s="1" t="s">
        <v>9381</v>
      </c>
      <c r="C1234" s="1" t="s">
        <v>9958</v>
      </c>
      <c r="D1234" s="308" t="s">
        <v>10262</v>
      </c>
      <c r="E1234" s="308"/>
      <c r="F1234" s="308"/>
      <c r="G1234" s="3">
        <v>226.48</v>
      </c>
      <c r="H1234" s="3">
        <v>226.48</v>
      </c>
      <c r="I1234" s="3">
        <v>221.98050000000001</v>
      </c>
      <c r="J1234" s="3">
        <v>217.48099999999999</v>
      </c>
      <c r="K1234" s="3">
        <v>212.98150000000001</v>
      </c>
      <c r="L1234" s="3">
        <v>206.232</v>
      </c>
      <c r="M1234" s="3">
        <v>201.73249999999999</v>
      </c>
      <c r="N1234" s="3">
        <v>197.233</v>
      </c>
      <c r="O1234" s="3">
        <v>190.48349999999999</v>
      </c>
      <c r="P1234" s="3">
        <v>185.98400000000001</v>
      </c>
      <c r="Q1234" s="157">
        <v>179.2345</v>
      </c>
    </row>
    <row r="1235" spans="1:17" x14ac:dyDescent="0.15">
      <c r="A1235" s="312" t="s">
        <v>9382</v>
      </c>
      <c r="B1235" s="1" t="s">
        <v>9383</v>
      </c>
      <c r="C1235" s="1" t="s">
        <v>9959</v>
      </c>
      <c r="D1235" s="308" t="s">
        <v>10262</v>
      </c>
      <c r="E1235" s="308"/>
      <c r="F1235" s="308"/>
      <c r="G1235" s="3">
        <v>17.589999999999996</v>
      </c>
      <c r="H1235" s="3">
        <v>17.589999999999996</v>
      </c>
      <c r="I1235" s="3">
        <v>17.408000000000001</v>
      </c>
      <c r="J1235" s="3">
        <v>17.225999999999999</v>
      </c>
      <c r="K1235" s="3">
        <v>17.043999999999997</v>
      </c>
      <c r="L1235" s="3">
        <v>16.421500000000002</v>
      </c>
      <c r="M1235" s="3">
        <v>16.2395</v>
      </c>
      <c r="N1235" s="3">
        <v>16.057500000000001</v>
      </c>
      <c r="O1235" s="3">
        <v>15.655250000000001</v>
      </c>
      <c r="P1235" s="3">
        <v>15.47325</v>
      </c>
      <c r="Q1235" s="157">
        <v>15.071000000000002</v>
      </c>
    </row>
    <row r="1236" spans="1:17" x14ac:dyDescent="0.15">
      <c r="A1236" s="312" t="s">
        <v>9384</v>
      </c>
      <c r="B1236" s="1" t="s">
        <v>9383</v>
      </c>
      <c r="C1236" s="1" t="s">
        <v>9960</v>
      </c>
      <c r="D1236" s="308" t="s">
        <v>10262</v>
      </c>
      <c r="E1236" s="308"/>
      <c r="F1236" s="308"/>
      <c r="G1236" s="3">
        <v>17.589999999999996</v>
      </c>
      <c r="H1236" s="3">
        <v>17.589999999999996</v>
      </c>
      <c r="I1236" s="3">
        <v>17.408000000000001</v>
      </c>
      <c r="J1236" s="3">
        <v>17.225999999999999</v>
      </c>
      <c r="K1236" s="3">
        <v>17.043999999999997</v>
      </c>
      <c r="L1236" s="3">
        <v>16.421500000000002</v>
      </c>
      <c r="M1236" s="3">
        <v>16.2395</v>
      </c>
      <c r="N1236" s="3">
        <v>16.057500000000001</v>
      </c>
      <c r="O1236" s="3">
        <v>15.655250000000001</v>
      </c>
      <c r="P1236" s="3">
        <v>15.47325</v>
      </c>
      <c r="Q1236" s="157">
        <v>15.071000000000002</v>
      </c>
    </row>
    <row r="1237" spans="1:17" x14ac:dyDescent="0.15">
      <c r="A1237" s="312" t="s">
        <v>9385</v>
      </c>
      <c r="B1237" s="1" t="s">
        <v>9383</v>
      </c>
      <c r="C1237" s="1" t="s">
        <v>9961</v>
      </c>
      <c r="D1237" s="308" t="s">
        <v>10262</v>
      </c>
      <c r="E1237" s="308"/>
      <c r="F1237" s="308"/>
      <c r="G1237" s="3">
        <v>17.589999999999996</v>
      </c>
      <c r="H1237" s="3">
        <v>17.589999999999996</v>
      </c>
      <c r="I1237" s="3">
        <v>17.408000000000001</v>
      </c>
      <c r="J1237" s="3">
        <v>17.225999999999999</v>
      </c>
      <c r="K1237" s="3">
        <v>17.043999999999997</v>
      </c>
      <c r="L1237" s="3">
        <v>16.421500000000002</v>
      </c>
      <c r="M1237" s="3">
        <v>16.2395</v>
      </c>
      <c r="N1237" s="3">
        <v>16.057500000000001</v>
      </c>
      <c r="O1237" s="3">
        <v>15.655250000000001</v>
      </c>
      <c r="P1237" s="3">
        <v>15.47325</v>
      </c>
      <c r="Q1237" s="157">
        <v>15.071000000000002</v>
      </c>
    </row>
    <row r="1238" spans="1:17" x14ac:dyDescent="0.15">
      <c r="A1238" s="312" t="s">
        <v>9386</v>
      </c>
      <c r="B1238" s="1" t="s">
        <v>9383</v>
      </c>
      <c r="C1238" s="1" t="s">
        <v>9962</v>
      </c>
      <c r="D1238" s="308" t="s">
        <v>10262</v>
      </c>
      <c r="E1238" s="308"/>
      <c r="F1238" s="308"/>
      <c r="G1238" s="3">
        <v>17.589999999999996</v>
      </c>
      <c r="H1238" s="3">
        <v>17.589999999999996</v>
      </c>
      <c r="I1238" s="3">
        <v>17.408000000000001</v>
      </c>
      <c r="J1238" s="3">
        <v>17.225999999999999</v>
      </c>
      <c r="K1238" s="3">
        <v>17.043999999999997</v>
      </c>
      <c r="L1238" s="3">
        <v>16.421500000000002</v>
      </c>
      <c r="M1238" s="3">
        <v>16.2395</v>
      </c>
      <c r="N1238" s="3">
        <v>16.057500000000001</v>
      </c>
      <c r="O1238" s="3">
        <v>15.655250000000001</v>
      </c>
      <c r="P1238" s="3">
        <v>15.47325</v>
      </c>
      <c r="Q1238" s="157">
        <v>15.071000000000002</v>
      </c>
    </row>
    <row r="1239" spans="1:17" x14ac:dyDescent="0.15">
      <c r="A1239" s="312" t="s">
        <v>9387</v>
      </c>
      <c r="B1239" s="1" t="s">
        <v>9383</v>
      </c>
      <c r="C1239" s="1" t="s">
        <v>9963</v>
      </c>
      <c r="D1239" s="308" t="s">
        <v>10262</v>
      </c>
      <c r="E1239" s="308"/>
      <c r="F1239" s="308"/>
      <c r="G1239" s="3">
        <v>17.589999999999996</v>
      </c>
      <c r="H1239" s="3">
        <v>17.589999999999996</v>
      </c>
      <c r="I1239" s="3">
        <v>17.408000000000001</v>
      </c>
      <c r="J1239" s="3">
        <v>17.225999999999999</v>
      </c>
      <c r="K1239" s="3">
        <v>17.043999999999997</v>
      </c>
      <c r="L1239" s="3">
        <v>16.421500000000002</v>
      </c>
      <c r="M1239" s="3">
        <v>16.2395</v>
      </c>
      <c r="N1239" s="3">
        <v>16.057500000000001</v>
      </c>
      <c r="O1239" s="3">
        <v>15.655250000000001</v>
      </c>
      <c r="P1239" s="3">
        <v>15.47325</v>
      </c>
      <c r="Q1239" s="157">
        <v>15.071000000000002</v>
      </c>
    </row>
    <row r="1240" spans="1:17" x14ac:dyDescent="0.15">
      <c r="A1240" s="312" t="s">
        <v>9388</v>
      </c>
      <c r="B1240" s="1" t="s">
        <v>9383</v>
      </c>
      <c r="C1240" s="1" t="s">
        <v>9964</v>
      </c>
      <c r="D1240" s="308" t="s">
        <v>10262</v>
      </c>
      <c r="E1240" s="308"/>
      <c r="F1240" s="308"/>
      <c r="G1240" s="3">
        <v>17.589999999999996</v>
      </c>
      <c r="H1240" s="3">
        <v>17.589999999999996</v>
      </c>
      <c r="I1240" s="3">
        <v>17.408000000000001</v>
      </c>
      <c r="J1240" s="3">
        <v>17.225999999999999</v>
      </c>
      <c r="K1240" s="3">
        <v>17.043999999999997</v>
      </c>
      <c r="L1240" s="3">
        <v>16.421500000000002</v>
      </c>
      <c r="M1240" s="3">
        <v>16.2395</v>
      </c>
      <c r="N1240" s="3">
        <v>16.057500000000001</v>
      </c>
      <c r="O1240" s="3">
        <v>15.655250000000001</v>
      </c>
      <c r="P1240" s="3">
        <v>15.47325</v>
      </c>
      <c r="Q1240" s="157">
        <v>15.071000000000002</v>
      </c>
    </row>
    <row r="1241" spans="1:17" x14ac:dyDescent="0.15">
      <c r="A1241" s="312" t="s">
        <v>9389</v>
      </c>
      <c r="B1241" s="1" t="s">
        <v>9383</v>
      </c>
      <c r="C1241" s="1" t="s">
        <v>9965</v>
      </c>
      <c r="D1241" s="308" t="s">
        <v>10262</v>
      </c>
      <c r="E1241" s="308"/>
      <c r="F1241" s="308"/>
      <c r="G1241" s="3">
        <v>17.589999999999996</v>
      </c>
      <c r="H1241" s="3">
        <v>17.589999999999996</v>
      </c>
      <c r="I1241" s="3">
        <v>17.408000000000001</v>
      </c>
      <c r="J1241" s="3">
        <v>17.225999999999999</v>
      </c>
      <c r="K1241" s="3">
        <v>17.043999999999997</v>
      </c>
      <c r="L1241" s="3">
        <v>16.421500000000002</v>
      </c>
      <c r="M1241" s="3">
        <v>16.2395</v>
      </c>
      <c r="N1241" s="3">
        <v>16.057500000000001</v>
      </c>
      <c r="O1241" s="3">
        <v>15.655250000000001</v>
      </c>
      <c r="P1241" s="3">
        <v>15.47325</v>
      </c>
      <c r="Q1241" s="157">
        <v>15.071000000000002</v>
      </c>
    </row>
    <row r="1242" spans="1:17" x14ac:dyDescent="0.15">
      <c r="A1242" s="312" t="s">
        <v>9390</v>
      </c>
      <c r="B1242" s="1" t="s">
        <v>9383</v>
      </c>
      <c r="C1242" s="1" t="s">
        <v>9966</v>
      </c>
      <c r="D1242" s="308" t="s">
        <v>10262</v>
      </c>
      <c r="E1242" s="308"/>
      <c r="F1242" s="308"/>
      <c r="G1242" s="3">
        <v>17.589999999999996</v>
      </c>
      <c r="H1242" s="3">
        <v>17.589999999999996</v>
      </c>
      <c r="I1242" s="3">
        <v>17.408000000000001</v>
      </c>
      <c r="J1242" s="3">
        <v>17.225999999999999</v>
      </c>
      <c r="K1242" s="3">
        <v>17.043999999999997</v>
      </c>
      <c r="L1242" s="3">
        <v>16.421500000000002</v>
      </c>
      <c r="M1242" s="3">
        <v>16.2395</v>
      </c>
      <c r="N1242" s="3">
        <v>16.057500000000001</v>
      </c>
      <c r="O1242" s="3">
        <v>15.655250000000001</v>
      </c>
      <c r="P1242" s="3">
        <v>15.47325</v>
      </c>
      <c r="Q1242" s="157">
        <v>15.071000000000002</v>
      </c>
    </row>
    <row r="1243" spans="1:17" x14ac:dyDescent="0.15">
      <c r="A1243" s="312" t="s">
        <v>9391</v>
      </c>
      <c r="B1243" s="1" t="s">
        <v>9383</v>
      </c>
      <c r="C1243" s="1" t="s">
        <v>9967</v>
      </c>
      <c r="D1243" s="308" t="s">
        <v>10262</v>
      </c>
      <c r="E1243" s="308"/>
      <c r="F1243" s="308"/>
      <c r="G1243" s="3">
        <v>17.589999999999996</v>
      </c>
      <c r="H1243" s="3">
        <v>17.589999999999996</v>
      </c>
      <c r="I1243" s="3">
        <v>17.408000000000001</v>
      </c>
      <c r="J1243" s="3">
        <v>17.225999999999999</v>
      </c>
      <c r="K1243" s="3">
        <v>17.043999999999997</v>
      </c>
      <c r="L1243" s="3">
        <v>16.421500000000002</v>
      </c>
      <c r="M1243" s="3">
        <v>16.2395</v>
      </c>
      <c r="N1243" s="3">
        <v>16.057500000000001</v>
      </c>
      <c r="O1243" s="3">
        <v>15.655250000000001</v>
      </c>
      <c r="P1243" s="3">
        <v>15.47325</v>
      </c>
      <c r="Q1243" s="157">
        <v>15.071000000000002</v>
      </c>
    </row>
    <row r="1244" spans="1:17" x14ac:dyDescent="0.15">
      <c r="A1244" s="312" t="s">
        <v>9392</v>
      </c>
      <c r="B1244" s="1" t="s">
        <v>9383</v>
      </c>
      <c r="C1244" s="1" t="s">
        <v>9968</v>
      </c>
      <c r="D1244" s="308" t="s">
        <v>10262</v>
      </c>
      <c r="E1244" s="308"/>
      <c r="F1244" s="308"/>
      <c r="G1244" s="3">
        <v>17.589999999999996</v>
      </c>
      <c r="H1244" s="3">
        <v>17.589999999999996</v>
      </c>
      <c r="I1244" s="3">
        <v>17.408000000000001</v>
      </c>
      <c r="J1244" s="3">
        <v>17.225999999999999</v>
      </c>
      <c r="K1244" s="3">
        <v>17.043999999999997</v>
      </c>
      <c r="L1244" s="3">
        <v>16.421500000000002</v>
      </c>
      <c r="M1244" s="3">
        <v>16.2395</v>
      </c>
      <c r="N1244" s="3">
        <v>16.057500000000001</v>
      </c>
      <c r="O1244" s="3">
        <v>15.655250000000001</v>
      </c>
      <c r="P1244" s="3">
        <v>15.47325</v>
      </c>
      <c r="Q1244" s="157">
        <v>15.071000000000002</v>
      </c>
    </row>
    <row r="1245" spans="1:17" x14ac:dyDescent="0.15">
      <c r="A1245" s="312" t="s">
        <v>9393</v>
      </c>
      <c r="B1245" s="1" t="s">
        <v>9383</v>
      </c>
      <c r="C1245" s="1" t="s">
        <v>9969</v>
      </c>
      <c r="D1245" s="308" t="s">
        <v>10262</v>
      </c>
      <c r="E1245" s="308"/>
      <c r="F1245" s="308"/>
      <c r="G1245" s="3">
        <v>17.589999999999996</v>
      </c>
      <c r="H1245" s="3">
        <v>17.589999999999996</v>
      </c>
      <c r="I1245" s="3">
        <v>17.408000000000001</v>
      </c>
      <c r="J1245" s="3">
        <v>17.225999999999999</v>
      </c>
      <c r="K1245" s="3">
        <v>17.043999999999997</v>
      </c>
      <c r="L1245" s="3">
        <v>16.421500000000002</v>
      </c>
      <c r="M1245" s="3">
        <v>16.2395</v>
      </c>
      <c r="N1245" s="3">
        <v>16.057500000000001</v>
      </c>
      <c r="O1245" s="3">
        <v>15.655250000000001</v>
      </c>
      <c r="P1245" s="3">
        <v>15.47325</v>
      </c>
      <c r="Q1245" s="157">
        <v>15.071000000000002</v>
      </c>
    </row>
    <row r="1246" spans="1:17" x14ac:dyDescent="0.15">
      <c r="A1246" s="312" t="s">
        <v>9394</v>
      </c>
      <c r="B1246" s="1" t="s">
        <v>9383</v>
      </c>
      <c r="C1246" s="1" t="s">
        <v>9970</v>
      </c>
      <c r="D1246" s="308" t="s">
        <v>10262</v>
      </c>
      <c r="E1246" s="308"/>
      <c r="F1246" s="308"/>
      <c r="G1246" s="3">
        <v>17.589999999999996</v>
      </c>
      <c r="H1246" s="3">
        <v>17.589999999999996</v>
      </c>
      <c r="I1246" s="3">
        <v>17.408000000000001</v>
      </c>
      <c r="J1246" s="3">
        <v>17.225999999999999</v>
      </c>
      <c r="K1246" s="3">
        <v>17.043999999999997</v>
      </c>
      <c r="L1246" s="3">
        <v>16.421500000000002</v>
      </c>
      <c r="M1246" s="3">
        <v>16.2395</v>
      </c>
      <c r="N1246" s="3">
        <v>16.057500000000001</v>
      </c>
      <c r="O1246" s="3">
        <v>15.655250000000001</v>
      </c>
      <c r="P1246" s="3">
        <v>15.47325</v>
      </c>
      <c r="Q1246" s="157">
        <v>15.071000000000002</v>
      </c>
    </row>
    <row r="1247" spans="1:17" x14ac:dyDescent="0.15">
      <c r="A1247" s="312" t="s">
        <v>9395</v>
      </c>
      <c r="B1247" s="1" t="s">
        <v>9396</v>
      </c>
      <c r="C1247" s="1" t="s">
        <v>9971</v>
      </c>
      <c r="D1247" s="308" t="s">
        <v>10262</v>
      </c>
      <c r="E1247" s="308"/>
      <c r="F1247" s="308"/>
      <c r="G1247" s="3">
        <v>246.48</v>
      </c>
      <c r="H1247" s="3">
        <v>246.48</v>
      </c>
      <c r="I1247" s="3">
        <v>241.48050000000001</v>
      </c>
      <c r="J1247" s="3">
        <v>236.48099999999999</v>
      </c>
      <c r="K1247" s="3">
        <v>231.48150000000001</v>
      </c>
      <c r="L1247" s="3">
        <v>224.232</v>
      </c>
      <c r="M1247" s="3">
        <v>219.23249999999999</v>
      </c>
      <c r="N1247" s="3">
        <v>214.233</v>
      </c>
      <c r="O1247" s="3">
        <v>206.98349999999999</v>
      </c>
      <c r="P1247" s="3">
        <v>201.98400000000001</v>
      </c>
      <c r="Q1247" s="157">
        <v>194.7345</v>
      </c>
    </row>
    <row r="1248" spans="1:17" x14ac:dyDescent="0.15">
      <c r="A1248" s="312" t="s">
        <v>9397</v>
      </c>
      <c r="B1248" s="1" t="s">
        <v>9398</v>
      </c>
      <c r="C1248" s="1" t="s">
        <v>9972</v>
      </c>
      <c r="D1248" s="308" t="s">
        <v>10262</v>
      </c>
      <c r="E1248" s="308"/>
      <c r="F1248" s="308"/>
      <c r="G1248" s="3">
        <v>78.280000000000015</v>
      </c>
      <c r="H1248" s="3">
        <v>78.280000000000015</v>
      </c>
      <c r="I1248" s="3">
        <v>77.110499999999988</v>
      </c>
      <c r="J1248" s="3">
        <v>75.941000000000003</v>
      </c>
      <c r="K1248" s="3">
        <v>74.771500000000003</v>
      </c>
      <c r="L1248" s="3">
        <v>72.102000000000004</v>
      </c>
      <c r="M1248" s="3">
        <v>70.932500000000005</v>
      </c>
      <c r="N1248" s="3">
        <v>69.762999999999991</v>
      </c>
      <c r="O1248" s="3">
        <v>67.093500000000006</v>
      </c>
      <c r="P1248" s="3">
        <v>65.923999999999992</v>
      </c>
      <c r="Q1248" s="157">
        <v>63.2545</v>
      </c>
    </row>
    <row r="1249" spans="1:17" x14ac:dyDescent="0.15">
      <c r="A1249" s="312" t="s">
        <v>9399</v>
      </c>
      <c r="B1249" s="1" t="s">
        <v>9398</v>
      </c>
      <c r="C1249" s="1" t="s">
        <v>9973</v>
      </c>
      <c r="D1249" s="308" t="s">
        <v>10262</v>
      </c>
      <c r="E1249" s="308"/>
      <c r="F1249" s="308"/>
      <c r="G1249" s="3">
        <v>78.280000000000015</v>
      </c>
      <c r="H1249" s="3">
        <v>78.280000000000015</v>
      </c>
      <c r="I1249" s="3">
        <v>77.110499999999988</v>
      </c>
      <c r="J1249" s="3">
        <v>75.941000000000003</v>
      </c>
      <c r="K1249" s="3">
        <v>74.771500000000003</v>
      </c>
      <c r="L1249" s="3">
        <v>72.102000000000004</v>
      </c>
      <c r="M1249" s="3">
        <v>70.932500000000005</v>
      </c>
      <c r="N1249" s="3">
        <v>69.762999999999991</v>
      </c>
      <c r="O1249" s="3">
        <v>67.093500000000006</v>
      </c>
      <c r="P1249" s="3">
        <v>65.923999999999992</v>
      </c>
      <c r="Q1249" s="157">
        <v>63.2545</v>
      </c>
    </row>
    <row r="1250" spans="1:17" x14ac:dyDescent="0.15">
      <c r="A1250" s="312" t="s">
        <v>9400</v>
      </c>
      <c r="B1250" s="1" t="s">
        <v>9401</v>
      </c>
      <c r="C1250" s="1" t="s">
        <v>9974</v>
      </c>
      <c r="D1250" s="308" t="s">
        <v>10262</v>
      </c>
      <c r="E1250" s="308"/>
      <c r="F1250" s="308"/>
      <c r="G1250" s="3">
        <v>101.28</v>
      </c>
      <c r="H1250" s="3">
        <v>101.28</v>
      </c>
      <c r="I1250" s="3">
        <v>101.16025</v>
      </c>
      <c r="J1250" s="3">
        <v>101.04050000000001</v>
      </c>
      <c r="K1250" s="3">
        <v>100.92075</v>
      </c>
      <c r="L1250" s="3">
        <v>96.051500000000004</v>
      </c>
      <c r="M1250" s="3">
        <v>95.931749999999994</v>
      </c>
      <c r="N1250" s="3">
        <v>95.811999999999998</v>
      </c>
      <c r="O1250" s="3">
        <v>92.442499999999995</v>
      </c>
      <c r="P1250" s="3">
        <v>92.322749999999999</v>
      </c>
      <c r="Q1250" s="157">
        <v>88.953249999999997</v>
      </c>
    </row>
    <row r="1251" spans="1:17" x14ac:dyDescent="0.15">
      <c r="A1251" s="312" t="s">
        <v>9402</v>
      </c>
      <c r="B1251" s="1" t="s">
        <v>9401</v>
      </c>
      <c r="C1251" s="1" t="s">
        <v>9975</v>
      </c>
      <c r="D1251" s="308" t="s">
        <v>10262</v>
      </c>
      <c r="E1251" s="308"/>
      <c r="F1251" s="308"/>
      <c r="G1251" s="3">
        <v>101.28</v>
      </c>
      <c r="H1251" s="3">
        <v>101.28</v>
      </c>
      <c r="I1251" s="3">
        <v>101.16025</v>
      </c>
      <c r="J1251" s="3">
        <v>101.04050000000001</v>
      </c>
      <c r="K1251" s="3">
        <v>100.92075</v>
      </c>
      <c r="L1251" s="3">
        <v>96.051500000000004</v>
      </c>
      <c r="M1251" s="3">
        <v>95.931749999999994</v>
      </c>
      <c r="N1251" s="3">
        <v>95.811999999999998</v>
      </c>
      <c r="O1251" s="3">
        <v>92.442499999999995</v>
      </c>
      <c r="P1251" s="3">
        <v>92.322749999999999</v>
      </c>
      <c r="Q1251" s="157">
        <v>88.953249999999997</v>
      </c>
    </row>
    <row r="1252" spans="1:17" x14ac:dyDescent="0.15">
      <c r="A1252" s="312" t="s">
        <v>9403</v>
      </c>
      <c r="B1252" s="1" t="s">
        <v>9404</v>
      </c>
      <c r="C1252" s="1" t="s">
        <v>9976</v>
      </c>
      <c r="D1252" s="308" t="s">
        <v>10262</v>
      </c>
      <c r="E1252" s="308"/>
      <c r="F1252" s="308"/>
      <c r="G1252" s="3">
        <v>266.48</v>
      </c>
      <c r="H1252" s="3">
        <v>266.48</v>
      </c>
      <c r="I1252" s="3">
        <v>260.98050000000001</v>
      </c>
      <c r="J1252" s="3">
        <v>255.48099999999999</v>
      </c>
      <c r="K1252" s="3">
        <v>249.98150000000001</v>
      </c>
      <c r="L1252" s="3">
        <v>242.232</v>
      </c>
      <c r="M1252" s="3">
        <v>236.73249999999999</v>
      </c>
      <c r="N1252" s="3">
        <v>231.233</v>
      </c>
      <c r="O1252" s="3">
        <v>223.48349999999999</v>
      </c>
      <c r="P1252" s="3">
        <v>217.98400000000001</v>
      </c>
      <c r="Q1252" s="157">
        <v>210.2345</v>
      </c>
    </row>
    <row r="1253" spans="1:17" x14ac:dyDescent="0.15">
      <c r="A1253" s="312" t="s">
        <v>9405</v>
      </c>
      <c r="B1253" s="1" t="s">
        <v>9406</v>
      </c>
      <c r="C1253" s="1" t="s">
        <v>9977</v>
      </c>
      <c r="D1253" s="308" t="s">
        <v>10262</v>
      </c>
      <c r="E1253" s="308"/>
      <c r="F1253" s="308"/>
      <c r="G1253" s="3">
        <v>143.27000000000001</v>
      </c>
      <c r="H1253" s="3">
        <v>143.27000000000001</v>
      </c>
      <c r="I1253" s="3">
        <v>142.10049999999998</v>
      </c>
      <c r="J1253" s="3">
        <v>140.93100000000001</v>
      </c>
      <c r="K1253" s="3">
        <v>139.76150000000001</v>
      </c>
      <c r="L1253" s="3">
        <v>133.8425</v>
      </c>
      <c r="M1253" s="3">
        <v>132.673</v>
      </c>
      <c r="N1253" s="3">
        <v>131.50349999999997</v>
      </c>
      <c r="O1253" s="3">
        <v>127.08425</v>
      </c>
      <c r="P1253" s="3">
        <v>125.91475</v>
      </c>
      <c r="Q1253" s="157">
        <v>121.49550000000001</v>
      </c>
    </row>
    <row r="1254" spans="1:17" x14ac:dyDescent="0.15">
      <c r="A1254" s="312" t="s">
        <v>9407</v>
      </c>
      <c r="B1254" s="1" t="s">
        <v>9406</v>
      </c>
      <c r="C1254" s="1" t="s">
        <v>9978</v>
      </c>
      <c r="D1254" s="308" t="s">
        <v>10262</v>
      </c>
      <c r="E1254" s="308"/>
      <c r="F1254" s="308"/>
      <c r="G1254" s="3">
        <v>143.27000000000001</v>
      </c>
      <c r="H1254" s="3">
        <v>143.27000000000001</v>
      </c>
      <c r="I1254" s="3">
        <v>142.10049999999998</v>
      </c>
      <c r="J1254" s="3">
        <v>140.93100000000001</v>
      </c>
      <c r="K1254" s="3">
        <v>139.76150000000001</v>
      </c>
      <c r="L1254" s="3">
        <v>133.8425</v>
      </c>
      <c r="M1254" s="3">
        <v>132.673</v>
      </c>
      <c r="N1254" s="3">
        <v>131.50349999999997</v>
      </c>
      <c r="O1254" s="3">
        <v>127.08425</v>
      </c>
      <c r="P1254" s="3">
        <v>125.91475</v>
      </c>
      <c r="Q1254" s="157">
        <v>121.49550000000001</v>
      </c>
    </row>
    <row r="1255" spans="1:17" x14ac:dyDescent="0.15">
      <c r="A1255" s="312" t="s">
        <v>9408</v>
      </c>
      <c r="B1255" s="1" t="s">
        <v>9409</v>
      </c>
      <c r="C1255" s="1" t="s">
        <v>9979</v>
      </c>
      <c r="D1255" s="308" t="s">
        <v>10262</v>
      </c>
      <c r="E1255" s="308"/>
      <c r="F1255" s="308"/>
      <c r="G1255" s="3">
        <v>161.28</v>
      </c>
      <c r="H1255" s="3">
        <v>161.28</v>
      </c>
      <c r="I1255" s="3">
        <v>158.16050000000001</v>
      </c>
      <c r="J1255" s="3">
        <v>155.041</v>
      </c>
      <c r="K1255" s="3">
        <v>151.92150000000001</v>
      </c>
      <c r="L1255" s="3">
        <v>147.05199999999999</v>
      </c>
      <c r="M1255" s="3">
        <v>143.9325</v>
      </c>
      <c r="N1255" s="3">
        <v>140.81299999999999</v>
      </c>
      <c r="O1255" s="3">
        <v>135.9435</v>
      </c>
      <c r="P1255" s="3">
        <v>132.82400000000001</v>
      </c>
      <c r="Q1255" s="157">
        <v>127.9545</v>
      </c>
    </row>
    <row r="1256" spans="1:17" x14ac:dyDescent="0.15">
      <c r="A1256" s="312" t="s">
        <v>9410</v>
      </c>
      <c r="B1256" s="1" t="s">
        <v>9409</v>
      </c>
      <c r="C1256" s="1" t="s">
        <v>9980</v>
      </c>
      <c r="D1256" s="308" t="s">
        <v>10262</v>
      </c>
      <c r="E1256" s="308"/>
      <c r="F1256" s="308"/>
      <c r="G1256" s="3">
        <v>161.28</v>
      </c>
      <c r="H1256" s="3">
        <v>161.28</v>
      </c>
      <c r="I1256" s="3">
        <v>158.16050000000001</v>
      </c>
      <c r="J1256" s="3">
        <v>155.041</v>
      </c>
      <c r="K1256" s="3">
        <v>151.92150000000001</v>
      </c>
      <c r="L1256" s="3">
        <v>147.05199999999999</v>
      </c>
      <c r="M1256" s="3">
        <v>143.9325</v>
      </c>
      <c r="N1256" s="3">
        <v>140.81299999999999</v>
      </c>
      <c r="O1256" s="3">
        <v>135.9435</v>
      </c>
      <c r="P1256" s="3">
        <v>132.82400000000001</v>
      </c>
      <c r="Q1256" s="157">
        <v>127.9545</v>
      </c>
    </row>
    <row r="1257" spans="1:17" x14ac:dyDescent="0.15">
      <c r="A1257" s="312" t="s">
        <v>9411</v>
      </c>
      <c r="B1257" s="1" t="s">
        <v>9412</v>
      </c>
      <c r="C1257" s="1" t="s">
        <v>9981</v>
      </c>
      <c r="D1257" s="308" t="s">
        <v>10262</v>
      </c>
      <c r="E1257" s="308"/>
      <c r="F1257" s="308"/>
      <c r="G1257" s="3">
        <v>96.28</v>
      </c>
      <c r="H1257" s="3">
        <v>96.28</v>
      </c>
      <c r="I1257" s="3">
        <v>96.160250000000005</v>
      </c>
      <c r="J1257" s="3">
        <v>96.040500000000009</v>
      </c>
      <c r="K1257" s="3">
        <v>95.920749999999998</v>
      </c>
      <c r="L1257" s="3">
        <v>91.301500000000004</v>
      </c>
      <c r="M1257" s="3">
        <v>91.181749999999994</v>
      </c>
      <c r="N1257" s="3">
        <v>91.061999999999998</v>
      </c>
      <c r="O1257" s="3">
        <v>87.817499999999995</v>
      </c>
      <c r="P1257" s="3">
        <v>87.697749999999999</v>
      </c>
      <c r="Q1257" s="157">
        <v>84.453249999999997</v>
      </c>
    </row>
    <row r="1258" spans="1:17" x14ac:dyDescent="0.15">
      <c r="A1258" s="312" t="s">
        <v>9413</v>
      </c>
      <c r="B1258" s="1" t="s">
        <v>9414</v>
      </c>
      <c r="C1258" s="1" t="s">
        <v>9982</v>
      </c>
      <c r="D1258" s="308" t="s">
        <v>10262</v>
      </c>
      <c r="E1258" s="308"/>
      <c r="F1258" s="308"/>
      <c r="G1258" s="3">
        <v>181.48000000000002</v>
      </c>
      <c r="H1258" s="3">
        <v>181.48000000000002</v>
      </c>
      <c r="I1258" s="3">
        <v>177.85550000000001</v>
      </c>
      <c r="J1258" s="3">
        <v>174.23099999999999</v>
      </c>
      <c r="K1258" s="3">
        <v>170.60649999999998</v>
      </c>
      <c r="L1258" s="3">
        <v>165.232</v>
      </c>
      <c r="M1258" s="3">
        <v>161.60750000000002</v>
      </c>
      <c r="N1258" s="3">
        <v>157.983</v>
      </c>
      <c r="O1258" s="3">
        <v>152.60849999999999</v>
      </c>
      <c r="P1258" s="3">
        <v>148.98400000000001</v>
      </c>
      <c r="Q1258" s="157">
        <v>143.6095</v>
      </c>
    </row>
    <row r="1259" spans="1:17" x14ac:dyDescent="0.15">
      <c r="A1259" s="312" t="s">
        <v>9415</v>
      </c>
      <c r="B1259" s="1" t="s">
        <v>9414</v>
      </c>
      <c r="C1259" s="1" t="s">
        <v>9983</v>
      </c>
      <c r="D1259" s="308" t="s">
        <v>10262</v>
      </c>
      <c r="E1259" s="308"/>
      <c r="F1259" s="308"/>
      <c r="G1259" s="3">
        <v>181.48000000000002</v>
      </c>
      <c r="H1259" s="3">
        <v>181.48000000000002</v>
      </c>
      <c r="I1259" s="3">
        <v>177.85550000000001</v>
      </c>
      <c r="J1259" s="3">
        <v>174.23099999999999</v>
      </c>
      <c r="K1259" s="3">
        <v>170.60649999999998</v>
      </c>
      <c r="L1259" s="3">
        <v>165.232</v>
      </c>
      <c r="M1259" s="3">
        <v>161.60750000000002</v>
      </c>
      <c r="N1259" s="3">
        <v>157.983</v>
      </c>
      <c r="O1259" s="3">
        <v>152.60849999999999</v>
      </c>
      <c r="P1259" s="3">
        <v>148.98400000000001</v>
      </c>
      <c r="Q1259" s="157">
        <v>143.6095</v>
      </c>
    </row>
    <row r="1260" spans="1:17" x14ac:dyDescent="0.15">
      <c r="A1260" s="312" t="s">
        <v>9416</v>
      </c>
      <c r="B1260" s="1" t="s">
        <v>9414</v>
      </c>
      <c r="C1260" s="1" t="s">
        <v>9984</v>
      </c>
      <c r="D1260" s="308" t="s">
        <v>10262</v>
      </c>
      <c r="E1260" s="308"/>
      <c r="F1260" s="308"/>
      <c r="G1260" s="3">
        <v>181.48000000000002</v>
      </c>
      <c r="H1260" s="3">
        <v>181.48000000000002</v>
      </c>
      <c r="I1260" s="3">
        <v>177.85550000000001</v>
      </c>
      <c r="J1260" s="3">
        <v>174.23099999999999</v>
      </c>
      <c r="K1260" s="3">
        <v>170.60649999999998</v>
      </c>
      <c r="L1260" s="3">
        <v>165.232</v>
      </c>
      <c r="M1260" s="3">
        <v>161.60750000000002</v>
      </c>
      <c r="N1260" s="3">
        <v>157.983</v>
      </c>
      <c r="O1260" s="3">
        <v>152.60849999999999</v>
      </c>
      <c r="P1260" s="3">
        <v>148.98400000000001</v>
      </c>
      <c r="Q1260" s="157">
        <v>143.6095</v>
      </c>
    </row>
    <row r="1261" spans="1:17" x14ac:dyDescent="0.15">
      <c r="A1261" s="312" t="s">
        <v>9417</v>
      </c>
      <c r="B1261" s="1" t="s">
        <v>9417</v>
      </c>
      <c r="C1261" s="1" t="s">
        <v>9985</v>
      </c>
      <c r="D1261" s="308" t="s">
        <v>10262</v>
      </c>
      <c r="E1261" s="308"/>
      <c r="F1261" s="308"/>
      <c r="G1261" s="3">
        <v>276.48</v>
      </c>
      <c r="H1261" s="3">
        <v>276.48</v>
      </c>
      <c r="I1261" s="3">
        <v>270.73050000000001</v>
      </c>
      <c r="J1261" s="3">
        <v>264.98099999999999</v>
      </c>
      <c r="K1261" s="3">
        <v>259.23149999999998</v>
      </c>
      <c r="L1261" s="3">
        <v>251.232</v>
      </c>
      <c r="M1261" s="3">
        <v>245.48249999999999</v>
      </c>
      <c r="N1261" s="3">
        <v>239.733</v>
      </c>
      <c r="O1261" s="3">
        <v>231.73349999999999</v>
      </c>
      <c r="P1261" s="3">
        <v>225.98400000000001</v>
      </c>
      <c r="Q1261" s="157">
        <v>217.9845</v>
      </c>
    </row>
    <row r="1262" spans="1:17" x14ac:dyDescent="0.15">
      <c r="A1262" s="312" t="s">
        <v>9418</v>
      </c>
      <c r="B1262" s="1" t="s">
        <v>9419</v>
      </c>
      <c r="C1262" s="1" t="s">
        <v>9986</v>
      </c>
      <c r="D1262" s="308" t="s">
        <v>10262</v>
      </c>
      <c r="E1262" s="308"/>
      <c r="F1262" s="308"/>
      <c r="G1262" s="3">
        <v>138.27000000000001</v>
      </c>
      <c r="H1262" s="3">
        <v>138.27000000000001</v>
      </c>
      <c r="I1262" s="3">
        <v>137.10049999999998</v>
      </c>
      <c r="J1262" s="3">
        <v>135.93100000000001</v>
      </c>
      <c r="K1262" s="3">
        <v>134.76150000000001</v>
      </c>
      <c r="L1262" s="3">
        <v>129.0925</v>
      </c>
      <c r="M1262" s="3">
        <v>127.923</v>
      </c>
      <c r="N1262" s="3">
        <v>126.75349999999999</v>
      </c>
      <c r="O1262" s="3">
        <v>122.45925</v>
      </c>
      <c r="P1262" s="3">
        <v>121.28975</v>
      </c>
      <c r="Q1262" s="157">
        <v>116.99550000000001</v>
      </c>
    </row>
    <row r="1263" spans="1:17" x14ac:dyDescent="0.15">
      <c r="A1263" s="312" t="s">
        <v>9420</v>
      </c>
      <c r="B1263" s="1" t="s">
        <v>9421</v>
      </c>
      <c r="C1263" s="1" t="s">
        <v>9987</v>
      </c>
      <c r="D1263" s="308" t="s">
        <v>10262</v>
      </c>
      <c r="E1263" s="308"/>
      <c r="F1263" s="308"/>
      <c r="G1263" s="3">
        <v>141.28</v>
      </c>
      <c r="H1263" s="3">
        <v>141.28</v>
      </c>
      <c r="I1263" s="3">
        <v>138.66050000000001</v>
      </c>
      <c r="J1263" s="3">
        <v>136.041</v>
      </c>
      <c r="K1263" s="3">
        <v>133.42150000000001</v>
      </c>
      <c r="L1263" s="3">
        <v>129.05199999999999</v>
      </c>
      <c r="M1263" s="3">
        <v>126.43249999999999</v>
      </c>
      <c r="N1263" s="3">
        <v>123.813</v>
      </c>
      <c r="O1263" s="3">
        <v>119.4435</v>
      </c>
      <c r="P1263" s="3">
        <v>116.82400000000001</v>
      </c>
      <c r="Q1263" s="157">
        <v>112.4545</v>
      </c>
    </row>
    <row r="1264" spans="1:17" x14ac:dyDescent="0.15">
      <c r="A1264" s="312" t="s">
        <v>9422</v>
      </c>
      <c r="B1264" s="1" t="s">
        <v>9423</v>
      </c>
      <c r="C1264" s="1" t="s">
        <v>9988</v>
      </c>
      <c r="D1264" s="308" t="s">
        <v>10262</v>
      </c>
      <c r="E1264" s="308"/>
      <c r="F1264" s="308"/>
      <c r="G1264" s="3">
        <v>246.48000000000002</v>
      </c>
      <c r="H1264" s="3">
        <v>246.48000000000002</v>
      </c>
      <c r="I1264" s="3">
        <v>243.73025000000001</v>
      </c>
      <c r="J1264" s="3">
        <v>240.98050000000001</v>
      </c>
      <c r="K1264" s="3">
        <v>238.23075</v>
      </c>
      <c r="L1264" s="3">
        <v>228.73149999999998</v>
      </c>
      <c r="M1264" s="3">
        <v>225.98174999999998</v>
      </c>
      <c r="N1264" s="3">
        <v>223.232</v>
      </c>
      <c r="O1264" s="3">
        <v>216.23250000000002</v>
      </c>
      <c r="P1264" s="3">
        <v>213.48275000000001</v>
      </c>
      <c r="Q1264" s="157">
        <v>206.48325</v>
      </c>
    </row>
    <row r="1265" spans="1:17" x14ac:dyDescent="0.15">
      <c r="A1265" s="312" t="s">
        <v>9424</v>
      </c>
      <c r="B1265" s="1" t="s">
        <v>9423</v>
      </c>
      <c r="C1265" s="1" t="s">
        <v>9989</v>
      </c>
      <c r="D1265" s="308" t="s">
        <v>10262</v>
      </c>
      <c r="E1265" s="308"/>
      <c r="F1265" s="308"/>
      <c r="G1265" s="3">
        <v>246.48000000000002</v>
      </c>
      <c r="H1265" s="3">
        <v>246.48000000000002</v>
      </c>
      <c r="I1265" s="3">
        <v>243.73025000000001</v>
      </c>
      <c r="J1265" s="3">
        <v>240.98050000000001</v>
      </c>
      <c r="K1265" s="3">
        <v>238.23075</v>
      </c>
      <c r="L1265" s="3">
        <v>228.73149999999998</v>
      </c>
      <c r="M1265" s="3">
        <v>225.98174999999998</v>
      </c>
      <c r="N1265" s="3">
        <v>223.232</v>
      </c>
      <c r="O1265" s="3">
        <v>216.23250000000002</v>
      </c>
      <c r="P1265" s="3">
        <v>213.48275000000001</v>
      </c>
      <c r="Q1265" s="157">
        <v>206.48325</v>
      </c>
    </row>
    <row r="1266" spans="1:17" x14ac:dyDescent="0.15">
      <c r="A1266" s="312" t="s">
        <v>9425</v>
      </c>
      <c r="B1266" s="1" t="s">
        <v>9423</v>
      </c>
      <c r="C1266" s="1" t="s">
        <v>9990</v>
      </c>
      <c r="D1266" s="308" t="s">
        <v>10262</v>
      </c>
      <c r="E1266" s="308"/>
      <c r="F1266" s="308"/>
      <c r="G1266" s="3">
        <v>246.48000000000002</v>
      </c>
      <c r="H1266" s="3">
        <v>246.48000000000002</v>
      </c>
      <c r="I1266" s="3">
        <v>243.73025000000001</v>
      </c>
      <c r="J1266" s="3">
        <v>240.98050000000001</v>
      </c>
      <c r="K1266" s="3">
        <v>238.23075</v>
      </c>
      <c r="L1266" s="3">
        <v>228.73149999999998</v>
      </c>
      <c r="M1266" s="3">
        <v>225.98174999999998</v>
      </c>
      <c r="N1266" s="3">
        <v>223.232</v>
      </c>
      <c r="O1266" s="3">
        <v>216.23250000000002</v>
      </c>
      <c r="P1266" s="3">
        <v>213.48275000000001</v>
      </c>
      <c r="Q1266" s="157">
        <v>206.48325</v>
      </c>
    </row>
    <row r="1267" spans="1:17" x14ac:dyDescent="0.15">
      <c r="A1267" s="312" t="s">
        <v>9426</v>
      </c>
      <c r="B1267" s="1" t="s">
        <v>9427</v>
      </c>
      <c r="C1267" s="1" t="s">
        <v>9991</v>
      </c>
      <c r="D1267" s="308" t="s">
        <v>10262</v>
      </c>
      <c r="E1267" s="308"/>
      <c r="F1267" s="308"/>
      <c r="G1267" s="3">
        <v>305.47000000000003</v>
      </c>
      <c r="H1267" s="3">
        <v>305.47000000000003</v>
      </c>
      <c r="I1267" s="3">
        <v>299.09575000000001</v>
      </c>
      <c r="J1267" s="3">
        <v>292.72149999999999</v>
      </c>
      <c r="K1267" s="3">
        <v>286.34724999999997</v>
      </c>
      <c r="L1267" s="3">
        <v>277.52300000000002</v>
      </c>
      <c r="M1267" s="3">
        <v>271.14875000000001</v>
      </c>
      <c r="N1267" s="3">
        <v>264.77449999999999</v>
      </c>
      <c r="O1267" s="3">
        <v>255.95024999999998</v>
      </c>
      <c r="P1267" s="3">
        <v>249.57600000000002</v>
      </c>
      <c r="Q1267" s="157">
        <v>240.75175000000002</v>
      </c>
    </row>
    <row r="1268" spans="1:17" x14ac:dyDescent="0.15">
      <c r="A1268" s="312" t="s">
        <v>9428</v>
      </c>
      <c r="B1268" s="1" t="s">
        <v>9427</v>
      </c>
      <c r="C1268" s="1" t="s">
        <v>9992</v>
      </c>
      <c r="D1268" s="308" t="s">
        <v>10262</v>
      </c>
      <c r="E1268" s="308"/>
      <c r="F1268" s="308"/>
      <c r="G1268" s="3">
        <v>305.47000000000003</v>
      </c>
      <c r="H1268" s="3">
        <v>305.47000000000003</v>
      </c>
      <c r="I1268" s="3">
        <v>299.09575000000001</v>
      </c>
      <c r="J1268" s="3">
        <v>292.72149999999999</v>
      </c>
      <c r="K1268" s="3">
        <v>286.34724999999997</v>
      </c>
      <c r="L1268" s="3">
        <v>277.52300000000002</v>
      </c>
      <c r="M1268" s="3">
        <v>271.14875000000001</v>
      </c>
      <c r="N1268" s="3">
        <v>264.77449999999999</v>
      </c>
      <c r="O1268" s="3">
        <v>255.95024999999998</v>
      </c>
      <c r="P1268" s="3">
        <v>249.57600000000002</v>
      </c>
      <c r="Q1268" s="157">
        <v>240.75175000000002</v>
      </c>
    </row>
    <row r="1269" spans="1:17" x14ac:dyDescent="0.15">
      <c r="A1269" s="312" t="s">
        <v>9429</v>
      </c>
      <c r="B1269" s="1" t="s">
        <v>9427</v>
      </c>
      <c r="C1269" s="1" t="s">
        <v>9993</v>
      </c>
      <c r="D1269" s="308" t="s">
        <v>10262</v>
      </c>
      <c r="E1269" s="308"/>
      <c r="F1269" s="308"/>
      <c r="G1269" s="3">
        <v>305.47000000000003</v>
      </c>
      <c r="H1269" s="3">
        <v>305.47000000000003</v>
      </c>
      <c r="I1269" s="3">
        <v>299.09575000000001</v>
      </c>
      <c r="J1269" s="3">
        <v>292.72149999999999</v>
      </c>
      <c r="K1269" s="3">
        <v>286.34724999999997</v>
      </c>
      <c r="L1269" s="3">
        <v>277.52300000000002</v>
      </c>
      <c r="M1269" s="3">
        <v>271.14875000000001</v>
      </c>
      <c r="N1269" s="3">
        <v>264.77449999999999</v>
      </c>
      <c r="O1269" s="3">
        <v>255.95024999999998</v>
      </c>
      <c r="P1269" s="3">
        <v>249.57600000000002</v>
      </c>
      <c r="Q1269" s="157">
        <v>240.75175000000002</v>
      </c>
    </row>
    <row r="1270" spans="1:17" x14ac:dyDescent="0.15">
      <c r="A1270" s="312" t="s">
        <v>9430</v>
      </c>
      <c r="B1270" s="1" t="s">
        <v>9427</v>
      </c>
      <c r="C1270" s="1" t="s">
        <v>9994</v>
      </c>
      <c r="D1270" s="308" t="s">
        <v>10262</v>
      </c>
      <c r="E1270" s="308"/>
      <c r="F1270" s="308"/>
      <c r="G1270" s="3">
        <v>305.47000000000003</v>
      </c>
      <c r="H1270" s="3">
        <v>305.47000000000003</v>
      </c>
      <c r="I1270" s="3">
        <v>299.09575000000001</v>
      </c>
      <c r="J1270" s="3">
        <v>292.72149999999999</v>
      </c>
      <c r="K1270" s="3">
        <v>286.34724999999997</v>
      </c>
      <c r="L1270" s="3">
        <v>277.52300000000002</v>
      </c>
      <c r="M1270" s="3">
        <v>271.14875000000001</v>
      </c>
      <c r="N1270" s="3">
        <v>264.77449999999999</v>
      </c>
      <c r="O1270" s="3">
        <v>255.95024999999998</v>
      </c>
      <c r="P1270" s="3">
        <v>249.57600000000002</v>
      </c>
      <c r="Q1270" s="157">
        <v>240.75175000000002</v>
      </c>
    </row>
    <row r="1271" spans="1:17" x14ac:dyDescent="0.15">
      <c r="A1271" s="312" t="s">
        <v>9431</v>
      </c>
      <c r="B1271" s="1" t="s">
        <v>9427</v>
      </c>
      <c r="C1271" s="1" t="s">
        <v>9995</v>
      </c>
      <c r="D1271" s="308" t="s">
        <v>10262</v>
      </c>
      <c r="E1271" s="308"/>
      <c r="F1271" s="308"/>
      <c r="G1271" s="3">
        <v>305.47000000000003</v>
      </c>
      <c r="H1271" s="3">
        <v>305.47000000000003</v>
      </c>
      <c r="I1271" s="3">
        <v>299.09575000000001</v>
      </c>
      <c r="J1271" s="3">
        <v>292.72149999999999</v>
      </c>
      <c r="K1271" s="3">
        <v>286.34724999999997</v>
      </c>
      <c r="L1271" s="3">
        <v>277.52300000000002</v>
      </c>
      <c r="M1271" s="3">
        <v>271.14875000000001</v>
      </c>
      <c r="N1271" s="3">
        <v>264.77449999999999</v>
      </c>
      <c r="O1271" s="3">
        <v>255.95024999999998</v>
      </c>
      <c r="P1271" s="3">
        <v>249.57600000000002</v>
      </c>
      <c r="Q1271" s="157">
        <v>240.75175000000002</v>
      </c>
    </row>
    <row r="1272" spans="1:17" x14ac:dyDescent="0.15">
      <c r="A1272" s="312" t="s">
        <v>9432</v>
      </c>
      <c r="B1272" s="1" t="s">
        <v>9427</v>
      </c>
      <c r="C1272" s="1" t="s">
        <v>9996</v>
      </c>
      <c r="D1272" s="308" t="s">
        <v>10262</v>
      </c>
      <c r="E1272" s="308"/>
      <c r="F1272" s="308"/>
      <c r="G1272" s="3">
        <v>305.47000000000003</v>
      </c>
      <c r="H1272" s="3">
        <v>305.47000000000003</v>
      </c>
      <c r="I1272" s="3">
        <v>299.09575000000001</v>
      </c>
      <c r="J1272" s="3">
        <v>292.72149999999999</v>
      </c>
      <c r="K1272" s="3">
        <v>286.34724999999997</v>
      </c>
      <c r="L1272" s="3">
        <v>277.52300000000002</v>
      </c>
      <c r="M1272" s="3">
        <v>271.14875000000001</v>
      </c>
      <c r="N1272" s="3">
        <v>264.77449999999999</v>
      </c>
      <c r="O1272" s="3">
        <v>255.95024999999998</v>
      </c>
      <c r="P1272" s="3">
        <v>249.57600000000002</v>
      </c>
      <c r="Q1272" s="157">
        <v>240.75175000000002</v>
      </c>
    </row>
    <row r="1273" spans="1:17" x14ac:dyDescent="0.15">
      <c r="A1273" s="312" t="s">
        <v>9433</v>
      </c>
      <c r="B1273" s="1" t="s">
        <v>9427</v>
      </c>
      <c r="C1273" s="1" t="s">
        <v>9997</v>
      </c>
      <c r="D1273" s="308" t="s">
        <v>10262</v>
      </c>
      <c r="E1273" s="308"/>
      <c r="F1273" s="308"/>
      <c r="G1273" s="3">
        <v>305.47000000000003</v>
      </c>
      <c r="H1273" s="3">
        <v>305.47000000000003</v>
      </c>
      <c r="I1273" s="3">
        <v>299.09575000000001</v>
      </c>
      <c r="J1273" s="3">
        <v>292.72149999999999</v>
      </c>
      <c r="K1273" s="3">
        <v>286.34724999999997</v>
      </c>
      <c r="L1273" s="3">
        <v>277.52300000000002</v>
      </c>
      <c r="M1273" s="3">
        <v>271.14875000000001</v>
      </c>
      <c r="N1273" s="3">
        <v>264.77449999999999</v>
      </c>
      <c r="O1273" s="3">
        <v>255.95024999999998</v>
      </c>
      <c r="P1273" s="3">
        <v>249.57600000000002</v>
      </c>
      <c r="Q1273" s="157">
        <v>240.75175000000002</v>
      </c>
    </row>
    <row r="1274" spans="1:17" x14ac:dyDescent="0.15">
      <c r="A1274" s="312" t="s">
        <v>9434</v>
      </c>
      <c r="B1274" s="1" t="s">
        <v>9427</v>
      </c>
      <c r="C1274" s="1" t="s">
        <v>9998</v>
      </c>
      <c r="D1274" s="308" t="s">
        <v>10262</v>
      </c>
      <c r="E1274" s="308"/>
      <c r="F1274" s="308"/>
      <c r="G1274" s="3">
        <v>305.47000000000003</v>
      </c>
      <c r="H1274" s="3">
        <v>305.47000000000003</v>
      </c>
      <c r="I1274" s="3">
        <v>299.09575000000001</v>
      </c>
      <c r="J1274" s="3">
        <v>292.72149999999999</v>
      </c>
      <c r="K1274" s="3">
        <v>286.34724999999997</v>
      </c>
      <c r="L1274" s="3">
        <v>277.52300000000002</v>
      </c>
      <c r="M1274" s="3">
        <v>271.14875000000001</v>
      </c>
      <c r="N1274" s="3">
        <v>264.77449999999999</v>
      </c>
      <c r="O1274" s="3">
        <v>255.95024999999998</v>
      </c>
      <c r="P1274" s="3">
        <v>249.57600000000002</v>
      </c>
      <c r="Q1274" s="157">
        <v>240.75175000000002</v>
      </c>
    </row>
    <row r="1275" spans="1:17" x14ac:dyDescent="0.15">
      <c r="A1275" s="312" t="s">
        <v>9435</v>
      </c>
      <c r="B1275" s="1" t="s">
        <v>9436</v>
      </c>
      <c r="C1275" s="1" t="s">
        <v>9999</v>
      </c>
      <c r="D1275" s="308" t="s">
        <v>10262</v>
      </c>
      <c r="E1275" s="308"/>
      <c r="F1275" s="308"/>
      <c r="G1275" s="3">
        <v>192.48</v>
      </c>
      <c r="H1275" s="3">
        <v>188.8305</v>
      </c>
      <c r="I1275" s="3">
        <v>185.18100000000001</v>
      </c>
      <c r="J1275" s="3">
        <v>181.53149999999999</v>
      </c>
      <c r="K1275" s="3">
        <v>175.63200000000001</v>
      </c>
      <c r="L1275" s="3">
        <v>171.98250000000002</v>
      </c>
      <c r="M1275" s="3">
        <v>168.333</v>
      </c>
      <c r="N1275" s="3">
        <v>162.43349999999998</v>
      </c>
      <c r="O1275" s="3">
        <v>158.78399999999999</v>
      </c>
      <c r="P1275" s="3">
        <v>152.8845</v>
      </c>
      <c r="Q1275" s="157">
        <v>96.317250000000001</v>
      </c>
    </row>
    <row r="1276" spans="1:17" x14ac:dyDescent="0.15">
      <c r="A1276" s="312" t="s">
        <v>9437</v>
      </c>
      <c r="B1276" s="1" t="s">
        <v>9436</v>
      </c>
      <c r="C1276" s="1" t="s">
        <v>10000</v>
      </c>
      <c r="D1276" s="308" t="s">
        <v>10262</v>
      </c>
      <c r="E1276" s="308"/>
      <c r="F1276" s="308"/>
      <c r="G1276" s="3">
        <v>192.48</v>
      </c>
      <c r="H1276" s="3">
        <v>188.8305</v>
      </c>
      <c r="I1276" s="3">
        <v>185.18100000000001</v>
      </c>
      <c r="J1276" s="3">
        <v>181.53149999999999</v>
      </c>
      <c r="K1276" s="3">
        <v>175.63200000000001</v>
      </c>
      <c r="L1276" s="3">
        <v>171.98250000000002</v>
      </c>
      <c r="M1276" s="3">
        <v>168.333</v>
      </c>
      <c r="N1276" s="3">
        <v>162.43349999999998</v>
      </c>
      <c r="O1276" s="3">
        <v>158.78399999999999</v>
      </c>
      <c r="P1276" s="3">
        <v>152.8845</v>
      </c>
      <c r="Q1276" s="157">
        <v>96.317250000000001</v>
      </c>
    </row>
    <row r="1277" spans="1:17" x14ac:dyDescent="0.15">
      <c r="A1277" s="312" t="s">
        <v>9438</v>
      </c>
      <c r="B1277" s="1" t="s">
        <v>9436</v>
      </c>
      <c r="C1277" s="1" t="s">
        <v>10001</v>
      </c>
      <c r="D1277" s="308" t="s">
        <v>10262</v>
      </c>
      <c r="E1277" s="308"/>
      <c r="F1277" s="308"/>
      <c r="G1277" s="3">
        <v>192.48</v>
      </c>
      <c r="H1277" s="3">
        <v>188.8305</v>
      </c>
      <c r="I1277" s="3">
        <v>185.18100000000001</v>
      </c>
      <c r="J1277" s="3">
        <v>181.53149999999999</v>
      </c>
      <c r="K1277" s="3">
        <v>175.63200000000001</v>
      </c>
      <c r="L1277" s="3">
        <v>171.98250000000002</v>
      </c>
      <c r="M1277" s="3">
        <v>168.333</v>
      </c>
      <c r="N1277" s="3">
        <v>162.43349999999998</v>
      </c>
      <c r="O1277" s="3">
        <v>158.78399999999999</v>
      </c>
      <c r="P1277" s="3">
        <v>152.8845</v>
      </c>
      <c r="Q1277" s="157">
        <v>96.317250000000001</v>
      </c>
    </row>
    <row r="1278" spans="1:17" x14ac:dyDescent="0.15">
      <c r="A1278" s="312" t="s">
        <v>9439</v>
      </c>
      <c r="B1278" s="1" t="s">
        <v>9436</v>
      </c>
      <c r="C1278" s="1" t="s">
        <v>10002</v>
      </c>
      <c r="D1278" s="308" t="s">
        <v>10262</v>
      </c>
      <c r="E1278" s="308"/>
      <c r="F1278" s="308"/>
      <c r="G1278" s="3">
        <v>192.48</v>
      </c>
      <c r="H1278" s="3">
        <v>188.8305</v>
      </c>
      <c r="I1278" s="3">
        <v>185.18100000000001</v>
      </c>
      <c r="J1278" s="3">
        <v>181.53149999999999</v>
      </c>
      <c r="K1278" s="3">
        <v>175.63200000000001</v>
      </c>
      <c r="L1278" s="3">
        <v>171.98250000000002</v>
      </c>
      <c r="M1278" s="3">
        <v>168.333</v>
      </c>
      <c r="N1278" s="3">
        <v>162.43349999999998</v>
      </c>
      <c r="O1278" s="3">
        <v>158.78399999999999</v>
      </c>
      <c r="P1278" s="3">
        <v>152.8845</v>
      </c>
      <c r="Q1278" s="157">
        <v>96.317250000000001</v>
      </c>
    </row>
    <row r="1279" spans="1:17" x14ac:dyDescent="0.15">
      <c r="A1279" s="312" t="s">
        <v>9440</v>
      </c>
      <c r="B1279" s="1" t="s">
        <v>9436</v>
      </c>
      <c r="C1279" s="1" t="s">
        <v>10003</v>
      </c>
      <c r="D1279" s="308" t="s">
        <v>10262</v>
      </c>
      <c r="E1279" s="308"/>
      <c r="F1279" s="308"/>
      <c r="G1279" s="3">
        <v>192.48</v>
      </c>
      <c r="H1279" s="3">
        <v>188.8305</v>
      </c>
      <c r="I1279" s="3">
        <v>185.18100000000001</v>
      </c>
      <c r="J1279" s="3">
        <v>181.53149999999999</v>
      </c>
      <c r="K1279" s="3">
        <v>175.63200000000001</v>
      </c>
      <c r="L1279" s="3">
        <v>171.98250000000002</v>
      </c>
      <c r="M1279" s="3">
        <v>168.333</v>
      </c>
      <c r="N1279" s="3">
        <v>162.43349999999998</v>
      </c>
      <c r="O1279" s="3">
        <v>158.78399999999999</v>
      </c>
      <c r="P1279" s="3">
        <v>152.8845</v>
      </c>
      <c r="Q1279" s="157">
        <v>96.317250000000001</v>
      </c>
    </row>
    <row r="1280" spans="1:17" x14ac:dyDescent="0.15">
      <c r="A1280" s="312" t="s">
        <v>9441</v>
      </c>
      <c r="B1280" s="1" t="s">
        <v>9436</v>
      </c>
      <c r="C1280" s="1" t="s">
        <v>10004</v>
      </c>
      <c r="D1280" s="308" t="s">
        <v>10262</v>
      </c>
      <c r="E1280" s="308"/>
      <c r="F1280" s="308"/>
      <c r="G1280" s="3">
        <v>192.48</v>
      </c>
      <c r="H1280" s="3">
        <v>188.8305</v>
      </c>
      <c r="I1280" s="3">
        <v>185.18100000000001</v>
      </c>
      <c r="J1280" s="3">
        <v>181.53149999999999</v>
      </c>
      <c r="K1280" s="3">
        <v>175.63200000000001</v>
      </c>
      <c r="L1280" s="3">
        <v>171.98250000000002</v>
      </c>
      <c r="M1280" s="3">
        <v>168.333</v>
      </c>
      <c r="N1280" s="3">
        <v>162.43349999999998</v>
      </c>
      <c r="O1280" s="3">
        <v>158.78399999999999</v>
      </c>
      <c r="P1280" s="3">
        <v>152.8845</v>
      </c>
      <c r="Q1280" s="157">
        <v>96.317250000000001</v>
      </c>
    </row>
    <row r="1281" spans="1:17" x14ac:dyDescent="0.15">
      <c r="A1281" s="312" t="s">
        <v>9442</v>
      </c>
      <c r="B1281" s="1" t="s">
        <v>9443</v>
      </c>
      <c r="C1281" s="1" t="s">
        <v>10005</v>
      </c>
      <c r="D1281" s="308" t="s">
        <v>10262</v>
      </c>
      <c r="E1281" s="308"/>
      <c r="F1281" s="308"/>
      <c r="G1281" s="3">
        <v>265.26</v>
      </c>
      <c r="H1281" s="3">
        <v>265.26</v>
      </c>
      <c r="I1281" s="3">
        <v>261.21575000000001</v>
      </c>
      <c r="J1281" s="3">
        <v>257.17149999999998</v>
      </c>
      <c r="K1281" s="3">
        <v>253.12725</v>
      </c>
      <c r="L1281" s="3">
        <v>243.98349999999999</v>
      </c>
      <c r="M1281" s="3">
        <v>239.93924999999999</v>
      </c>
      <c r="N1281" s="3">
        <v>235.89499999999998</v>
      </c>
      <c r="O1281" s="3">
        <v>228.25099999999998</v>
      </c>
      <c r="P1281" s="3">
        <v>224.20675</v>
      </c>
      <c r="Q1281" s="157">
        <v>216.56274999999999</v>
      </c>
    </row>
    <row r="1282" spans="1:17" x14ac:dyDescent="0.15">
      <c r="A1282" s="312" t="s">
        <v>9444</v>
      </c>
      <c r="B1282" s="1" t="s">
        <v>9443</v>
      </c>
      <c r="C1282" s="1" t="s">
        <v>10006</v>
      </c>
      <c r="D1282" s="308" t="s">
        <v>10262</v>
      </c>
      <c r="E1282" s="308"/>
      <c r="F1282" s="308"/>
      <c r="G1282" s="3">
        <v>265.26</v>
      </c>
      <c r="H1282" s="3">
        <v>265.26</v>
      </c>
      <c r="I1282" s="3">
        <v>261.21575000000001</v>
      </c>
      <c r="J1282" s="3">
        <v>257.17149999999998</v>
      </c>
      <c r="K1282" s="3">
        <v>253.12725</v>
      </c>
      <c r="L1282" s="3">
        <v>243.98349999999999</v>
      </c>
      <c r="M1282" s="3">
        <v>239.93924999999999</v>
      </c>
      <c r="N1282" s="3">
        <v>235.89499999999998</v>
      </c>
      <c r="O1282" s="3">
        <v>228.25099999999998</v>
      </c>
      <c r="P1282" s="3">
        <v>224.20675</v>
      </c>
      <c r="Q1282" s="157">
        <v>216.56274999999999</v>
      </c>
    </row>
    <row r="1283" spans="1:17" x14ac:dyDescent="0.15">
      <c r="A1283" s="312" t="s">
        <v>9445</v>
      </c>
      <c r="B1283" s="1" t="s">
        <v>9446</v>
      </c>
      <c r="C1283" s="1" t="s">
        <v>10007</v>
      </c>
      <c r="D1283" s="308" t="s">
        <v>10262</v>
      </c>
      <c r="E1283" s="308"/>
      <c r="F1283" s="308"/>
      <c r="G1283" s="3">
        <v>338.46000000000004</v>
      </c>
      <c r="H1283" s="3">
        <v>338.46000000000004</v>
      </c>
      <c r="I1283" s="3">
        <v>333.46075000000002</v>
      </c>
      <c r="J1283" s="3">
        <v>328.4615</v>
      </c>
      <c r="K1283" s="3">
        <v>323.46224999999998</v>
      </c>
      <c r="L1283" s="3">
        <v>311.61349999999999</v>
      </c>
      <c r="M1283" s="3">
        <v>306.61424999999997</v>
      </c>
      <c r="N1283" s="3">
        <v>301.61500000000001</v>
      </c>
      <c r="O1283" s="3">
        <v>292.26600000000002</v>
      </c>
      <c r="P1283" s="3">
        <v>287.26675</v>
      </c>
      <c r="Q1283" s="157">
        <v>277.91775000000001</v>
      </c>
    </row>
    <row r="1284" spans="1:17" x14ac:dyDescent="0.15">
      <c r="A1284" s="312" t="s">
        <v>9447</v>
      </c>
      <c r="B1284" s="1" t="s">
        <v>9446</v>
      </c>
      <c r="C1284" s="1" t="s">
        <v>10008</v>
      </c>
      <c r="D1284" s="308" t="s">
        <v>10262</v>
      </c>
      <c r="E1284" s="308"/>
      <c r="F1284" s="308"/>
      <c r="G1284" s="3">
        <v>338.46000000000004</v>
      </c>
      <c r="H1284" s="3">
        <v>338.46000000000004</v>
      </c>
      <c r="I1284" s="3">
        <v>333.46075000000002</v>
      </c>
      <c r="J1284" s="3">
        <v>328.4615</v>
      </c>
      <c r="K1284" s="3">
        <v>323.46224999999998</v>
      </c>
      <c r="L1284" s="3">
        <v>311.61349999999999</v>
      </c>
      <c r="M1284" s="3">
        <v>306.61424999999997</v>
      </c>
      <c r="N1284" s="3">
        <v>301.61500000000001</v>
      </c>
      <c r="O1284" s="3">
        <v>292.26600000000002</v>
      </c>
      <c r="P1284" s="3">
        <v>287.26675</v>
      </c>
      <c r="Q1284" s="157">
        <v>277.91775000000001</v>
      </c>
    </row>
    <row r="1285" spans="1:17" x14ac:dyDescent="0.15">
      <c r="A1285" s="312" t="s">
        <v>9448</v>
      </c>
      <c r="B1285" s="1" t="s">
        <v>9446</v>
      </c>
      <c r="C1285" s="1" t="s">
        <v>10009</v>
      </c>
      <c r="D1285" s="308" t="s">
        <v>10262</v>
      </c>
      <c r="E1285" s="308"/>
      <c r="F1285" s="308"/>
      <c r="G1285" s="3">
        <v>338.46000000000004</v>
      </c>
      <c r="H1285" s="3">
        <v>338.46000000000004</v>
      </c>
      <c r="I1285" s="3">
        <v>333.46075000000002</v>
      </c>
      <c r="J1285" s="3">
        <v>328.4615</v>
      </c>
      <c r="K1285" s="3">
        <v>323.46224999999998</v>
      </c>
      <c r="L1285" s="3">
        <v>311.61349999999999</v>
      </c>
      <c r="M1285" s="3">
        <v>306.61424999999997</v>
      </c>
      <c r="N1285" s="3">
        <v>301.61500000000001</v>
      </c>
      <c r="O1285" s="3">
        <v>292.26600000000002</v>
      </c>
      <c r="P1285" s="3">
        <v>287.26675</v>
      </c>
      <c r="Q1285" s="157">
        <v>277.91775000000001</v>
      </c>
    </row>
    <row r="1286" spans="1:17" x14ac:dyDescent="0.15">
      <c r="A1286" s="312" t="s">
        <v>9449</v>
      </c>
      <c r="B1286" s="1" t="s">
        <v>9450</v>
      </c>
      <c r="C1286" s="1" t="s">
        <v>10010</v>
      </c>
      <c r="D1286" s="308" t="s">
        <v>10262</v>
      </c>
      <c r="E1286" s="308"/>
      <c r="F1286" s="308"/>
      <c r="G1286" s="3">
        <v>254.48000000000002</v>
      </c>
      <c r="H1286" s="3">
        <v>254.48000000000002</v>
      </c>
      <c r="I1286" s="3">
        <v>251.48025000000001</v>
      </c>
      <c r="J1286" s="3">
        <v>248.48050000000001</v>
      </c>
      <c r="K1286" s="3">
        <v>245.48075</v>
      </c>
      <c r="L1286" s="3">
        <v>235.83150000000001</v>
      </c>
      <c r="M1286" s="3">
        <v>232.83175</v>
      </c>
      <c r="N1286" s="3">
        <v>229.83199999999999</v>
      </c>
      <c r="O1286" s="3">
        <v>222.6825</v>
      </c>
      <c r="P1286" s="3">
        <v>219.68275</v>
      </c>
      <c r="Q1286" s="157">
        <v>212.53325000000001</v>
      </c>
    </row>
    <row r="1287" spans="1:17" x14ac:dyDescent="0.15">
      <c r="A1287" s="312" t="s">
        <v>9451</v>
      </c>
      <c r="B1287" s="1" t="s">
        <v>9450</v>
      </c>
      <c r="C1287" s="1" t="s">
        <v>10011</v>
      </c>
      <c r="D1287" s="308" t="s">
        <v>10262</v>
      </c>
      <c r="E1287" s="308"/>
      <c r="F1287" s="308"/>
      <c r="G1287" s="3">
        <v>254.48000000000002</v>
      </c>
      <c r="H1287" s="3">
        <v>254.48000000000002</v>
      </c>
      <c r="I1287" s="3">
        <v>251.48025000000001</v>
      </c>
      <c r="J1287" s="3">
        <v>248.48050000000001</v>
      </c>
      <c r="K1287" s="3">
        <v>245.48075</v>
      </c>
      <c r="L1287" s="3">
        <v>235.83150000000001</v>
      </c>
      <c r="M1287" s="3">
        <v>232.83175</v>
      </c>
      <c r="N1287" s="3">
        <v>229.83199999999999</v>
      </c>
      <c r="O1287" s="3">
        <v>222.6825</v>
      </c>
      <c r="P1287" s="3">
        <v>219.68275</v>
      </c>
      <c r="Q1287" s="157">
        <v>212.53325000000001</v>
      </c>
    </row>
    <row r="1288" spans="1:17" x14ac:dyDescent="0.15">
      <c r="A1288" s="312" t="s">
        <v>9452</v>
      </c>
      <c r="B1288" s="1" t="s">
        <v>9453</v>
      </c>
      <c r="C1288" s="1" t="s">
        <v>10012</v>
      </c>
      <c r="D1288" s="308" t="s">
        <v>10262</v>
      </c>
      <c r="E1288" s="308"/>
      <c r="F1288" s="308"/>
      <c r="G1288" s="3">
        <v>201.76</v>
      </c>
      <c r="H1288" s="3">
        <v>201.76</v>
      </c>
      <c r="I1288" s="3">
        <v>198.62824999999998</v>
      </c>
      <c r="J1288" s="3">
        <v>195.4965</v>
      </c>
      <c r="K1288" s="3">
        <v>192.36475000000002</v>
      </c>
      <c r="L1288" s="3">
        <v>185.48349999999999</v>
      </c>
      <c r="M1288" s="3">
        <v>182.35175000000001</v>
      </c>
      <c r="N1288" s="3">
        <v>179.22</v>
      </c>
      <c r="O1288" s="3">
        <v>172.96349999999998</v>
      </c>
      <c r="P1288" s="3">
        <v>169.83175</v>
      </c>
      <c r="Q1288" s="157">
        <v>163.57525000000001</v>
      </c>
    </row>
    <row r="1289" spans="1:17" x14ac:dyDescent="0.15">
      <c r="A1289" s="312" t="s">
        <v>9454</v>
      </c>
      <c r="B1289" s="1" t="s">
        <v>9453</v>
      </c>
      <c r="C1289" s="1" t="s">
        <v>10013</v>
      </c>
      <c r="D1289" s="308" t="s">
        <v>10262</v>
      </c>
      <c r="E1289" s="308"/>
      <c r="F1289" s="308"/>
      <c r="G1289" s="3">
        <v>201.76</v>
      </c>
      <c r="H1289" s="3">
        <v>201.76</v>
      </c>
      <c r="I1289" s="3">
        <v>198.62824999999998</v>
      </c>
      <c r="J1289" s="3">
        <v>195.4965</v>
      </c>
      <c r="K1289" s="3">
        <v>192.36475000000002</v>
      </c>
      <c r="L1289" s="3">
        <v>185.48349999999999</v>
      </c>
      <c r="M1289" s="3">
        <v>182.35175000000001</v>
      </c>
      <c r="N1289" s="3">
        <v>179.22</v>
      </c>
      <c r="O1289" s="3">
        <v>172.96349999999998</v>
      </c>
      <c r="P1289" s="3">
        <v>169.83175</v>
      </c>
      <c r="Q1289" s="157">
        <v>163.57525000000001</v>
      </c>
    </row>
    <row r="1290" spans="1:17" x14ac:dyDescent="0.15">
      <c r="A1290" s="312" t="s">
        <v>9455</v>
      </c>
      <c r="B1290" s="1" t="s">
        <v>9453</v>
      </c>
      <c r="C1290" s="1" t="s">
        <v>10014</v>
      </c>
      <c r="D1290" s="308" t="s">
        <v>10262</v>
      </c>
      <c r="E1290" s="308"/>
      <c r="F1290" s="308"/>
      <c r="G1290" s="3">
        <v>201.76</v>
      </c>
      <c r="H1290" s="3">
        <v>201.76</v>
      </c>
      <c r="I1290" s="3">
        <v>198.62824999999998</v>
      </c>
      <c r="J1290" s="3">
        <v>195.4965</v>
      </c>
      <c r="K1290" s="3">
        <v>192.36475000000002</v>
      </c>
      <c r="L1290" s="3">
        <v>185.48349999999999</v>
      </c>
      <c r="M1290" s="3">
        <v>182.35175000000001</v>
      </c>
      <c r="N1290" s="3">
        <v>179.22</v>
      </c>
      <c r="O1290" s="3">
        <v>172.96349999999998</v>
      </c>
      <c r="P1290" s="3">
        <v>169.83175</v>
      </c>
      <c r="Q1290" s="157">
        <v>163.57525000000001</v>
      </c>
    </row>
    <row r="1291" spans="1:17" x14ac:dyDescent="0.15">
      <c r="A1291" s="312" t="s">
        <v>9456</v>
      </c>
      <c r="B1291" s="1" t="s">
        <v>9453</v>
      </c>
      <c r="C1291" s="1" t="s">
        <v>10015</v>
      </c>
      <c r="D1291" s="308" t="s">
        <v>10262</v>
      </c>
      <c r="E1291" s="308"/>
      <c r="F1291" s="308"/>
      <c r="G1291" s="3">
        <v>201.76</v>
      </c>
      <c r="H1291" s="3">
        <v>201.76</v>
      </c>
      <c r="I1291" s="3">
        <v>198.62824999999998</v>
      </c>
      <c r="J1291" s="3">
        <v>195.4965</v>
      </c>
      <c r="K1291" s="3">
        <v>192.36475000000002</v>
      </c>
      <c r="L1291" s="3">
        <v>185.48349999999999</v>
      </c>
      <c r="M1291" s="3">
        <v>182.35175000000001</v>
      </c>
      <c r="N1291" s="3">
        <v>179.22</v>
      </c>
      <c r="O1291" s="3">
        <v>172.96349999999998</v>
      </c>
      <c r="P1291" s="3">
        <v>169.83175</v>
      </c>
      <c r="Q1291" s="157">
        <v>163.57525000000001</v>
      </c>
    </row>
    <row r="1292" spans="1:17" x14ac:dyDescent="0.15">
      <c r="A1292" s="312" t="s">
        <v>9457</v>
      </c>
      <c r="B1292" s="1" t="s">
        <v>9453</v>
      </c>
      <c r="C1292" s="1" t="s">
        <v>10016</v>
      </c>
      <c r="D1292" s="308" t="s">
        <v>10262</v>
      </c>
      <c r="E1292" s="308"/>
      <c r="F1292" s="308"/>
      <c r="G1292" s="3">
        <v>201.76</v>
      </c>
      <c r="H1292" s="3">
        <v>201.76</v>
      </c>
      <c r="I1292" s="3">
        <v>198.62824999999998</v>
      </c>
      <c r="J1292" s="3">
        <v>195.4965</v>
      </c>
      <c r="K1292" s="3">
        <v>192.36475000000002</v>
      </c>
      <c r="L1292" s="3">
        <v>185.48349999999999</v>
      </c>
      <c r="M1292" s="3">
        <v>182.35175000000001</v>
      </c>
      <c r="N1292" s="3">
        <v>179.22</v>
      </c>
      <c r="O1292" s="3">
        <v>172.96349999999998</v>
      </c>
      <c r="P1292" s="3">
        <v>169.83175</v>
      </c>
      <c r="Q1292" s="157">
        <v>163.57525000000001</v>
      </c>
    </row>
    <row r="1293" spans="1:17" x14ac:dyDescent="0.15">
      <c r="A1293" s="312" t="s">
        <v>9458</v>
      </c>
      <c r="B1293" s="1" t="s">
        <v>9453</v>
      </c>
      <c r="C1293" s="1" t="s">
        <v>10017</v>
      </c>
      <c r="D1293" s="308" t="s">
        <v>10262</v>
      </c>
      <c r="E1293" s="308"/>
      <c r="F1293" s="308"/>
      <c r="G1293" s="3">
        <v>201.76</v>
      </c>
      <c r="H1293" s="3">
        <v>201.76</v>
      </c>
      <c r="I1293" s="3">
        <v>198.62824999999998</v>
      </c>
      <c r="J1293" s="3">
        <v>195.4965</v>
      </c>
      <c r="K1293" s="3">
        <v>192.36475000000002</v>
      </c>
      <c r="L1293" s="3">
        <v>185.48349999999999</v>
      </c>
      <c r="M1293" s="3">
        <v>182.35175000000001</v>
      </c>
      <c r="N1293" s="3">
        <v>179.22</v>
      </c>
      <c r="O1293" s="3">
        <v>172.96349999999998</v>
      </c>
      <c r="P1293" s="3">
        <v>169.83175</v>
      </c>
      <c r="Q1293" s="157">
        <v>163.57525000000001</v>
      </c>
    </row>
    <row r="1294" spans="1:17" x14ac:dyDescent="0.15">
      <c r="A1294" s="312" t="s">
        <v>9459</v>
      </c>
      <c r="B1294" s="1" t="s">
        <v>9453</v>
      </c>
      <c r="C1294" s="1" t="s">
        <v>10018</v>
      </c>
      <c r="D1294" s="308" t="s">
        <v>10262</v>
      </c>
      <c r="E1294" s="308"/>
      <c r="F1294" s="308"/>
      <c r="G1294" s="3">
        <v>201.76</v>
      </c>
      <c r="H1294" s="3">
        <v>201.76</v>
      </c>
      <c r="I1294" s="3">
        <v>198.62824999999998</v>
      </c>
      <c r="J1294" s="3">
        <v>195.4965</v>
      </c>
      <c r="K1294" s="3">
        <v>192.36475000000002</v>
      </c>
      <c r="L1294" s="3">
        <v>185.48349999999999</v>
      </c>
      <c r="M1294" s="3">
        <v>182.35175000000001</v>
      </c>
      <c r="N1294" s="3">
        <v>179.22</v>
      </c>
      <c r="O1294" s="3">
        <v>172.96349999999998</v>
      </c>
      <c r="P1294" s="3">
        <v>169.83175</v>
      </c>
      <c r="Q1294" s="157">
        <v>163.57525000000001</v>
      </c>
    </row>
    <row r="1295" spans="1:17" x14ac:dyDescent="0.15">
      <c r="A1295" s="312" t="s">
        <v>9460</v>
      </c>
      <c r="B1295" s="1" t="s">
        <v>9453</v>
      </c>
      <c r="C1295" s="1" t="s">
        <v>10019</v>
      </c>
      <c r="D1295" s="308" t="s">
        <v>10262</v>
      </c>
      <c r="E1295" s="308"/>
      <c r="F1295" s="308"/>
      <c r="G1295" s="3">
        <v>201.76</v>
      </c>
      <c r="H1295" s="3">
        <v>201.76</v>
      </c>
      <c r="I1295" s="3">
        <v>198.62824999999998</v>
      </c>
      <c r="J1295" s="3">
        <v>195.4965</v>
      </c>
      <c r="K1295" s="3">
        <v>192.36475000000002</v>
      </c>
      <c r="L1295" s="3">
        <v>185.48349999999999</v>
      </c>
      <c r="M1295" s="3">
        <v>182.35175000000001</v>
      </c>
      <c r="N1295" s="3">
        <v>179.22</v>
      </c>
      <c r="O1295" s="3">
        <v>172.96349999999998</v>
      </c>
      <c r="P1295" s="3">
        <v>169.83175</v>
      </c>
      <c r="Q1295" s="157">
        <v>163.57525000000001</v>
      </c>
    </row>
    <row r="1296" spans="1:17" x14ac:dyDescent="0.15">
      <c r="A1296" s="312" t="s">
        <v>9461</v>
      </c>
      <c r="B1296" s="1" t="s">
        <v>9462</v>
      </c>
      <c r="C1296" s="1" t="s">
        <v>10020</v>
      </c>
      <c r="D1296" s="308" t="s">
        <v>10262</v>
      </c>
      <c r="E1296" s="308"/>
      <c r="F1296" s="308"/>
      <c r="G1296" s="3">
        <v>161.47999999999999</v>
      </c>
      <c r="H1296" s="3">
        <v>161.47999999999999</v>
      </c>
      <c r="I1296" s="3">
        <v>158.60550000000001</v>
      </c>
      <c r="J1296" s="3">
        <v>155.73099999999999</v>
      </c>
      <c r="K1296" s="3">
        <v>152.85649999999998</v>
      </c>
      <c r="L1296" s="3">
        <v>147.732</v>
      </c>
      <c r="M1296" s="3">
        <v>144.85750000000002</v>
      </c>
      <c r="N1296" s="3">
        <v>141.983</v>
      </c>
      <c r="O1296" s="3">
        <v>136.85849999999999</v>
      </c>
      <c r="P1296" s="3">
        <v>133.98400000000001</v>
      </c>
      <c r="Q1296" s="157">
        <v>128.8595</v>
      </c>
    </row>
    <row r="1297" spans="1:17" x14ac:dyDescent="0.15">
      <c r="A1297" s="312" t="s">
        <v>9463</v>
      </c>
      <c r="B1297" s="1" t="s">
        <v>9462</v>
      </c>
      <c r="C1297" s="1" t="s">
        <v>10021</v>
      </c>
      <c r="D1297" s="308" t="s">
        <v>10262</v>
      </c>
      <c r="E1297" s="308"/>
      <c r="F1297" s="308"/>
      <c r="G1297" s="3">
        <v>161.47999999999999</v>
      </c>
      <c r="H1297" s="3">
        <v>161.47999999999999</v>
      </c>
      <c r="I1297" s="3">
        <v>158.60550000000001</v>
      </c>
      <c r="J1297" s="3">
        <v>155.73099999999999</v>
      </c>
      <c r="K1297" s="3">
        <v>152.85649999999998</v>
      </c>
      <c r="L1297" s="3">
        <v>147.732</v>
      </c>
      <c r="M1297" s="3">
        <v>144.85750000000002</v>
      </c>
      <c r="N1297" s="3">
        <v>141.983</v>
      </c>
      <c r="O1297" s="3">
        <v>136.85849999999999</v>
      </c>
      <c r="P1297" s="3">
        <v>133.98400000000001</v>
      </c>
      <c r="Q1297" s="157">
        <v>128.8595</v>
      </c>
    </row>
    <row r="1298" spans="1:17" x14ac:dyDescent="0.15">
      <c r="A1298" s="312" t="s">
        <v>9464</v>
      </c>
      <c r="B1298" s="1" t="s">
        <v>9462</v>
      </c>
      <c r="C1298" s="1" t="s">
        <v>10022</v>
      </c>
      <c r="D1298" s="308" t="s">
        <v>10262</v>
      </c>
      <c r="E1298" s="308"/>
      <c r="F1298" s="308"/>
      <c r="G1298" s="3">
        <v>161.47999999999999</v>
      </c>
      <c r="H1298" s="3">
        <v>161.47999999999999</v>
      </c>
      <c r="I1298" s="3">
        <v>158.60550000000001</v>
      </c>
      <c r="J1298" s="3">
        <v>155.73099999999999</v>
      </c>
      <c r="K1298" s="3">
        <v>152.85649999999998</v>
      </c>
      <c r="L1298" s="3">
        <v>147.732</v>
      </c>
      <c r="M1298" s="3">
        <v>144.85750000000002</v>
      </c>
      <c r="N1298" s="3">
        <v>141.983</v>
      </c>
      <c r="O1298" s="3">
        <v>136.85849999999999</v>
      </c>
      <c r="P1298" s="3">
        <v>133.98400000000001</v>
      </c>
      <c r="Q1298" s="157">
        <v>128.8595</v>
      </c>
    </row>
    <row r="1299" spans="1:17" x14ac:dyDescent="0.15">
      <c r="A1299" s="312" t="s">
        <v>9465</v>
      </c>
      <c r="B1299" s="1" t="s">
        <v>9462</v>
      </c>
      <c r="C1299" s="1" t="s">
        <v>10023</v>
      </c>
      <c r="D1299" s="308" t="s">
        <v>10262</v>
      </c>
      <c r="E1299" s="308"/>
      <c r="F1299" s="308"/>
      <c r="G1299" s="3">
        <v>161.47999999999999</v>
      </c>
      <c r="H1299" s="3">
        <v>161.47999999999999</v>
      </c>
      <c r="I1299" s="3">
        <v>158.60550000000001</v>
      </c>
      <c r="J1299" s="3">
        <v>155.73099999999999</v>
      </c>
      <c r="K1299" s="3">
        <v>152.85649999999998</v>
      </c>
      <c r="L1299" s="3">
        <v>147.732</v>
      </c>
      <c r="M1299" s="3">
        <v>144.85750000000002</v>
      </c>
      <c r="N1299" s="3">
        <v>141.983</v>
      </c>
      <c r="O1299" s="3">
        <v>136.85849999999999</v>
      </c>
      <c r="P1299" s="3">
        <v>133.98400000000001</v>
      </c>
      <c r="Q1299" s="157">
        <v>128.8595</v>
      </c>
    </row>
    <row r="1300" spans="1:17" x14ac:dyDescent="0.15">
      <c r="A1300" s="312" t="s">
        <v>9466</v>
      </c>
      <c r="B1300" s="1" t="s">
        <v>9462</v>
      </c>
      <c r="C1300" s="1" t="s">
        <v>10024</v>
      </c>
      <c r="D1300" s="308" t="s">
        <v>10262</v>
      </c>
      <c r="E1300" s="308"/>
      <c r="F1300" s="308"/>
      <c r="G1300" s="3">
        <v>161.47999999999999</v>
      </c>
      <c r="H1300" s="3">
        <v>161.47999999999999</v>
      </c>
      <c r="I1300" s="3">
        <v>158.60550000000001</v>
      </c>
      <c r="J1300" s="3">
        <v>155.73099999999999</v>
      </c>
      <c r="K1300" s="3">
        <v>152.85649999999998</v>
      </c>
      <c r="L1300" s="3">
        <v>147.732</v>
      </c>
      <c r="M1300" s="3">
        <v>144.85750000000002</v>
      </c>
      <c r="N1300" s="3">
        <v>141.983</v>
      </c>
      <c r="O1300" s="3">
        <v>136.85849999999999</v>
      </c>
      <c r="P1300" s="3">
        <v>133.98400000000001</v>
      </c>
      <c r="Q1300" s="157">
        <v>128.8595</v>
      </c>
    </row>
    <row r="1301" spans="1:17" x14ac:dyDescent="0.15">
      <c r="A1301" s="312" t="s">
        <v>9467</v>
      </c>
      <c r="B1301" s="1" t="s">
        <v>9462</v>
      </c>
      <c r="C1301" s="1" t="s">
        <v>10025</v>
      </c>
      <c r="D1301" s="308" t="s">
        <v>10262</v>
      </c>
      <c r="E1301" s="308"/>
      <c r="F1301" s="308"/>
      <c r="G1301" s="3">
        <v>161.47999999999999</v>
      </c>
      <c r="H1301" s="3">
        <v>161.47999999999999</v>
      </c>
      <c r="I1301" s="3">
        <v>158.60550000000001</v>
      </c>
      <c r="J1301" s="3">
        <v>155.73099999999999</v>
      </c>
      <c r="K1301" s="3">
        <v>152.85649999999998</v>
      </c>
      <c r="L1301" s="3">
        <v>147.732</v>
      </c>
      <c r="M1301" s="3">
        <v>144.85750000000002</v>
      </c>
      <c r="N1301" s="3">
        <v>141.983</v>
      </c>
      <c r="O1301" s="3">
        <v>136.85849999999999</v>
      </c>
      <c r="P1301" s="3">
        <v>133.98400000000001</v>
      </c>
      <c r="Q1301" s="157">
        <v>128.8595</v>
      </c>
    </row>
    <row r="1302" spans="1:17" x14ac:dyDescent="0.15">
      <c r="A1302" s="312" t="s">
        <v>9468</v>
      </c>
      <c r="B1302" s="1" t="s">
        <v>9469</v>
      </c>
      <c r="C1302" s="1" t="s">
        <v>10026</v>
      </c>
      <c r="D1302" s="308" t="s">
        <v>10262</v>
      </c>
      <c r="E1302" s="308"/>
      <c r="F1302" s="308"/>
      <c r="G1302" s="3">
        <v>260.26</v>
      </c>
      <c r="H1302" s="3">
        <v>260.26</v>
      </c>
      <c r="I1302" s="3">
        <v>256.21575000000001</v>
      </c>
      <c r="J1302" s="3">
        <v>252.17150000000001</v>
      </c>
      <c r="K1302" s="3">
        <v>248.12725</v>
      </c>
      <c r="L1302" s="3">
        <v>239.23349999999999</v>
      </c>
      <c r="M1302" s="3">
        <v>235.18924999999999</v>
      </c>
      <c r="N1302" s="3">
        <v>231.14499999999998</v>
      </c>
      <c r="O1302" s="3">
        <v>223.62599999999998</v>
      </c>
      <c r="P1302" s="3">
        <v>219.58175</v>
      </c>
      <c r="Q1302" s="157">
        <v>212.06274999999999</v>
      </c>
    </row>
    <row r="1303" spans="1:17" x14ac:dyDescent="0.15">
      <c r="A1303" s="312" t="s">
        <v>9470</v>
      </c>
      <c r="B1303" s="1" t="s">
        <v>9471</v>
      </c>
      <c r="C1303" s="1" t="s">
        <v>10027</v>
      </c>
      <c r="D1303" s="308" t="s">
        <v>10262</v>
      </c>
      <c r="E1303" s="308"/>
      <c r="F1303" s="308"/>
      <c r="G1303" s="3">
        <v>303.47000000000003</v>
      </c>
      <c r="H1303" s="3">
        <v>303.47000000000003</v>
      </c>
      <c r="I1303" s="3">
        <v>299.34550000000002</v>
      </c>
      <c r="J1303" s="3">
        <v>295.221</v>
      </c>
      <c r="K1303" s="3">
        <v>291.09649999999999</v>
      </c>
      <c r="L1303" s="3">
        <v>280.1225</v>
      </c>
      <c r="M1303" s="3">
        <v>275.99799999999999</v>
      </c>
      <c r="N1303" s="3">
        <v>271.87350000000004</v>
      </c>
      <c r="O1303" s="3">
        <v>263.39924999999999</v>
      </c>
      <c r="P1303" s="3">
        <v>259.27474999999998</v>
      </c>
      <c r="Q1303" s="157">
        <v>250.8005</v>
      </c>
    </row>
    <row r="1304" spans="1:17" x14ac:dyDescent="0.15">
      <c r="A1304" s="312" t="s">
        <v>9472</v>
      </c>
      <c r="B1304" s="1" t="s">
        <v>9471</v>
      </c>
      <c r="C1304" s="1" t="s">
        <v>10028</v>
      </c>
      <c r="D1304" s="308" t="s">
        <v>10262</v>
      </c>
      <c r="E1304" s="308"/>
      <c r="F1304" s="308"/>
      <c r="G1304" s="3">
        <v>303.47000000000003</v>
      </c>
      <c r="H1304" s="3">
        <v>303.47000000000003</v>
      </c>
      <c r="I1304" s="3">
        <v>299.34550000000002</v>
      </c>
      <c r="J1304" s="3">
        <v>295.221</v>
      </c>
      <c r="K1304" s="3">
        <v>291.09649999999999</v>
      </c>
      <c r="L1304" s="3">
        <v>280.1225</v>
      </c>
      <c r="M1304" s="3">
        <v>275.99799999999999</v>
      </c>
      <c r="N1304" s="3">
        <v>271.87350000000004</v>
      </c>
      <c r="O1304" s="3">
        <v>263.39924999999999</v>
      </c>
      <c r="P1304" s="3">
        <v>259.27474999999998</v>
      </c>
      <c r="Q1304" s="157">
        <v>250.8005</v>
      </c>
    </row>
    <row r="1305" spans="1:17" x14ac:dyDescent="0.15">
      <c r="A1305" s="312" t="s">
        <v>9473</v>
      </c>
      <c r="B1305" s="1" t="s">
        <v>9471</v>
      </c>
      <c r="C1305" s="1" t="s">
        <v>10029</v>
      </c>
      <c r="D1305" s="308" t="s">
        <v>10262</v>
      </c>
      <c r="E1305" s="308"/>
      <c r="F1305" s="308"/>
      <c r="G1305" s="3">
        <v>303.47000000000003</v>
      </c>
      <c r="H1305" s="3">
        <v>303.47000000000003</v>
      </c>
      <c r="I1305" s="3">
        <v>299.34550000000002</v>
      </c>
      <c r="J1305" s="3">
        <v>295.221</v>
      </c>
      <c r="K1305" s="3">
        <v>291.09649999999999</v>
      </c>
      <c r="L1305" s="3">
        <v>280.1225</v>
      </c>
      <c r="M1305" s="3">
        <v>275.99799999999999</v>
      </c>
      <c r="N1305" s="3">
        <v>271.87350000000004</v>
      </c>
      <c r="O1305" s="3">
        <v>263.39924999999999</v>
      </c>
      <c r="P1305" s="3">
        <v>259.27474999999998</v>
      </c>
      <c r="Q1305" s="157">
        <v>250.8005</v>
      </c>
    </row>
    <row r="1306" spans="1:17" x14ac:dyDescent="0.15">
      <c r="A1306" s="312" t="s">
        <v>9474</v>
      </c>
      <c r="B1306" s="1" t="s">
        <v>9475</v>
      </c>
      <c r="C1306" s="1" t="s">
        <v>10030</v>
      </c>
      <c r="D1306" s="308" t="s">
        <v>10262</v>
      </c>
      <c r="E1306" s="308"/>
      <c r="F1306" s="308"/>
      <c r="G1306" s="3">
        <v>234.48000000000002</v>
      </c>
      <c r="H1306" s="3">
        <v>234.48000000000002</v>
      </c>
      <c r="I1306" s="3">
        <v>231.98025000000001</v>
      </c>
      <c r="J1306" s="3">
        <v>229.48050000000001</v>
      </c>
      <c r="K1306" s="3">
        <v>226.98075</v>
      </c>
      <c r="L1306" s="3">
        <v>217.83150000000001</v>
      </c>
      <c r="M1306" s="3">
        <v>215.33175</v>
      </c>
      <c r="N1306" s="3">
        <v>212.83199999999999</v>
      </c>
      <c r="O1306" s="3">
        <v>206.1825</v>
      </c>
      <c r="P1306" s="3">
        <v>203.68275</v>
      </c>
      <c r="Q1306" s="157">
        <v>197.03325000000001</v>
      </c>
    </row>
    <row r="1307" spans="1:17" x14ac:dyDescent="0.15">
      <c r="A1307" s="312" t="s">
        <v>9476</v>
      </c>
      <c r="B1307" s="1" t="s">
        <v>9477</v>
      </c>
      <c r="C1307" s="1" t="s">
        <v>10031</v>
      </c>
      <c r="D1307" s="308" t="s">
        <v>10262</v>
      </c>
      <c r="E1307" s="308"/>
      <c r="F1307" s="308"/>
      <c r="G1307" s="3">
        <v>425.47</v>
      </c>
      <c r="H1307" s="3">
        <v>425.47</v>
      </c>
      <c r="I1307" s="3">
        <v>416.09575000000001</v>
      </c>
      <c r="J1307" s="3">
        <v>406.72149999999999</v>
      </c>
      <c r="K1307" s="3">
        <v>397.34724999999997</v>
      </c>
      <c r="L1307" s="3">
        <v>385.52300000000002</v>
      </c>
      <c r="M1307" s="3">
        <v>376.14875000000001</v>
      </c>
      <c r="N1307" s="3">
        <v>366.77449999999999</v>
      </c>
      <c r="O1307" s="3">
        <v>354.95024999999998</v>
      </c>
      <c r="P1307" s="3">
        <v>345.57600000000002</v>
      </c>
      <c r="Q1307" s="157">
        <v>333.75175000000002</v>
      </c>
    </row>
    <row r="1308" spans="1:17" x14ac:dyDescent="0.15">
      <c r="A1308" s="312" t="s">
        <v>9478</v>
      </c>
      <c r="B1308" s="1" t="s">
        <v>9477</v>
      </c>
      <c r="C1308" s="1" t="s">
        <v>10032</v>
      </c>
      <c r="D1308" s="308" t="s">
        <v>10262</v>
      </c>
      <c r="E1308" s="308"/>
      <c r="F1308" s="308"/>
      <c r="G1308" s="3">
        <v>425.47</v>
      </c>
      <c r="H1308" s="3">
        <v>425.47</v>
      </c>
      <c r="I1308" s="3">
        <v>416.09575000000001</v>
      </c>
      <c r="J1308" s="3">
        <v>406.72149999999999</v>
      </c>
      <c r="K1308" s="3">
        <v>397.34724999999997</v>
      </c>
      <c r="L1308" s="3">
        <v>385.52300000000002</v>
      </c>
      <c r="M1308" s="3">
        <v>376.14875000000001</v>
      </c>
      <c r="N1308" s="3">
        <v>366.77449999999999</v>
      </c>
      <c r="O1308" s="3">
        <v>354.95024999999998</v>
      </c>
      <c r="P1308" s="3">
        <v>345.57600000000002</v>
      </c>
      <c r="Q1308" s="157">
        <v>333.75175000000002</v>
      </c>
    </row>
    <row r="1309" spans="1:17" x14ac:dyDescent="0.15">
      <c r="A1309" s="312" t="s">
        <v>9479</v>
      </c>
      <c r="B1309" s="1" t="s">
        <v>9477</v>
      </c>
      <c r="C1309" s="1" t="s">
        <v>10033</v>
      </c>
      <c r="D1309" s="308" t="s">
        <v>10262</v>
      </c>
      <c r="E1309" s="308"/>
      <c r="F1309" s="308"/>
      <c r="G1309" s="3">
        <v>425.47</v>
      </c>
      <c r="H1309" s="3">
        <v>425.47</v>
      </c>
      <c r="I1309" s="3">
        <v>416.09575000000001</v>
      </c>
      <c r="J1309" s="3">
        <v>406.72149999999999</v>
      </c>
      <c r="K1309" s="3">
        <v>397.34724999999997</v>
      </c>
      <c r="L1309" s="3">
        <v>385.52300000000002</v>
      </c>
      <c r="M1309" s="3">
        <v>376.14875000000001</v>
      </c>
      <c r="N1309" s="3">
        <v>366.77449999999999</v>
      </c>
      <c r="O1309" s="3">
        <v>354.95024999999998</v>
      </c>
      <c r="P1309" s="3">
        <v>345.57600000000002</v>
      </c>
      <c r="Q1309" s="157">
        <v>333.75175000000002</v>
      </c>
    </row>
    <row r="1310" spans="1:17" x14ac:dyDescent="0.15">
      <c r="A1310" s="312" t="s">
        <v>9480</v>
      </c>
      <c r="B1310" s="1" t="s">
        <v>9477</v>
      </c>
      <c r="C1310" s="1" t="s">
        <v>10034</v>
      </c>
      <c r="D1310" s="308" t="s">
        <v>10262</v>
      </c>
      <c r="E1310" s="308"/>
      <c r="F1310" s="308"/>
      <c r="G1310" s="3">
        <v>425.47</v>
      </c>
      <c r="H1310" s="3">
        <v>425.47</v>
      </c>
      <c r="I1310" s="3">
        <v>416.09575000000001</v>
      </c>
      <c r="J1310" s="3">
        <v>406.72149999999999</v>
      </c>
      <c r="K1310" s="3">
        <v>397.34724999999997</v>
      </c>
      <c r="L1310" s="3">
        <v>385.52300000000002</v>
      </c>
      <c r="M1310" s="3">
        <v>376.14875000000001</v>
      </c>
      <c r="N1310" s="3">
        <v>366.77449999999999</v>
      </c>
      <c r="O1310" s="3">
        <v>354.95024999999998</v>
      </c>
      <c r="P1310" s="3">
        <v>345.57600000000002</v>
      </c>
      <c r="Q1310" s="157">
        <v>333.75175000000002</v>
      </c>
    </row>
    <row r="1311" spans="1:17" x14ac:dyDescent="0.15">
      <c r="A1311" s="312" t="s">
        <v>9481</v>
      </c>
      <c r="B1311" s="1" t="s">
        <v>9477</v>
      </c>
      <c r="C1311" s="1" t="s">
        <v>10035</v>
      </c>
      <c r="D1311" s="308" t="s">
        <v>10262</v>
      </c>
      <c r="E1311" s="308"/>
      <c r="F1311" s="308"/>
      <c r="G1311" s="3">
        <v>425.47</v>
      </c>
      <c r="H1311" s="3">
        <v>425.47</v>
      </c>
      <c r="I1311" s="3">
        <v>416.09575000000001</v>
      </c>
      <c r="J1311" s="3">
        <v>406.72149999999999</v>
      </c>
      <c r="K1311" s="3">
        <v>397.34724999999997</v>
      </c>
      <c r="L1311" s="3">
        <v>385.52300000000002</v>
      </c>
      <c r="M1311" s="3">
        <v>376.14875000000001</v>
      </c>
      <c r="N1311" s="3">
        <v>366.77449999999999</v>
      </c>
      <c r="O1311" s="3">
        <v>354.95024999999998</v>
      </c>
      <c r="P1311" s="3">
        <v>345.57600000000002</v>
      </c>
      <c r="Q1311" s="157">
        <v>333.75175000000002</v>
      </c>
    </row>
    <row r="1312" spans="1:17" x14ac:dyDescent="0.15">
      <c r="A1312" s="312" t="s">
        <v>9482</v>
      </c>
      <c r="B1312" s="1" t="s">
        <v>9477</v>
      </c>
      <c r="C1312" s="1" t="s">
        <v>10036</v>
      </c>
      <c r="D1312" s="308" t="s">
        <v>10262</v>
      </c>
      <c r="E1312" s="308"/>
      <c r="F1312" s="308"/>
      <c r="G1312" s="3">
        <v>425.47</v>
      </c>
      <c r="H1312" s="3">
        <v>425.47</v>
      </c>
      <c r="I1312" s="3">
        <v>416.09575000000001</v>
      </c>
      <c r="J1312" s="3">
        <v>406.72149999999999</v>
      </c>
      <c r="K1312" s="3">
        <v>397.34724999999997</v>
      </c>
      <c r="L1312" s="3">
        <v>385.52300000000002</v>
      </c>
      <c r="M1312" s="3">
        <v>376.14875000000001</v>
      </c>
      <c r="N1312" s="3">
        <v>366.77449999999999</v>
      </c>
      <c r="O1312" s="3">
        <v>354.95024999999998</v>
      </c>
      <c r="P1312" s="3">
        <v>345.57600000000002</v>
      </c>
      <c r="Q1312" s="157">
        <v>333.75175000000002</v>
      </c>
    </row>
    <row r="1313" spans="1:17" x14ac:dyDescent="0.15">
      <c r="A1313" s="312" t="s">
        <v>9483</v>
      </c>
      <c r="B1313" s="1" t="s">
        <v>9477</v>
      </c>
      <c r="C1313" s="1" t="s">
        <v>10037</v>
      </c>
      <c r="D1313" s="308" t="s">
        <v>10262</v>
      </c>
      <c r="E1313" s="308"/>
      <c r="F1313" s="308"/>
      <c r="G1313" s="3">
        <v>425.47</v>
      </c>
      <c r="H1313" s="3">
        <v>425.47</v>
      </c>
      <c r="I1313" s="3">
        <v>416.09575000000001</v>
      </c>
      <c r="J1313" s="3">
        <v>406.72149999999999</v>
      </c>
      <c r="K1313" s="3">
        <v>397.34724999999997</v>
      </c>
      <c r="L1313" s="3">
        <v>385.52300000000002</v>
      </c>
      <c r="M1313" s="3">
        <v>376.14875000000001</v>
      </c>
      <c r="N1313" s="3">
        <v>366.77449999999999</v>
      </c>
      <c r="O1313" s="3">
        <v>354.95024999999998</v>
      </c>
      <c r="P1313" s="3">
        <v>345.57600000000002</v>
      </c>
      <c r="Q1313" s="157">
        <v>333.75175000000002</v>
      </c>
    </row>
    <row r="1314" spans="1:17" x14ac:dyDescent="0.15">
      <c r="A1314" s="312" t="s">
        <v>9484</v>
      </c>
      <c r="B1314" s="1" t="s">
        <v>9477</v>
      </c>
      <c r="C1314" s="1" t="s">
        <v>10038</v>
      </c>
      <c r="D1314" s="308" t="s">
        <v>10262</v>
      </c>
      <c r="E1314" s="308"/>
      <c r="F1314" s="308"/>
      <c r="G1314" s="3">
        <v>425.47</v>
      </c>
      <c r="H1314" s="3">
        <v>425.47</v>
      </c>
      <c r="I1314" s="3">
        <v>416.09575000000001</v>
      </c>
      <c r="J1314" s="3">
        <v>406.72149999999999</v>
      </c>
      <c r="K1314" s="3">
        <v>397.34724999999997</v>
      </c>
      <c r="L1314" s="3">
        <v>385.52300000000002</v>
      </c>
      <c r="M1314" s="3">
        <v>376.14875000000001</v>
      </c>
      <c r="N1314" s="3">
        <v>366.77449999999999</v>
      </c>
      <c r="O1314" s="3">
        <v>354.95024999999998</v>
      </c>
      <c r="P1314" s="3">
        <v>345.57600000000002</v>
      </c>
      <c r="Q1314" s="157">
        <v>333.75175000000002</v>
      </c>
    </row>
    <row r="1315" spans="1:17" x14ac:dyDescent="0.15">
      <c r="A1315" s="312" t="s">
        <v>9485</v>
      </c>
      <c r="B1315" s="1" t="s">
        <v>9486</v>
      </c>
      <c r="C1315" s="1" t="s">
        <v>10039</v>
      </c>
      <c r="D1315" s="308" t="s">
        <v>10262</v>
      </c>
      <c r="E1315" s="308"/>
      <c r="F1315" s="308"/>
      <c r="G1315" s="3">
        <v>141.47999999999999</v>
      </c>
      <c r="H1315" s="3">
        <v>141.47999999999999</v>
      </c>
      <c r="I1315" s="3">
        <v>139.65525</v>
      </c>
      <c r="J1315" s="3">
        <v>137.8305</v>
      </c>
      <c r="K1315" s="3">
        <v>136.00575000000001</v>
      </c>
      <c r="L1315" s="3">
        <v>130.83150000000001</v>
      </c>
      <c r="M1315" s="3">
        <v>129.00675000000001</v>
      </c>
      <c r="N1315" s="3">
        <v>127.182</v>
      </c>
      <c r="O1315" s="3">
        <v>122.55749999999999</v>
      </c>
      <c r="P1315" s="3">
        <v>120.73275</v>
      </c>
      <c r="Q1315" s="157">
        <v>116.10825</v>
      </c>
    </row>
    <row r="1316" spans="1:17" x14ac:dyDescent="0.15">
      <c r="A1316" s="312" t="s">
        <v>9487</v>
      </c>
      <c r="B1316" s="1" t="s">
        <v>9486</v>
      </c>
      <c r="C1316" s="1" t="s">
        <v>10040</v>
      </c>
      <c r="D1316" s="308" t="s">
        <v>10262</v>
      </c>
      <c r="E1316" s="308"/>
      <c r="F1316" s="308"/>
      <c r="G1316" s="3">
        <v>141.47999999999999</v>
      </c>
      <c r="H1316" s="3">
        <v>141.47999999999999</v>
      </c>
      <c r="I1316" s="3">
        <v>139.65525</v>
      </c>
      <c r="J1316" s="3">
        <v>137.8305</v>
      </c>
      <c r="K1316" s="3">
        <v>136.00575000000001</v>
      </c>
      <c r="L1316" s="3">
        <v>130.83150000000001</v>
      </c>
      <c r="M1316" s="3">
        <v>129.00675000000001</v>
      </c>
      <c r="N1316" s="3">
        <v>127.182</v>
      </c>
      <c r="O1316" s="3">
        <v>122.55749999999999</v>
      </c>
      <c r="P1316" s="3">
        <v>120.73275</v>
      </c>
      <c r="Q1316" s="157">
        <v>116.10825</v>
      </c>
    </row>
    <row r="1317" spans="1:17" x14ac:dyDescent="0.15">
      <c r="A1317" s="312" t="s">
        <v>9488</v>
      </c>
      <c r="B1317" s="1" t="s">
        <v>9486</v>
      </c>
      <c r="C1317" s="1" t="s">
        <v>10041</v>
      </c>
      <c r="D1317" s="308" t="s">
        <v>10262</v>
      </c>
      <c r="E1317" s="308"/>
      <c r="F1317" s="308"/>
      <c r="G1317" s="3">
        <v>141.47999999999999</v>
      </c>
      <c r="H1317" s="3">
        <v>141.47999999999999</v>
      </c>
      <c r="I1317" s="3">
        <v>139.65525</v>
      </c>
      <c r="J1317" s="3">
        <v>137.8305</v>
      </c>
      <c r="K1317" s="3">
        <v>136.00575000000001</v>
      </c>
      <c r="L1317" s="3">
        <v>130.83150000000001</v>
      </c>
      <c r="M1317" s="3">
        <v>129.00675000000001</v>
      </c>
      <c r="N1317" s="3">
        <v>127.182</v>
      </c>
      <c r="O1317" s="3">
        <v>122.55749999999999</v>
      </c>
      <c r="P1317" s="3">
        <v>120.73275</v>
      </c>
      <c r="Q1317" s="157">
        <v>116.10825</v>
      </c>
    </row>
    <row r="1318" spans="1:17" x14ac:dyDescent="0.15">
      <c r="A1318" s="312" t="s">
        <v>9489</v>
      </c>
      <c r="B1318" s="1" t="s">
        <v>9486</v>
      </c>
      <c r="C1318" s="1" t="s">
        <v>10042</v>
      </c>
      <c r="D1318" s="308" t="s">
        <v>10262</v>
      </c>
      <c r="E1318" s="308"/>
      <c r="F1318" s="308"/>
      <c r="G1318" s="3">
        <v>141.47999999999999</v>
      </c>
      <c r="H1318" s="3">
        <v>141.47999999999999</v>
      </c>
      <c r="I1318" s="3">
        <v>139.65525</v>
      </c>
      <c r="J1318" s="3">
        <v>137.8305</v>
      </c>
      <c r="K1318" s="3">
        <v>136.00575000000001</v>
      </c>
      <c r="L1318" s="3">
        <v>130.83150000000001</v>
      </c>
      <c r="M1318" s="3">
        <v>129.00675000000001</v>
      </c>
      <c r="N1318" s="3">
        <v>127.182</v>
      </c>
      <c r="O1318" s="3">
        <v>122.55749999999999</v>
      </c>
      <c r="P1318" s="3">
        <v>120.73275</v>
      </c>
      <c r="Q1318" s="157">
        <v>116.10825</v>
      </c>
    </row>
    <row r="1319" spans="1:17" x14ac:dyDescent="0.15">
      <c r="A1319" s="312" t="s">
        <v>9490</v>
      </c>
      <c r="B1319" s="1" t="s">
        <v>9486</v>
      </c>
      <c r="C1319" s="1" t="s">
        <v>10043</v>
      </c>
      <c r="D1319" s="308" t="s">
        <v>10262</v>
      </c>
      <c r="E1319" s="308"/>
      <c r="F1319" s="308"/>
      <c r="G1319" s="3">
        <v>141.47999999999999</v>
      </c>
      <c r="H1319" s="3">
        <v>141.47999999999999</v>
      </c>
      <c r="I1319" s="3">
        <v>139.65525</v>
      </c>
      <c r="J1319" s="3">
        <v>137.8305</v>
      </c>
      <c r="K1319" s="3">
        <v>136.00575000000001</v>
      </c>
      <c r="L1319" s="3">
        <v>130.83150000000001</v>
      </c>
      <c r="M1319" s="3">
        <v>129.00675000000001</v>
      </c>
      <c r="N1319" s="3">
        <v>127.182</v>
      </c>
      <c r="O1319" s="3">
        <v>122.55749999999999</v>
      </c>
      <c r="P1319" s="3">
        <v>120.73275</v>
      </c>
      <c r="Q1319" s="157">
        <v>116.10825</v>
      </c>
    </row>
    <row r="1320" spans="1:17" x14ac:dyDescent="0.15">
      <c r="A1320" s="312" t="s">
        <v>9491</v>
      </c>
      <c r="B1320" s="1" t="s">
        <v>9492</v>
      </c>
      <c r="C1320" s="1" t="s">
        <v>10044</v>
      </c>
      <c r="D1320" s="308" t="s">
        <v>10262</v>
      </c>
      <c r="E1320" s="308"/>
      <c r="F1320" s="308"/>
      <c r="G1320" s="3">
        <v>193.48000000000002</v>
      </c>
      <c r="H1320" s="3">
        <v>193.48000000000002</v>
      </c>
      <c r="I1320" s="3">
        <v>193.48000000000002</v>
      </c>
      <c r="J1320" s="3">
        <v>193.48000000000002</v>
      </c>
      <c r="K1320" s="3">
        <v>193.48000000000002</v>
      </c>
      <c r="L1320" s="3">
        <v>183.881</v>
      </c>
      <c r="M1320" s="3">
        <v>183.881</v>
      </c>
      <c r="N1320" s="3">
        <v>183.881</v>
      </c>
      <c r="O1320" s="3">
        <v>178.28149999999999</v>
      </c>
      <c r="P1320" s="3">
        <v>178.28149999999999</v>
      </c>
      <c r="Q1320" s="157">
        <v>172.68200000000002</v>
      </c>
    </row>
    <row r="1321" spans="1:17" x14ac:dyDescent="0.15">
      <c r="A1321" s="312" t="s">
        <v>9493</v>
      </c>
      <c r="B1321" s="1" t="s">
        <v>9492</v>
      </c>
      <c r="C1321" s="1" t="s">
        <v>10045</v>
      </c>
      <c r="D1321" s="308" t="s">
        <v>10262</v>
      </c>
      <c r="E1321" s="308"/>
      <c r="F1321" s="308"/>
      <c r="G1321" s="3">
        <v>193.48000000000002</v>
      </c>
      <c r="H1321" s="3">
        <v>193.48000000000002</v>
      </c>
      <c r="I1321" s="3">
        <v>193.48000000000002</v>
      </c>
      <c r="J1321" s="3">
        <v>193.48000000000002</v>
      </c>
      <c r="K1321" s="3">
        <v>193.48000000000002</v>
      </c>
      <c r="L1321" s="3">
        <v>183.881</v>
      </c>
      <c r="M1321" s="3">
        <v>183.881</v>
      </c>
      <c r="N1321" s="3">
        <v>183.881</v>
      </c>
      <c r="O1321" s="3">
        <v>178.28149999999999</v>
      </c>
      <c r="P1321" s="3">
        <v>178.28149999999999</v>
      </c>
      <c r="Q1321" s="157">
        <v>172.68200000000002</v>
      </c>
    </row>
    <row r="1322" spans="1:17" x14ac:dyDescent="0.15">
      <c r="A1322" s="312" t="s">
        <v>9494</v>
      </c>
      <c r="B1322" s="1" t="s">
        <v>9495</v>
      </c>
      <c r="C1322" s="1" t="s">
        <v>10046</v>
      </c>
      <c r="D1322" s="308" t="s">
        <v>10262</v>
      </c>
      <c r="E1322" s="308"/>
      <c r="F1322" s="308"/>
      <c r="G1322" s="3">
        <v>238.47000000000003</v>
      </c>
      <c r="H1322" s="3">
        <v>238.47000000000003</v>
      </c>
      <c r="I1322" s="3">
        <v>233.47075000000001</v>
      </c>
      <c r="J1322" s="3">
        <v>228.47149999999999</v>
      </c>
      <c r="K1322" s="3">
        <v>223.47224999999997</v>
      </c>
      <c r="L1322" s="3">
        <v>216.62299999999999</v>
      </c>
      <c r="M1322" s="3">
        <v>211.62374999999997</v>
      </c>
      <c r="N1322" s="3">
        <v>206.62450000000001</v>
      </c>
      <c r="O1322" s="3">
        <v>199.77525</v>
      </c>
      <c r="P1322" s="3">
        <v>194.77600000000001</v>
      </c>
      <c r="Q1322" s="157">
        <v>187.92675</v>
      </c>
    </row>
    <row r="1323" spans="1:17" x14ac:dyDescent="0.15">
      <c r="A1323" s="312" t="s">
        <v>9496</v>
      </c>
      <c r="B1323" s="1" t="s">
        <v>9495</v>
      </c>
      <c r="C1323" s="1" t="s">
        <v>10047</v>
      </c>
      <c r="D1323" s="308" t="s">
        <v>10262</v>
      </c>
      <c r="E1323" s="308"/>
      <c r="F1323" s="308"/>
      <c r="G1323" s="3">
        <v>238.47000000000003</v>
      </c>
      <c r="H1323" s="3">
        <v>238.47000000000003</v>
      </c>
      <c r="I1323" s="3">
        <v>233.47075000000001</v>
      </c>
      <c r="J1323" s="3">
        <v>228.47149999999999</v>
      </c>
      <c r="K1323" s="3">
        <v>223.47224999999997</v>
      </c>
      <c r="L1323" s="3">
        <v>216.62299999999999</v>
      </c>
      <c r="M1323" s="3">
        <v>211.62374999999997</v>
      </c>
      <c r="N1323" s="3">
        <v>206.62450000000001</v>
      </c>
      <c r="O1323" s="3">
        <v>199.77525</v>
      </c>
      <c r="P1323" s="3">
        <v>194.77600000000001</v>
      </c>
      <c r="Q1323" s="157">
        <v>187.92675</v>
      </c>
    </row>
    <row r="1324" spans="1:17" x14ac:dyDescent="0.15">
      <c r="A1324" s="312" t="s">
        <v>9497</v>
      </c>
      <c r="B1324" s="1" t="s">
        <v>9495</v>
      </c>
      <c r="C1324" s="1" t="s">
        <v>10048</v>
      </c>
      <c r="D1324" s="308" t="s">
        <v>10262</v>
      </c>
      <c r="E1324" s="308"/>
      <c r="F1324" s="308"/>
      <c r="G1324" s="3">
        <v>238.47000000000003</v>
      </c>
      <c r="H1324" s="3">
        <v>238.47000000000003</v>
      </c>
      <c r="I1324" s="3">
        <v>233.47075000000001</v>
      </c>
      <c r="J1324" s="3">
        <v>228.47149999999999</v>
      </c>
      <c r="K1324" s="3">
        <v>223.47224999999997</v>
      </c>
      <c r="L1324" s="3">
        <v>216.62299999999999</v>
      </c>
      <c r="M1324" s="3">
        <v>211.62374999999997</v>
      </c>
      <c r="N1324" s="3">
        <v>206.62450000000001</v>
      </c>
      <c r="O1324" s="3">
        <v>199.77525</v>
      </c>
      <c r="P1324" s="3">
        <v>194.77600000000001</v>
      </c>
      <c r="Q1324" s="157">
        <v>187.92675</v>
      </c>
    </row>
    <row r="1325" spans="1:17" x14ac:dyDescent="0.15">
      <c r="A1325" s="312" t="s">
        <v>9498</v>
      </c>
      <c r="B1325" s="1" t="s">
        <v>9499</v>
      </c>
      <c r="C1325" s="1" t="s">
        <v>10049</v>
      </c>
      <c r="D1325" s="308" t="s">
        <v>10262</v>
      </c>
      <c r="E1325" s="308"/>
      <c r="F1325" s="308"/>
      <c r="G1325" s="3">
        <v>249.45000000000002</v>
      </c>
      <c r="H1325" s="3">
        <v>249.45000000000002</v>
      </c>
      <c r="I1325" s="3">
        <v>244.726</v>
      </c>
      <c r="J1325" s="3">
        <v>240.00200000000001</v>
      </c>
      <c r="K1325" s="3">
        <v>235.27799999999999</v>
      </c>
      <c r="L1325" s="3">
        <v>228.304</v>
      </c>
      <c r="M1325" s="3">
        <v>223.58</v>
      </c>
      <c r="N1325" s="3">
        <v>218.85599999999999</v>
      </c>
      <c r="O1325" s="3">
        <v>211.88199999999998</v>
      </c>
      <c r="P1325" s="3">
        <v>207.15800000000002</v>
      </c>
      <c r="Q1325" s="157">
        <v>200.184</v>
      </c>
    </row>
    <row r="1326" spans="1:17" x14ac:dyDescent="0.15">
      <c r="A1326" s="312" t="s">
        <v>9500</v>
      </c>
      <c r="B1326" s="1" t="s">
        <v>9501</v>
      </c>
      <c r="C1326" s="1" t="s">
        <v>10050</v>
      </c>
      <c r="D1326" s="308" t="s">
        <v>10262</v>
      </c>
      <c r="E1326" s="308"/>
      <c r="F1326" s="308"/>
      <c r="G1326" s="3">
        <v>188.48000000000002</v>
      </c>
      <c r="H1326" s="3">
        <v>188.48000000000002</v>
      </c>
      <c r="I1326" s="3">
        <v>188.48000000000002</v>
      </c>
      <c r="J1326" s="3">
        <v>188.48000000000002</v>
      </c>
      <c r="K1326" s="3">
        <v>188.48000000000002</v>
      </c>
      <c r="L1326" s="3">
        <v>179.131</v>
      </c>
      <c r="M1326" s="3">
        <v>179.131</v>
      </c>
      <c r="N1326" s="3">
        <v>179.131</v>
      </c>
      <c r="O1326" s="3">
        <v>173.65649999999999</v>
      </c>
      <c r="P1326" s="3">
        <v>173.65649999999999</v>
      </c>
      <c r="Q1326" s="157">
        <v>168.18200000000002</v>
      </c>
    </row>
    <row r="1327" spans="1:17" x14ac:dyDescent="0.15">
      <c r="A1327" s="312" t="s">
        <v>9502</v>
      </c>
      <c r="B1327" s="1" t="s">
        <v>9503</v>
      </c>
      <c r="C1327" s="1" t="s">
        <v>10051</v>
      </c>
      <c r="D1327" s="308" t="s">
        <v>10262</v>
      </c>
      <c r="E1327" s="308"/>
      <c r="F1327" s="308"/>
      <c r="G1327" s="3">
        <v>387.26</v>
      </c>
      <c r="H1327" s="3">
        <v>387.26</v>
      </c>
      <c r="I1327" s="3">
        <v>381.26575000000003</v>
      </c>
      <c r="J1327" s="3">
        <v>375.2715</v>
      </c>
      <c r="K1327" s="3">
        <v>369.27725000000004</v>
      </c>
      <c r="L1327" s="3">
        <v>355.98349999999999</v>
      </c>
      <c r="M1327" s="3">
        <v>349.98924999999997</v>
      </c>
      <c r="N1327" s="3">
        <v>343.995</v>
      </c>
      <c r="O1327" s="3">
        <v>333.20100000000002</v>
      </c>
      <c r="P1327" s="3">
        <v>327.20675</v>
      </c>
      <c r="Q1327" s="157">
        <v>316.41274999999996</v>
      </c>
    </row>
    <row r="1328" spans="1:17" x14ac:dyDescent="0.15">
      <c r="A1328" s="312" t="s">
        <v>9504</v>
      </c>
      <c r="B1328" s="1" t="s">
        <v>9503</v>
      </c>
      <c r="C1328" s="1" t="s">
        <v>10052</v>
      </c>
      <c r="D1328" s="308" t="s">
        <v>10262</v>
      </c>
      <c r="E1328" s="308"/>
      <c r="F1328" s="308"/>
      <c r="G1328" s="3">
        <v>387.26</v>
      </c>
      <c r="H1328" s="3">
        <v>387.26</v>
      </c>
      <c r="I1328" s="3">
        <v>381.26575000000003</v>
      </c>
      <c r="J1328" s="3">
        <v>375.2715</v>
      </c>
      <c r="K1328" s="3">
        <v>369.27725000000004</v>
      </c>
      <c r="L1328" s="3">
        <v>355.98349999999999</v>
      </c>
      <c r="M1328" s="3">
        <v>349.98924999999997</v>
      </c>
      <c r="N1328" s="3">
        <v>343.995</v>
      </c>
      <c r="O1328" s="3">
        <v>333.20100000000002</v>
      </c>
      <c r="P1328" s="3">
        <v>327.20675</v>
      </c>
      <c r="Q1328" s="157">
        <v>316.41274999999996</v>
      </c>
    </row>
    <row r="1329" spans="1:17" x14ac:dyDescent="0.15">
      <c r="A1329" s="312" t="s">
        <v>9505</v>
      </c>
      <c r="B1329" s="1" t="s">
        <v>9506</v>
      </c>
      <c r="C1329" s="1" t="s">
        <v>10053</v>
      </c>
      <c r="D1329" s="308" t="s">
        <v>10262</v>
      </c>
      <c r="E1329" s="308"/>
      <c r="F1329" s="308"/>
      <c r="G1329" s="3">
        <v>263.45</v>
      </c>
      <c r="H1329" s="3">
        <v>263.45</v>
      </c>
      <c r="I1329" s="3">
        <v>258.476</v>
      </c>
      <c r="J1329" s="3">
        <v>253.50200000000001</v>
      </c>
      <c r="K1329" s="3">
        <v>248.52799999999999</v>
      </c>
      <c r="L1329" s="3">
        <v>241.304</v>
      </c>
      <c r="M1329" s="3">
        <v>236.33</v>
      </c>
      <c r="N1329" s="3">
        <v>231.35599999999999</v>
      </c>
      <c r="O1329" s="3">
        <v>224.13199999999998</v>
      </c>
      <c r="P1329" s="3">
        <v>219.15800000000002</v>
      </c>
      <c r="Q1329" s="157">
        <v>211.934</v>
      </c>
    </row>
    <row r="1330" spans="1:17" x14ac:dyDescent="0.15">
      <c r="A1330" s="312" t="s">
        <v>9507</v>
      </c>
      <c r="B1330" s="1" t="s">
        <v>9508</v>
      </c>
      <c r="C1330" s="1" t="s">
        <v>10054</v>
      </c>
      <c r="D1330" s="308" t="s">
        <v>10262</v>
      </c>
      <c r="E1330" s="308"/>
      <c r="F1330" s="308"/>
      <c r="G1330" s="3">
        <v>267.27</v>
      </c>
      <c r="H1330" s="3">
        <v>267.27</v>
      </c>
      <c r="I1330" s="3">
        <v>261.77575000000002</v>
      </c>
      <c r="J1330" s="3">
        <v>256.28149999999999</v>
      </c>
      <c r="K1330" s="3">
        <v>250.78725000000003</v>
      </c>
      <c r="L1330" s="3">
        <v>242.99299999999999</v>
      </c>
      <c r="M1330" s="3">
        <v>237.49874999999997</v>
      </c>
      <c r="N1330" s="3">
        <v>232.00450000000001</v>
      </c>
      <c r="O1330" s="3">
        <v>224.21025</v>
      </c>
      <c r="P1330" s="3">
        <v>218.71600000000001</v>
      </c>
      <c r="Q1330" s="157">
        <v>210.92174999999997</v>
      </c>
    </row>
    <row r="1331" spans="1:17" x14ac:dyDescent="0.15">
      <c r="A1331" s="312" t="s">
        <v>9509</v>
      </c>
      <c r="B1331" s="1" t="s">
        <v>9510</v>
      </c>
      <c r="C1331" s="1" t="s">
        <v>10055</v>
      </c>
      <c r="D1331" s="308" t="s">
        <v>10262</v>
      </c>
      <c r="E1331" s="308"/>
      <c r="F1331" s="308"/>
      <c r="G1331" s="3">
        <v>303.75</v>
      </c>
      <c r="H1331" s="3">
        <v>303.75</v>
      </c>
      <c r="I1331" s="3">
        <v>298.04349999999999</v>
      </c>
      <c r="J1331" s="3">
        <v>292.33699999999999</v>
      </c>
      <c r="K1331" s="3">
        <v>286.63050000000004</v>
      </c>
      <c r="L1331" s="3">
        <v>277.22450000000003</v>
      </c>
      <c r="M1331" s="3">
        <v>271.51799999999997</v>
      </c>
      <c r="N1331" s="3">
        <v>265.81150000000002</v>
      </c>
      <c r="O1331" s="3">
        <v>257.03024999999997</v>
      </c>
      <c r="P1331" s="3">
        <v>251.32374999999996</v>
      </c>
      <c r="Q1331" s="157">
        <v>242.54249999999999</v>
      </c>
    </row>
    <row r="1332" spans="1:17" x14ac:dyDescent="0.15">
      <c r="A1332" s="312" t="s">
        <v>9511</v>
      </c>
      <c r="B1332" s="1" t="s">
        <v>9510</v>
      </c>
      <c r="C1332" s="1" t="s">
        <v>10056</v>
      </c>
      <c r="D1332" s="308" t="s">
        <v>10262</v>
      </c>
      <c r="E1332" s="308"/>
      <c r="F1332" s="308"/>
      <c r="G1332" s="3">
        <v>303.75</v>
      </c>
      <c r="H1332" s="3">
        <v>303.75</v>
      </c>
      <c r="I1332" s="3">
        <v>298.04349999999999</v>
      </c>
      <c r="J1332" s="3">
        <v>292.33699999999999</v>
      </c>
      <c r="K1332" s="3">
        <v>286.63050000000004</v>
      </c>
      <c r="L1332" s="3">
        <v>277.22450000000003</v>
      </c>
      <c r="M1332" s="3">
        <v>271.51799999999997</v>
      </c>
      <c r="N1332" s="3">
        <v>265.81150000000002</v>
      </c>
      <c r="O1332" s="3">
        <v>257.03024999999997</v>
      </c>
      <c r="P1332" s="3">
        <v>251.32374999999996</v>
      </c>
      <c r="Q1332" s="157">
        <v>242.54249999999999</v>
      </c>
    </row>
    <row r="1333" spans="1:17" x14ac:dyDescent="0.15">
      <c r="A1333" s="312" t="s">
        <v>9512</v>
      </c>
      <c r="B1333" s="1" t="s">
        <v>9510</v>
      </c>
      <c r="C1333" s="1" t="s">
        <v>10057</v>
      </c>
      <c r="D1333" s="308" t="s">
        <v>10262</v>
      </c>
      <c r="E1333" s="308"/>
      <c r="F1333" s="308"/>
      <c r="G1333" s="3">
        <v>303.75</v>
      </c>
      <c r="H1333" s="3">
        <v>303.75</v>
      </c>
      <c r="I1333" s="3">
        <v>298.04349999999999</v>
      </c>
      <c r="J1333" s="3">
        <v>292.33699999999999</v>
      </c>
      <c r="K1333" s="3">
        <v>286.63050000000004</v>
      </c>
      <c r="L1333" s="3">
        <v>277.22450000000003</v>
      </c>
      <c r="M1333" s="3">
        <v>271.51799999999997</v>
      </c>
      <c r="N1333" s="3">
        <v>265.81150000000002</v>
      </c>
      <c r="O1333" s="3">
        <v>257.03024999999997</v>
      </c>
      <c r="P1333" s="3">
        <v>251.32374999999996</v>
      </c>
      <c r="Q1333" s="157">
        <v>242.54249999999999</v>
      </c>
    </row>
    <row r="1334" spans="1:17" x14ac:dyDescent="0.15">
      <c r="A1334" s="312" t="s">
        <v>9513</v>
      </c>
      <c r="B1334" s="1" t="s">
        <v>9510</v>
      </c>
      <c r="C1334" s="1" t="s">
        <v>10058</v>
      </c>
      <c r="D1334" s="308" t="s">
        <v>10262</v>
      </c>
      <c r="E1334" s="308"/>
      <c r="F1334" s="308"/>
      <c r="G1334" s="3">
        <v>303.75</v>
      </c>
      <c r="H1334" s="3">
        <v>303.75</v>
      </c>
      <c r="I1334" s="3">
        <v>298.04349999999999</v>
      </c>
      <c r="J1334" s="3">
        <v>292.33699999999999</v>
      </c>
      <c r="K1334" s="3">
        <v>286.63050000000004</v>
      </c>
      <c r="L1334" s="3">
        <v>277.22450000000003</v>
      </c>
      <c r="M1334" s="3">
        <v>271.51799999999997</v>
      </c>
      <c r="N1334" s="3">
        <v>265.81150000000002</v>
      </c>
      <c r="O1334" s="3">
        <v>257.03024999999997</v>
      </c>
      <c r="P1334" s="3">
        <v>251.32374999999996</v>
      </c>
      <c r="Q1334" s="157">
        <v>242.54249999999999</v>
      </c>
    </row>
    <row r="1335" spans="1:17" x14ac:dyDescent="0.15">
      <c r="A1335" s="312" t="s">
        <v>9514</v>
      </c>
      <c r="B1335" s="1" t="s">
        <v>9510</v>
      </c>
      <c r="C1335" s="1" t="s">
        <v>10059</v>
      </c>
      <c r="D1335" s="308" t="s">
        <v>10262</v>
      </c>
      <c r="E1335" s="308"/>
      <c r="F1335" s="308"/>
      <c r="G1335" s="3">
        <v>303.75</v>
      </c>
      <c r="H1335" s="3">
        <v>303.75</v>
      </c>
      <c r="I1335" s="3">
        <v>298.04349999999999</v>
      </c>
      <c r="J1335" s="3">
        <v>292.33699999999999</v>
      </c>
      <c r="K1335" s="3">
        <v>286.63050000000004</v>
      </c>
      <c r="L1335" s="3">
        <v>277.22450000000003</v>
      </c>
      <c r="M1335" s="3">
        <v>271.51799999999997</v>
      </c>
      <c r="N1335" s="3">
        <v>265.81150000000002</v>
      </c>
      <c r="O1335" s="3">
        <v>257.03024999999997</v>
      </c>
      <c r="P1335" s="3">
        <v>251.32374999999996</v>
      </c>
      <c r="Q1335" s="157">
        <v>242.54249999999999</v>
      </c>
    </row>
    <row r="1336" spans="1:17" x14ac:dyDescent="0.15">
      <c r="A1336" s="312" t="s">
        <v>9515</v>
      </c>
      <c r="B1336" s="1" t="s">
        <v>9510</v>
      </c>
      <c r="C1336" s="1" t="s">
        <v>10060</v>
      </c>
      <c r="D1336" s="308" t="s">
        <v>10262</v>
      </c>
      <c r="E1336" s="308"/>
      <c r="F1336" s="308"/>
      <c r="G1336" s="3">
        <v>303.75</v>
      </c>
      <c r="H1336" s="3">
        <v>303.75</v>
      </c>
      <c r="I1336" s="3">
        <v>298.04349999999999</v>
      </c>
      <c r="J1336" s="3">
        <v>292.33699999999999</v>
      </c>
      <c r="K1336" s="3">
        <v>286.63050000000004</v>
      </c>
      <c r="L1336" s="3">
        <v>277.22450000000003</v>
      </c>
      <c r="M1336" s="3">
        <v>271.51799999999997</v>
      </c>
      <c r="N1336" s="3">
        <v>265.81150000000002</v>
      </c>
      <c r="O1336" s="3">
        <v>257.03024999999997</v>
      </c>
      <c r="P1336" s="3">
        <v>251.32374999999996</v>
      </c>
      <c r="Q1336" s="157">
        <v>242.54249999999999</v>
      </c>
    </row>
    <row r="1337" spans="1:17" x14ac:dyDescent="0.15">
      <c r="A1337" s="312" t="s">
        <v>9516</v>
      </c>
      <c r="B1337" s="1" t="s">
        <v>9517</v>
      </c>
      <c r="C1337" s="1" t="s">
        <v>10061</v>
      </c>
      <c r="D1337" s="308" t="s">
        <v>10262</v>
      </c>
      <c r="E1337" s="308"/>
      <c r="F1337" s="308"/>
      <c r="G1337" s="3">
        <v>367.26</v>
      </c>
      <c r="H1337" s="3">
        <v>367.26</v>
      </c>
      <c r="I1337" s="3">
        <v>361.76575000000003</v>
      </c>
      <c r="J1337" s="3">
        <v>356.2715</v>
      </c>
      <c r="K1337" s="3">
        <v>350.77725000000004</v>
      </c>
      <c r="L1337" s="3">
        <v>337.98349999999999</v>
      </c>
      <c r="M1337" s="3">
        <v>332.48924999999997</v>
      </c>
      <c r="N1337" s="3">
        <v>326.995</v>
      </c>
      <c r="O1337" s="3">
        <v>316.70100000000002</v>
      </c>
      <c r="P1337" s="3">
        <v>311.20675</v>
      </c>
      <c r="Q1337" s="157">
        <v>300.91274999999996</v>
      </c>
    </row>
    <row r="1338" spans="1:17" x14ac:dyDescent="0.15">
      <c r="A1338" s="312" t="s">
        <v>9518</v>
      </c>
      <c r="B1338" s="1" t="s">
        <v>9519</v>
      </c>
      <c r="C1338" s="1" t="s">
        <v>10062</v>
      </c>
      <c r="D1338" s="308" t="s">
        <v>10262</v>
      </c>
      <c r="E1338" s="308"/>
      <c r="F1338" s="308"/>
      <c r="G1338" s="3">
        <v>112.45</v>
      </c>
      <c r="H1338" s="3">
        <v>112.45</v>
      </c>
      <c r="I1338" s="3">
        <v>110.96299999999999</v>
      </c>
      <c r="J1338" s="3">
        <v>109.476</v>
      </c>
      <c r="K1338" s="3">
        <v>107.989</v>
      </c>
      <c r="L1338" s="3">
        <v>103.92849999999999</v>
      </c>
      <c r="M1338" s="3">
        <v>102.44149999999999</v>
      </c>
      <c r="N1338" s="3">
        <v>100.9545</v>
      </c>
      <c r="O1338" s="3">
        <v>98.055750000000003</v>
      </c>
      <c r="P1338" s="3">
        <v>96.568749999999994</v>
      </c>
      <c r="Q1338" s="157">
        <v>93.67</v>
      </c>
    </row>
    <row r="1339" spans="1:17" x14ac:dyDescent="0.15">
      <c r="A1339" s="312" t="s">
        <v>9520</v>
      </c>
      <c r="B1339" s="1" t="s">
        <v>9519</v>
      </c>
      <c r="C1339" s="1" t="s">
        <v>10063</v>
      </c>
      <c r="D1339" s="308" t="s">
        <v>10262</v>
      </c>
      <c r="E1339" s="308"/>
      <c r="F1339" s="308"/>
      <c r="G1339" s="3">
        <v>112.45</v>
      </c>
      <c r="H1339" s="3">
        <v>112.45</v>
      </c>
      <c r="I1339" s="3">
        <v>110.96299999999999</v>
      </c>
      <c r="J1339" s="3">
        <v>109.476</v>
      </c>
      <c r="K1339" s="3">
        <v>107.989</v>
      </c>
      <c r="L1339" s="3">
        <v>103.92849999999999</v>
      </c>
      <c r="M1339" s="3">
        <v>102.44149999999999</v>
      </c>
      <c r="N1339" s="3">
        <v>100.9545</v>
      </c>
      <c r="O1339" s="3">
        <v>98.055750000000003</v>
      </c>
      <c r="P1339" s="3">
        <v>96.568749999999994</v>
      </c>
      <c r="Q1339" s="157">
        <v>93.67</v>
      </c>
    </row>
    <row r="1340" spans="1:17" x14ac:dyDescent="0.15">
      <c r="A1340" s="312" t="s">
        <v>9521</v>
      </c>
      <c r="B1340" s="1" t="s">
        <v>9519</v>
      </c>
      <c r="C1340" s="1" t="s">
        <v>10064</v>
      </c>
      <c r="D1340" s="308" t="s">
        <v>10262</v>
      </c>
      <c r="E1340" s="308"/>
      <c r="F1340" s="308"/>
      <c r="G1340" s="3">
        <v>112.45</v>
      </c>
      <c r="H1340" s="3">
        <v>112.45</v>
      </c>
      <c r="I1340" s="3">
        <v>110.96299999999999</v>
      </c>
      <c r="J1340" s="3">
        <v>109.476</v>
      </c>
      <c r="K1340" s="3">
        <v>107.989</v>
      </c>
      <c r="L1340" s="3">
        <v>103.92849999999999</v>
      </c>
      <c r="M1340" s="3">
        <v>102.44149999999999</v>
      </c>
      <c r="N1340" s="3">
        <v>100.9545</v>
      </c>
      <c r="O1340" s="3">
        <v>98.055750000000003</v>
      </c>
      <c r="P1340" s="3">
        <v>96.568749999999994</v>
      </c>
      <c r="Q1340" s="157">
        <v>93.67</v>
      </c>
    </row>
    <row r="1341" spans="1:17" x14ac:dyDescent="0.15">
      <c r="A1341" s="312" t="s">
        <v>9522</v>
      </c>
      <c r="B1341" s="1" t="s">
        <v>9519</v>
      </c>
      <c r="C1341" s="1" t="s">
        <v>10065</v>
      </c>
      <c r="D1341" s="308" t="s">
        <v>10262</v>
      </c>
      <c r="E1341" s="308"/>
      <c r="F1341" s="308"/>
      <c r="G1341" s="3">
        <v>112.45</v>
      </c>
      <c r="H1341" s="3">
        <v>112.45</v>
      </c>
      <c r="I1341" s="3">
        <v>110.96299999999999</v>
      </c>
      <c r="J1341" s="3">
        <v>109.476</v>
      </c>
      <c r="K1341" s="3">
        <v>107.989</v>
      </c>
      <c r="L1341" s="3">
        <v>103.92849999999999</v>
      </c>
      <c r="M1341" s="3">
        <v>102.44149999999999</v>
      </c>
      <c r="N1341" s="3">
        <v>100.9545</v>
      </c>
      <c r="O1341" s="3">
        <v>98.055750000000003</v>
      </c>
      <c r="P1341" s="3">
        <v>96.568749999999994</v>
      </c>
      <c r="Q1341" s="157">
        <v>93.67</v>
      </c>
    </row>
    <row r="1342" spans="1:17" x14ac:dyDescent="0.15">
      <c r="A1342" s="312" t="s">
        <v>9523</v>
      </c>
      <c r="B1342" s="1" t="s">
        <v>9519</v>
      </c>
      <c r="C1342" s="1" t="s">
        <v>10066</v>
      </c>
      <c r="D1342" s="308" t="s">
        <v>10262</v>
      </c>
      <c r="E1342" s="308"/>
      <c r="F1342" s="308"/>
      <c r="G1342" s="3">
        <v>112.45</v>
      </c>
      <c r="H1342" s="3">
        <v>112.45</v>
      </c>
      <c r="I1342" s="3">
        <v>110.96299999999999</v>
      </c>
      <c r="J1342" s="3">
        <v>109.476</v>
      </c>
      <c r="K1342" s="3">
        <v>107.989</v>
      </c>
      <c r="L1342" s="3">
        <v>103.92849999999999</v>
      </c>
      <c r="M1342" s="3">
        <v>102.44149999999999</v>
      </c>
      <c r="N1342" s="3">
        <v>100.9545</v>
      </c>
      <c r="O1342" s="3">
        <v>98.055750000000003</v>
      </c>
      <c r="P1342" s="3">
        <v>96.568749999999994</v>
      </c>
      <c r="Q1342" s="157">
        <v>93.67</v>
      </c>
    </row>
    <row r="1343" spans="1:17" x14ac:dyDescent="0.15">
      <c r="A1343" s="312" t="s">
        <v>9524</v>
      </c>
      <c r="B1343" s="1" t="s">
        <v>9525</v>
      </c>
      <c r="C1343" s="1" t="s">
        <v>10067</v>
      </c>
      <c r="D1343" s="308" t="s">
        <v>10262</v>
      </c>
      <c r="E1343" s="308"/>
      <c r="F1343" s="308"/>
      <c r="G1343" s="3">
        <v>287.27</v>
      </c>
      <c r="H1343" s="3">
        <v>287.27</v>
      </c>
      <c r="I1343" s="3">
        <v>281.27575000000002</v>
      </c>
      <c r="J1343" s="3">
        <v>275.28149999999999</v>
      </c>
      <c r="K1343" s="3">
        <v>269.28725000000003</v>
      </c>
      <c r="L1343" s="3">
        <v>260.99299999999999</v>
      </c>
      <c r="M1343" s="3">
        <v>254.99874999999997</v>
      </c>
      <c r="N1343" s="3">
        <v>249.00450000000001</v>
      </c>
      <c r="O1343" s="3">
        <v>240.71025</v>
      </c>
      <c r="P1343" s="3">
        <v>234.71600000000001</v>
      </c>
      <c r="Q1343" s="157">
        <v>226.42174999999997</v>
      </c>
    </row>
    <row r="1344" spans="1:17" x14ac:dyDescent="0.15">
      <c r="A1344" s="312" t="s">
        <v>9526</v>
      </c>
      <c r="B1344" s="1" t="s">
        <v>9525</v>
      </c>
      <c r="C1344" s="1" t="s">
        <v>10068</v>
      </c>
      <c r="D1344" s="308" t="s">
        <v>10262</v>
      </c>
      <c r="E1344" s="308"/>
      <c r="F1344" s="308"/>
      <c r="G1344" s="3">
        <v>287.27</v>
      </c>
      <c r="H1344" s="3">
        <v>287.27</v>
      </c>
      <c r="I1344" s="3">
        <v>281.27575000000002</v>
      </c>
      <c r="J1344" s="3">
        <v>275.28149999999999</v>
      </c>
      <c r="K1344" s="3">
        <v>269.28725000000003</v>
      </c>
      <c r="L1344" s="3">
        <v>260.99299999999999</v>
      </c>
      <c r="M1344" s="3">
        <v>254.99874999999997</v>
      </c>
      <c r="N1344" s="3">
        <v>249.00450000000001</v>
      </c>
      <c r="O1344" s="3">
        <v>240.71025</v>
      </c>
      <c r="P1344" s="3">
        <v>234.71600000000001</v>
      </c>
      <c r="Q1344" s="157">
        <v>226.42174999999997</v>
      </c>
    </row>
    <row r="1345" spans="1:17" x14ac:dyDescent="0.15">
      <c r="A1345" s="312" t="s">
        <v>9527</v>
      </c>
      <c r="B1345" s="1" t="s">
        <v>9528</v>
      </c>
      <c r="C1345" s="1" t="s">
        <v>10069</v>
      </c>
      <c r="D1345" s="308" t="s">
        <v>10262</v>
      </c>
      <c r="E1345" s="308"/>
      <c r="F1345" s="308"/>
      <c r="G1345" s="3">
        <v>115.78</v>
      </c>
      <c r="H1345" s="3">
        <v>115.78</v>
      </c>
      <c r="I1345" s="3">
        <v>113.57300000000001</v>
      </c>
      <c r="J1345" s="3">
        <v>111.366</v>
      </c>
      <c r="K1345" s="3">
        <v>109.15900000000001</v>
      </c>
      <c r="L1345" s="3">
        <v>105.652</v>
      </c>
      <c r="M1345" s="3">
        <v>103.44499999999999</v>
      </c>
      <c r="N1345" s="3">
        <v>101.238</v>
      </c>
      <c r="O1345" s="3">
        <v>97.730999999999995</v>
      </c>
      <c r="P1345" s="3">
        <v>95.524000000000001</v>
      </c>
      <c r="Q1345" s="157">
        <v>92.016999999999996</v>
      </c>
    </row>
    <row r="1346" spans="1:17" x14ac:dyDescent="0.15">
      <c r="A1346" s="312" t="s">
        <v>9529</v>
      </c>
      <c r="B1346" s="1" t="s">
        <v>9528</v>
      </c>
      <c r="C1346" s="1" t="s">
        <v>10070</v>
      </c>
      <c r="D1346" s="308" t="s">
        <v>10262</v>
      </c>
      <c r="E1346" s="308"/>
      <c r="F1346" s="308"/>
      <c r="G1346" s="3">
        <v>115.78</v>
      </c>
      <c r="H1346" s="3">
        <v>115.78</v>
      </c>
      <c r="I1346" s="3">
        <v>113.57300000000001</v>
      </c>
      <c r="J1346" s="3">
        <v>111.366</v>
      </c>
      <c r="K1346" s="3">
        <v>109.15900000000001</v>
      </c>
      <c r="L1346" s="3">
        <v>105.652</v>
      </c>
      <c r="M1346" s="3">
        <v>103.44499999999999</v>
      </c>
      <c r="N1346" s="3">
        <v>101.238</v>
      </c>
      <c r="O1346" s="3">
        <v>97.730999999999995</v>
      </c>
      <c r="P1346" s="3">
        <v>95.524000000000001</v>
      </c>
      <c r="Q1346" s="157">
        <v>92.016999999999996</v>
      </c>
    </row>
    <row r="1347" spans="1:17" x14ac:dyDescent="0.15">
      <c r="A1347" s="312" t="s">
        <v>9530</v>
      </c>
      <c r="B1347" s="1" t="s">
        <v>9528</v>
      </c>
      <c r="C1347" s="1" t="s">
        <v>10071</v>
      </c>
      <c r="D1347" s="308" t="s">
        <v>10262</v>
      </c>
      <c r="E1347" s="308"/>
      <c r="F1347" s="308"/>
      <c r="G1347" s="3">
        <v>115.78</v>
      </c>
      <c r="H1347" s="3">
        <v>115.78</v>
      </c>
      <c r="I1347" s="3">
        <v>113.57300000000001</v>
      </c>
      <c r="J1347" s="3">
        <v>111.366</v>
      </c>
      <c r="K1347" s="3">
        <v>109.15900000000001</v>
      </c>
      <c r="L1347" s="3">
        <v>105.652</v>
      </c>
      <c r="M1347" s="3">
        <v>103.44499999999999</v>
      </c>
      <c r="N1347" s="3">
        <v>101.238</v>
      </c>
      <c r="O1347" s="3">
        <v>97.730999999999995</v>
      </c>
      <c r="P1347" s="3">
        <v>95.524000000000001</v>
      </c>
      <c r="Q1347" s="157">
        <v>92.016999999999996</v>
      </c>
    </row>
    <row r="1348" spans="1:17" x14ac:dyDescent="0.15">
      <c r="A1348" s="312" t="s">
        <v>9531</v>
      </c>
      <c r="B1348" s="1" t="s">
        <v>9528</v>
      </c>
      <c r="C1348" s="1" t="s">
        <v>10072</v>
      </c>
      <c r="D1348" s="308" t="s">
        <v>10262</v>
      </c>
      <c r="E1348" s="308"/>
      <c r="F1348" s="308"/>
      <c r="G1348" s="3">
        <v>115.78</v>
      </c>
      <c r="H1348" s="3">
        <v>115.78</v>
      </c>
      <c r="I1348" s="3">
        <v>113.57300000000001</v>
      </c>
      <c r="J1348" s="3">
        <v>111.366</v>
      </c>
      <c r="K1348" s="3">
        <v>109.15900000000001</v>
      </c>
      <c r="L1348" s="3">
        <v>105.652</v>
      </c>
      <c r="M1348" s="3">
        <v>103.44499999999999</v>
      </c>
      <c r="N1348" s="3">
        <v>101.238</v>
      </c>
      <c r="O1348" s="3">
        <v>97.730999999999995</v>
      </c>
      <c r="P1348" s="3">
        <v>95.524000000000001</v>
      </c>
      <c r="Q1348" s="157">
        <v>92.016999999999996</v>
      </c>
    </row>
    <row r="1349" spans="1:17" x14ac:dyDescent="0.15">
      <c r="A1349" s="312" t="s">
        <v>9532</v>
      </c>
      <c r="B1349" s="1" t="s">
        <v>9528</v>
      </c>
      <c r="C1349" s="1" t="s">
        <v>10073</v>
      </c>
      <c r="D1349" s="308" t="s">
        <v>10262</v>
      </c>
      <c r="E1349" s="308"/>
      <c r="F1349" s="308"/>
      <c r="G1349" s="3">
        <v>115.78</v>
      </c>
      <c r="H1349" s="3">
        <v>115.78</v>
      </c>
      <c r="I1349" s="3">
        <v>113.57300000000001</v>
      </c>
      <c r="J1349" s="3">
        <v>111.366</v>
      </c>
      <c r="K1349" s="3">
        <v>109.15900000000001</v>
      </c>
      <c r="L1349" s="3">
        <v>105.652</v>
      </c>
      <c r="M1349" s="3">
        <v>103.44499999999999</v>
      </c>
      <c r="N1349" s="3">
        <v>101.238</v>
      </c>
      <c r="O1349" s="3">
        <v>97.730999999999995</v>
      </c>
      <c r="P1349" s="3">
        <v>95.524000000000001</v>
      </c>
      <c r="Q1349" s="157">
        <v>92.016999999999996</v>
      </c>
    </row>
    <row r="1350" spans="1:17" x14ac:dyDescent="0.15">
      <c r="A1350" s="312" t="s">
        <v>9533</v>
      </c>
      <c r="B1350" s="1" t="s">
        <v>9528</v>
      </c>
      <c r="C1350" s="1" t="s">
        <v>10074</v>
      </c>
      <c r="D1350" s="308" t="s">
        <v>10262</v>
      </c>
      <c r="E1350" s="308"/>
      <c r="F1350" s="308"/>
      <c r="G1350" s="3">
        <v>115.78</v>
      </c>
      <c r="H1350" s="3">
        <v>115.78</v>
      </c>
      <c r="I1350" s="3">
        <v>113.57300000000001</v>
      </c>
      <c r="J1350" s="3">
        <v>111.366</v>
      </c>
      <c r="K1350" s="3">
        <v>109.15900000000001</v>
      </c>
      <c r="L1350" s="3">
        <v>105.652</v>
      </c>
      <c r="M1350" s="3">
        <v>103.44499999999999</v>
      </c>
      <c r="N1350" s="3">
        <v>101.238</v>
      </c>
      <c r="O1350" s="3">
        <v>97.730999999999995</v>
      </c>
      <c r="P1350" s="3">
        <v>95.524000000000001</v>
      </c>
      <c r="Q1350" s="157">
        <v>92.016999999999996</v>
      </c>
    </row>
    <row r="1351" spans="1:17" x14ac:dyDescent="0.15">
      <c r="A1351" s="312" t="s">
        <v>9534</v>
      </c>
      <c r="B1351" s="1" t="s">
        <v>9528</v>
      </c>
      <c r="C1351" s="1" t="s">
        <v>10075</v>
      </c>
      <c r="D1351" s="308" t="s">
        <v>10262</v>
      </c>
      <c r="E1351" s="308"/>
      <c r="F1351" s="308"/>
      <c r="G1351" s="3">
        <v>115.78</v>
      </c>
      <c r="H1351" s="3">
        <v>115.78</v>
      </c>
      <c r="I1351" s="3">
        <v>113.57300000000001</v>
      </c>
      <c r="J1351" s="3">
        <v>111.366</v>
      </c>
      <c r="K1351" s="3">
        <v>109.15900000000001</v>
      </c>
      <c r="L1351" s="3">
        <v>105.652</v>
      </c>
      <c r="M1351" s="3">
        <v>103.44499999999999</v>
      </c>
      <c r="N1351" s="3">
        <v>101.238</v>
      </c>
      <c r="O1351" s="3">
        <v>97.730999999999995</v>
      </c>
      <c r="P1351" s="3">
        <v>95.524000000000001</v>
      </c>
      <c r="Q1351" s="157">
        <v>92.016999999999996</v>
      </c>
    </row>
    <row r="1352" spans="1:17" x14ac:dyDescent="0.15">
      <c r="A1352" s="312" t="s">
        <v>9535</v>
      </c>
      <c r="B1352" s="1" t="s">
        <v>9528</v>
      </c>
      <c r="C1352" s="1" t="s">
        <v>10076</v>
      </c>
      <c r="D1352" s="308" t="s">
        <v>10262</v>
      </c>
      <c r="E1352" s="308"/>
      <c r="F1352" s="308"/>
      <c r="G1352" s="3">
        <v>115.78</v>
      </c>
      <c r="H1352" s="3">
        <v>115.78</v>
      </c>
      <c r="I1352" s="3">
        <v>113.57300000000001</v>
      </c>
      <c r="J1352" s="3">
        <v>111.366</v>
      </c>
      <c r="K1352" s="3">
        <v>109.15900000000001</v>
      </c>
      <c r="L1352" s="3">
        <v>105.652</v>
      </c>
      <c r="M1352" s="3">
        <v>103.44499999999999</v>
      </c>
      <c r="N1352" s="3">
        <v>101.238</v>
      </c>
      <c r="O1352" s="3">
        <v>97.730999999999995</v>
      </c>
      <c r="P1352" s="3">
        <v>95.524000000000001</v>
      </c>
      <c r="Q1352" s="157">
        <v>92.016999999999996</v>
      </c>
    </row>
    <row r="1353" spans="1:17" x14ac:dyDescent="0.15">
      <c r="A1353" s="312" t="s">
        <v>9536</v>
      </c>
      <c r="B1353" s="1" t="s">
        <v>9528</v>
      </c>
      <c r="C1353" s="1" t="s">
        <v>10077</v>
      </c>
      <c r="D1353" s="308" t="s">
        <v>10262</v>
      </c>
      <c r="E1353" s="308"/>
      <c r="F1353" s="308"/>
      <c r="G1353" s="3">
        <v>115.78</v>
      </c>
      <c r="H1353" s="3">
        <v>115.78</v>
      </c>
      <c r="I1353" s="3">
        <v>113.57300000000001</v>
      </c>
      <c r="J1353" s="3">
        <v>111.366</v>
      </c>
      <c r="K1353" s="3">
        <v>109.15900000000001</v>
      </c>
      <c r="L1353" s="3">
        <v>105.652</v>
      </c>
      <c r="M1353" s="3">
        <v>103.44499999999999</v>
      </c>
      <c r="N1353" s="3">
        <v>101.238</v>
      </c>
      <c r="O1353" s="3">
        <v>97.730999999999995</v>
      </c>
      <c r="P1353" s="3">
        <v>95.524000000000001</v>
      </c>
      <c r="Q1353" s="157">
        <v>92.016999999999996</v>
      </c>
    </row>
    <row r="1354" spans="1:17" x14ac:dyDescent="0.15">
      <c r="A1354" s="312" t="s">
        <v>9537</v>
      </c>
      <c r="B1354" s="1" t="s">
        <v>9528</v>
      </c>
      <c r="C1354" s="1" t="s">
        <v>10078</v>
      </c>
      <c r="D1354" s="308" t="s">
        <v>10262</v>
      </c>
      <c r="E1354" s="308"/>
      <c r="F1354" s="308"/>
      <c r="G1354" s="3">
        <v>115.78</v>
      </c>
      <c r="H1354" s="3">
        <v>115.78</v>
      </c>
      <c r="I1354" s="3">
        <v>113.57300000000001</v>
      </c>
      <c r="J1354" s="3">
        <v>111.366</v>
      </c>
      <c r="K1354" s="3">
        <v>109.15900000000001</v>
      </c>
      <c r="L1354" s="3">
        <v>105.652</v>
      </c>
      <c r="M1354" s="3">
        <v>103.44499999999999</v>
      </c>
      <c r="N1354" s="3">
        <v>101.238</v>
      </c>
      <c r="O1354" s="3">
        <v>97.730999999999995</v>
      </c>
      <c r="P1354" s="3">
        <v>95.524000000000001</v>
      </c>
      <c r="Q1354" s="157">
        <v>92.016999999999996</v>
      </c>
    </row>
    <row r="1355" spans="1:17" x14ac:dyDescent="0.15">
      <c r="A1355" s="312" t="s">
        <v>9538</v>
      </c>
      <c r="B1355" s="1" t="s">
        <v>9528</v>
      </c>
      <c r="C1355" s="1" t="s">
        <v>10079</v>
      </c>
      <c r="D1355" s="308" t="s">
        <v>10262</v>
      </c>
      <c r="E1355" s="308"/>
      <c r="F1355" s="308"/>
      <c r="G1355" s="3">
        <v>115.78</v>
      </c>
      <c r="H1355" s="3">
        <v>115.78</v>
      </c>
      <c r="I1355" s="3">
        <v>113.57300000000001</v>
      </c>
      <c r="J1355" s="3">
        <v>111.366</v>
      </c>
      <c r="K1355" s="3">
        <v>109.15900000000001</v>
      </c>
      <c r="L1355" s="3">
        <v>105.652</v>
      </c>
      <c r="M1355" s="3">
        <v>103.44499999999999</v>
      </c>
      <c r="N1355" s="3">
        <v>101.238</v>
      </c>
      <c r="O1355" s="3">
        <v>97.730999999999995</v>
      </c>
      <c r="P1355" s="3">
        <v>95.524000000000001</v>
      </c>
      <c r="Q1355" s="157">
        <v>92.016999999999996</v>
      </c>
    </row>
    <row r="1356" spans="1:17" x14ac:dyDescent="0.15">
      <c r="A1356" s="312" t="s">
        <v>9539</v>
      </c>
      <c r="B1356" s="1" t="s">
        <v>9540</v>
      </c>
      <c r="C1356" s="1" t="s">
        <v>10080</v>
      </c>
      <c r="D1356" s="308" t="s">
        <v>10262</v>
      </c>
      <c r="E1356" s="308"/>
      <c r="F1356" s="308"/>
      <c r="G1356" s="3">
        <v>86.48</v>
      </c>
      <c r="H1356" s="3">
        <v>86.48</v>
      </c>
      <c r="I1356" s="3">
        <v>86.355250000000012</v>
      </c>
      <c r="J1356" s="3">
        <v>86.230500000000006</v>
      </c>
      <c r="K1356" s="3">
        <v>86.10575</v>
      </c>
      <c r="L1356" s="3">
        <v>81.981499999999997</v>
      </c>
      <c r="M1356" s="3">
        <v>81.856750000000005</v>
      </c>
      <c r="N1356" s="3">
        <v>81.731999999999999</v>
      </c>
      <c r="O1356" s="3">
        <v>78.732499999999987</v>
      </c>
      <c r="P1356" s="3">
        <v>78.607749999999996</v>
      </c>
      <c r="Q1356" s="157">
        <v>75.608249999999998</v>
      </c>
    </row>
    <row r="1357" spans="1:17" x14ac:dyDescent="0.15">
      <c r="A1357" s="312" t="s">
        <v>9541</v>
      </c>
      <c r="B1357" s="1" t="s">
        <v>9540</v>
      </c>
      <c r="C1357" s="1" t="s">
        <v>10081</v>
      </c>
      <c r="D1357" s="308" t="s">
        <v>10262</v>
      </c>
      <c r="E1357" s="308"/>
      <c r="F1357" s="308"/>
      <c r="G1357" s="3">
        <v>86.48</v>
      </c>
      <c r="H1357" s="3">
        <v>86.48</v>
      </c>
      <c r="I1357" s="3">
        <v>86.355250000000012</v>
      </c>
      <c r="J1357" s="3">
        <v>86.230500000000006</v>
      </c>
      <c r="K1357" s="3">
        <v>86.10575</v>
      </c>
      <c r="L1357" s="3">
        <v>81.981499999999997</v>
      </c>
      <c r="M1357" s="3">
        <v>81.856750000000005</v>
      </c>
      <c r="N1357" s="3">
        <v>81.731999999999999</v>
      </c>
      <c r="O1357" s="3">
        <v>78.732499999999987</v>
      </c>
      <c r="P1357" s="3">
        <v>78.607749999999996</v>
      </c>
      <c r="Q1357" s="157">
        <v>75.608249999999998</v>
      </c>
    </row>
    <row r="1358" spans="1:17" x14ac:dyDescent="0.15">
      <c r="A1358" s="312" t="s">
        <v>9542</v>
      </c>
      <c r="B1358" s="1" t="s">
        <v>9540</v>
      </c>
      <c r="C1358" s="1" t="s">
        <v>10082</v>
      </c>
      <c r="D1358" s="308" t="s">
        <v>10262</v>
      </c>
      <c r="E1358" s="308"/>
      <c r="F1358" s="308"/>
      <c r="G1358" s="3">
        <v>86.48</v>
      </c>
      <c r="H1358" s="3">
        <v>86.48</v>
      </c>
      <c r="I1358" s="3">
        <v>86.355250000000012</v>
      </c>
      <c r="J1358" s="3">
        <v>86.230500000000006</v>
      </c>
      <c r="K1358" s="3">
        <v>86.10575</v>
      </c>
      <c r="L1358" s="3">
        <v>81.981499999999997</v>
      </c>
      <c r="M1358" s="3">
        <v>81.856750000000005</v>
      </c>
      <c r="N1358" s="3">
        <v>81.731999999999999</v>
      </c>
      <c r="O1358" s="3">
        <v>78.732499999999987</v>
      </c>
      <c r="P1358" s="3">
        <v>78.607749999999996</v>
      </c>
      <c r="Q1358" s="157">
        <v>75.608249999999998</v>
      </c>
    </row>
    <row r="1359" spans="1:17" x14ac:dyDescent="0.15">
      <c r="A1359" s="312" t="s">
        <v>9543</v>
      </c>
      <c r="B1359" s="1" t="s">
        <v>9540</v>
      </c>
      <c r="C1359" s="1" t="s">
        <v>10083</v>
      </c>
      <c r="D1359" s="308" t="s">
        <v>10262</v>
      </c>
      <c r="E1359" s="308"/>
      <c r="F1359" s="308"/>
      <c r="G1359" s="3">
        <v>86.48</v>
      </c>
      <c r="H1359" s="3">
        <v>86.48</v>
      </c>
      <c r="I1359" s="3">
        <v>86.355250000000012</v>
      </c>
      <c r="J1359" s="3">
        <v>86.230500000000006</v>
      </c>
      <c r="K1359" s="3">
        <v>86.10575</v>
      </c>
      <c r="L1359" s="3">
        <v>81.981499999999997</v>
      </c>
      <c r="M1359" s="3">
        <v>81.856750000000005</v>
      </c>
      <c r="N1359" s="3">
        <v>81.731999999999999</v>
      </c>
      <c r="O1359" s="3">
        <v>78.732499999999987</v>
      </c>
      <c r="P1359" s="3">
        <v>78.607749999999996</v>
      </c>
      <c r="Q1359" s="157">
        <v>75.608249999999998</v>
      </c>
    </row>
    <row r="1360" spans="1:17" x14ac:dyDescent="0.15">
      <c r="A1360" s="312" t="s">
        <v>9544</v>
      </c>
      <c r="B1360" s="1" t="s">
        <v>9540</v>
      </c>
      <c r="C1360" s="1" t="s">
        <v>10084</v>
      </c>
      <c r="D1360" s="308" t="s">
        <v>10262</v>
      </c>
      <c r="E1360" s="308"/>
      <c r="F1360" s="308"/>
      <c r="G1360" s="3">
        <v>86.48</v>
      </c>
      <c r="H1360" s="3">
        <v>86.48</v>
      </c>
      <c r="I1360" s="3">
        <v>86.355250000000012</v>
      </c>
      <c r="J1360" s="3">
        <v>86.230500000000006</v>
      </c>
      <c r="K1360" s="3">
        <v>86.10575</v>
      </c>
      <c r="L1360" s="3">
        <v>81.981499999999997</v>
      </c>
      <c r="M1360" s="3">
        <v>81.856750000000005</v>
      </c>
      <c r="N1360" s="3">
        <v>81.731999999999999</v>
      </c>
      <c r="O1360" s="3">
        <v>78.732499999999987</v>
      </c>
      <c r="P1360" s="3">
        <v>78.607749999999996</v>
      </c>
      <c r="Q1360" s="157">
        <v>75.608249999999998</v>
      </c>
    </row>
    <row r="1361" spans="1:17" x14ac:dyDescent="0.15">
      <c r="A1361" s="312" t="s">
        <v>9545</v>
      </c>
      <c r="B1361" s="1" t="s">
        <v>9540</v>
      </c>
      <c r="C1361" s="1" t="s">
        <v>10085</v>
      </c>
      <c r="D1361" s="308" t="s">
        <v>10262</v>
      </c>
      <c r="E1361" s="308"/>
      <c r="F1361" s="308"/>
      <c r="G1361" s="3">
        <v>86.48</v>
      </c>
      <c r="H1361" s="3">
        <v>86.48</v>
      </c>
      <c r="I1361" s="3">
        <v>86.355250000000012</v>
      </c>
      <c r="J1361" s="3">
        <v>86.230500000000006</v>
      </c>
      <c r="K1361" s="3">
        <v>86.10575</v>
      </c>
      <c r="L1361" s="3">
        <v>81.981499999999997</v>
      </c>
      <c r="M1361" s="3">
        <v>81.856750000000005</v>
      </c>
      <c r="N1361" s="3">
        <v>81.731999999999999</v>
      </c>
      <c r="O1361" s="3">
        <v>78.732499999999987</v>
      </c>
      <c r="P1361" s="3">
        <v>78.607749999999996</v>
      </c>
      <c r="Q1361" s="157">
        <v>75.608249999999998</v>
      </c>
    </row>
    <row r="1362" spans="1:17" x14ac:dyDescent="0.15">
      <c r="A1362" s="312" t="s">
        <v>9546</v>
      </c>
      <c r="B1362" s="1" t="s">
        <v>9547</v>
      </c>
      <c r="C1362" s="1" t="s">
        <v>10086</v>
      </c>
      <c r="D1362" s="308" t="s">
        <v>10262</v>
      </c>
      <c r="E1362" s="308"/>
      <c r="F1362" s="308"/>
      <c r="G1362" s="3">
        <v>151.47</v>
      </c>
      <c r="H1362" s="3">
        <v>151.47</v>
      </c>
      <c r="I1362" s="3">
        <v>151.34525000000002</v>
      </c>
      <c r="J1362" s="3">
        <v>151.22050000000002</v>
      </c>
      <c r="K1362" s="3">
        <v>151.09575000000001</v>
      </c>
      <c r="L1362" s="3">
        <v>143.72199999999998</v>
      </c>
      <c r="M1362" s="3">
        <v>143.59725</v>
      </c>
      <c r="N1362" s="3">
        <v>143.4725</v>
      </c>
      <c r="O1362" s="3">
        <v>138.84824999999998</v>
      </c>
      <c r="P1362" s="3">
        <v>138.7235</v>
      </c>
      <c r="Q1362" s="157">
        <v>134.09924999999998</v>
      </c>
    </row>
    <row r="1363" spans="1:17" x14ac:dyDescent="0.15">
      <c r="A1363" s="312" t="s">
        <v>9548</v>
      </c>
      <c r="B1363" s="1" t="s">
        <v>9547</v>
      </c>
      <c r="C1363" s="1" t="s">
        <v>10087</v>
      </c>
      <c r="D1363" s="308" t="s">
        <v>10262</v>
      </c>
      <c r="E1363" s="308"/>
      <c r="F1363" s="308"/>
      <c r="G1363" s="3">
        <v>151.47</v>
      </c>
      <c r="H1363" s="3">
        <v>151.47</v>
      </c>
      <c r="I1363" s="3">
        <v>151.34525000000002</v>
      </c>
      <c r="J1363" s="3">
        <v>151.22050000000002</v>
      </c>
      <c r="K1363" s="3">
        <v>151.09575000000001</v>
      </c>
      <c r="L1363" s="3">
        <v>143.72199999999998</v>
      </c>
      <c r="M1363" s="3">
        <v>143.59725</v>
      </c>
      <c r="N1363" s="3">
        <v>143.4725</v>
      </c>
      <c r="O1363" s="3">
        <v>138.84824999999998</v>
      </c>
      <c r="P1363" s="3">
        <v>138.7235</v>
      </c>
      <c r="Q1363" s="157">
        <v>134.09924999999998</v>
      </c>
    </row>
    <row r="1364" spans="1:17" x14ac:dyDescent="0.15">
      <c r="A1364" s="312" t="s">
        <v>9549</v>
      </c>
      <c r="B1364" s="1" t="s">
        <v>9547</v>
      </c>
      <c r="C1364" s="1" t="s">
        <v>10088</v>
      </c>
      <c r="D1364" s="308" t="s">
        <v>10262</v>
      </c>
      <c r="E1364" s="308"/>
      <c r="F1364" s="308"/>
      <c r="G1364" s="3">
        <v>151.47</v>
      </c>
      <c r="H1364" s="3">
        <v>151.47</v>
      </c>
      <c r="I1364" s="3">
        <v>151.34525000000002</v>
      </c>
      <c r="J1364" s="3">
        <v>151.22050000000002</v>
      </c>
      <c r="K1364" s="3">
        <v>151.09575000000001</v>
      </c>
      <c r="L1364" s="3">
        <v>143.72199999999998</v>
      </c>
      <c r="M1364" s="3">
        <v>143.59725</v>
      </c>
      <c r="N1364" s="3">
        <v>143.4725</v>
      </c>
      <c r="O1364" s="3">
        <v>138.84824999999998</v>
      </c>
      <c r="P1364" s="3">
        <v>138.7235</v>
      </c>
      <c r="Q1364" s="157">
        <v>134.09924999999998</v>
      </c>
    </row>
    <row r="1365" spans="1:17" x14ac:dyDescent="0.15">
      <c r="A1365" s="312" t="s">
        <v>9550</v>
      </c>
      <c r="B1365" s="1" t="s">
        <v>9547</v>
      </c>
      <c r="C1365" s="1" t="s">
        <v>10089</v>
      </c>
      <c r="D1365" s="308" t="s">
        <v>10262</v>
      </c>
      <c r="E1365" s="308"/>
      <c r="F1365" s="308"/>
      <c r="G1365" s="3">
        <v>151.47</v>
      </c>
      <c r="H1365" s="3">
        <v>151.47</v>
      </c>
      <c r="I1365" s="3">
        <v>151.34525000000002</v>
      </c>
      <c r="J1365" s="3">
        <v>151.22050000000002</v>
      </c>
      <c r="K1365" s="3">
        <v>151.09575000000001</v>
      </c>
      <c r="L1365" s="3">
        <v>143.72199999999998</v>
      </c>
      <c r="M1365" s="3">
        <v>143.59725</v>
      </c>
      <c r="N1365" s="3">
        <v>143.4725</v>
      </c>
      <c r="O1365" s="3">
        <v>138.84824999999998</v>
      </c>
      <c r="P1365" s="3">
        <v>138.7235</v>
      </c>
      <c r="Q1365" s="157">
        <v>134.09924999999998</v>
      </c>
    </row>
    <row r="1366" spans="1:17" x14ac:dyDescent="0.15">
      <c r="A1366" s="312" t="s">
        <v>9551</v>
      </c>
      <c r="B1366" s="1" t="s">
        <v>9547</v>
      </c>
      <c r="C1366" s="1" t="s">
        <v>10090</v>
      </c>
      <c r="D1366" s="308" t="s">
        <v>10262</v>
      </c>
      <c r="E1366" s="308"/>
      <c r="F1366" s="308"/>
      <c r="G1366" s="3">
        <v>151.47</v>
      </c>
      <c r="H1366" s="3">
        <v>151.47</v>
      </c>
      <c r="I1366" s="3">
        <v>151.34525000000002</v>
      </c>
      <c r="J1366" s="3">
        <v>151.22050000000002</v>
      </c>
      <c r="K1366" s="3">
        <v>151.09575000000001</v>
      </c>
      <c r="L1366" s="3">
        <v>143.72199999999998</v>
      </c>
      <c r="M1366" s="3">
        <v>143.59725</v>
      </c>
      <c r="N1366" s="3">
        <v>143.4725</v>
      </c>
      <c r="O1366" s="3">
        <v>138.84824999999998</v>
      </c>
      <c r="P1366" s="3">
        <v>138.7235</v>
      </c>
      <c r="Q1366" s="157">
        <v>134.09924999999998</v>
      </c>
    </row>
    <row r="1367" spans="1:17" x14ac:dyDescent="0.15">
      <c r="A1367" s="312" t="s">
        <v>9552</v>
      </c>
      <c r="B1367" s="1" t="s">
        <v>9547</v>
      </c>
      <c r="C1367" s="1" t="s">
        <v>10091</v>
      </c>
      <c r="D1367" s="308" t="s">
        <v>10262</v>
      </c>
      <c r="E1367" s="308"/>
      <c r="F1367" s="308"/>
      <c r="G1367" s="3">
        <v>151.47</v>
      </c>
      <c r="H1367" s="3">
        <v>151.47</v>
      </c>
      <c r="I1367" s="3">
        <v>151.34525000000002</v>
      </c>
      <c r="J1367" s="3">
        <v>151.22050000000002</v>
      </c>
      <c r="K1367" s="3">
        <v>151.09575000000001</v>
      </c>
      <c r="L1367" s="3">
        <v>143.72199999999998</v>
      </c>
      <c r="M1367" s="3">
        <v>143.59725</v>
      </c>
      <c r="N1367" s="3">
        <v>143.4725</v>
      </c>
      <c r="O1367" s="3">
        <v>138.84824999999998</v>
      </c>
      <c r="P1367" s="3">
        <v>138.7235</v>
      </c>
      <c r="Q1367" s="157">
        <v>134.09924999999998</v>
      </c>
    </row>
    <row r="1368" spans="1:17" x14ac:dyDescent="0.15">
      <c r="A1368" s="312" t="s">
        <v>9553</v>
      </c>
      <c r="B1368" s="1" t="s">
        <v>9554</v>
      </c>
      <c r="C1368" s="1" t="s">
        <v>10092</v>
      </c>
      <c r="D1368" s="308" t="s">
        <v>10262</v>
      </c>
      <c r="E1368" s="308"/>
      <c r="F1368" s="308"/>
      <c r="G1368" s="3">
        <v>139.78</v>
      </c>
      <c r="H1368" s="3">
        <v>139.78</v>
      </c>
      <c r="I1368" s="3">
        <v>137.19800000000001</v>
      </c>
      <c r="J1368" s="3">
        <v>134.61599999999999</v>
      </c>
      <c r="K1368" s="3">
        <v>132.03399999999999</v>
      </c>
      <c r="L1368" s="3">
        <v>127.702</v>
      </c>
      <c r="M1368" s="3">
        <v>125.11999999999999</v>
      </c>
      <c r="N1368" s="3">
        <v>122.53800000000001</v>
      </c>
      <c r="O1368" s="3">
        <v>118.20599999999999</v>
      </c>
      <c r="P1368" s="3">
        <v>115.624</v>
      </c>
      <c r="Q1368" s="157">
        <v>111.292</v>
      </c>
    </row>
    <row r="1369" spans="1:17" x14ac:dyDescent="0.15">
      <c r="A1369" s="312" t="s">
        <v>9555</v>
      </c>
      <c r="B1369" s="1" t="s">
        <v>9554</v>
      </c>
      <c r="C1369" s="1" t="s">
        <v>10093</v>
      </c>
      <c r="D1369" s="308" t="s">
        <v>10262</v>
      </c>
      <c r="E1369" s="308"/>
      <c r="F1369" s="308"/>
      <c r="G1369" s="3">
        <v>139.78</v>
      </c>
      <c r="H1369" s="3">
        <v>139.78</v>
      </c>
      <c r="I1369" s="3">
        <v>137.19800000000001</v>
      </c>
      <c r="J1369" s="3">
        <v>134.61599999999999</v>
      </c>
      <c r="K1369" s="3">
        <v>132.03399999999999</v>
      </c>
      <c r="L1369" s="3">
        <v>127.702</v>
      </c>
      <c r="M1369" s="3">
        <v>125.11999999999999</v>
      </c>
      <c r="N1369" s="3">
        <v>122.53800000000001</v>
      </c>
      <c r="O1369" s="3">
        <v>118.20599999999999</v>
      </c>
      <c r="P1369" s="3">
        <v>115.624</v>
      </c>
      <c r="Q1369" s="157">
        <v>111.292</v>
      </c>
    </row>
    <row r="1370" spans="1:17" x14ac:dyDescent="0.15">
      <c r="A1370" s="312" t="s">
        <v>9556</v>
      </c>
      <c r="B1370" s="1" t="s">
        <v>9554</v>
      </c>
      <c r="C1370" s="1" t="s">
        <v>10094</v>
      </c>
      <c r="D1370" s="308" t="s">
        <v>10262</v>
      </c>
      <c r="E1370" s="308"/>
      <c r="F1370" s="308"/>
      <c r="G1370" s="3">
        <v>139.78</v>
      </c>
      <c r="H1370" s="3">
        <v>139.78</v>
      </c>
      <c r="I1370" s="3">
        <v>137.19800000000001</v>
      </c>
      <c r="J1370" s="3">
        <v>134.61599999999999</v>
      </c>
      <c r="K1370" s="3">
        <v>132.03399999999999</v>
      </c>
      <c r="L1370" s="3">
        <v>127.702</v>
      </c>
      <c r="M1370" s="3">
        <v>125.11999999999999</v>
      </c>
      <c r="N1370" s="3">
        <v>122.53800000000001</v>
      </c>
      <c r="O1370" s="3">
        <v>118.20599999999999</v>
      </c>
      <c r="P1370" s="3">
        <v>115.624</v>
      </c>
      <c r="Q1370" s="157">
        <v>111.292</v>
      </c>
    </row>
    <row r="1371" spans="1:17" x14ac:dyDescent="0.15">
      <c r="A1371" s="312" t="s">
        <v>9557</v>
      </c>
      <c r="B1371" s="1" t="s">
        <v>9554</v>
      </c>
      <c r="C1371" s="1" t="s">
        <v>10095</v>
      </c>
      <c r="D1371" s="308" t="s">
        <v>10262</v>
      </c>
      <c r="E1371" s="308"/>
      <c r="F1371" s="308"/>
      <c r="G1371" s="3">
        <v>139.78</v>
      </c>
      <c r="H1371" s="3">
        <v>139.78</v>
      </c>
      <c r="I1371" s="3">
        <v>137.19800000000001</v>
      </c>
      <c r="J1371" s="3">
        <v>134.61599999999999</v>
      </c>
      <c r="K1371" s="3">
        <v>132.03399999999999</v>
      </c>
      <c r="L1371" s="3">
        <v>127.702</v>
      </c>
      <c r="M1371" s="3">
        <v>125.11999999999999</v>
      </c>
      <c r="N1371" s="3">
        <v>122.53800000000001</v>
      </c>
      <c r="O1371" s="3">
        <v>118.20599999999999</v>
      </c>
      <c r="P1371" s="3">
        <v>115.624</v>
      </c>
      <c r="Q1371" s="157">
        <v>111.292</v>
      </c>
    </row>
    <row r="1372" spans="1:17" x14ac:dyDescent="0.15">
      <c r="A1372" s="312" t="s">
        <v>9558</v>
      </c>
      <c r="B1372" s="1" t="s">
        <v>9554</v>
      </c>
      <c r="C1372" s="1" t="s">
        <v>10096</v>
      </c>
      <c r="D1372" s="308" t="s">
        <v>10262</v>
      </c>
      <c r="E1372" s="308"/>
      <c r="F1372" s="308"/>
      <c r="G1372" s="3">
        <v>139.78</v>
      </c>
      <c r="H1372" s="3">
        <v>139.78</v>
      </c>
      <c r="I1372" s="3">
        <v>137.19800000000001</v>
      </c>
      <c r="J1372" s="3">
        <v>134.61599999999999</v>
      </c>
      <c r="K1372" s="3">
        <v>132.03399999999999</v>
      </c>
      <c r="L1372" s="3">
        <v>127.702</v>
      </c>
      <c r="M1372" s="3">
        <v>125.11999999999999</v>
      </c>
      <c r="N1372" s="3">
        <v>122.53800000000001</v>
      </c>
      <c r="O1372" s="3">
        <v>118.20599999999999</v>
      </c>
      <c r="P1372" s="3">
        <v>115.624</v>
      </c>
      <c r="Q1372" s="157">
        <v>111.292</v>
      </c>
    </row>
    <row r="1373" spans="1:17" x14ac:dyDescent="0.15">
      <c r="A1373" s="312" t="s">
        <v>9559</v>
      </c>
      <c r="B1373" s="1" t="s">
        <v>9554</v>
      </c>
      <c r="C1373" s="1" t="s">
        <v>10097</v>
      </c>
      <c r="D1373" s="308" t="s">
        <v>10262</v>
      </c>
      <c r="E1373" s="308"/>
      <c r="F1373" s="308"/>
      <c r="G1373" s="3">
        <v>139.78</v>
      </c>
      <c r="H1373" s="3">
        <v>139.78</v>
      </c>
      <c r="I1373" s="3">
        <v>137.19800000000001</v>
      </c>
      <c r="J1373" s="3">
        <v>134.61599999999999</v>
      </c>
      <c r="K1373" s="3">
        <v>132.03399999999999</v>
      </c>
      <c r="L1373" s="3">
        <v>127.702</v>
      </c>
      <c r="M1373" s="3">
        <v>125.11999999999999</v>
      </c>
      <c r="N1373" s="3">
        <v>122.53800000000001</v>
      </c>
      <c r="O1373" s="3">
        <v>118.20599999999999</v>
      </c>
      <c r="P1373" s="3">
        <v>115.624</v>
      </c>
      <c r="Q1373" s="157">
        <v>111.292</v>
      </c>
    </row>
    <row r="1374" spans="1:17" x14ac:dyDescent="0.15">
      <c r="A1374" s="312" t="s">
        <v>9560</v>
      </c>
      <c r="B1374" s="1" t="s">
        <v>9554</v>
      </c>
      <c r="C1374" s="1" t="s">
        <v>10098</v>
      </c>
      <c r="D1374" s="308" t="s">
        <v>10262</v>
      </c>
      <c r="E1374" s="308"/>
      <c r="F1374" s="308"/>
      <c r="G1374" s="3">
        <v>139.78</v>
      </c>
      <c r="H1374" s="3">
        <v>139.78</v>
      </c>
      <c r="I1374" s="3">
        <v>137.19800000000001</v>
      </c>
      <c r="J1374" s="3">
        <v>134.61599999999999</v>
      </c>
      <c r="K1374" s="3">
        <v>132.03399999999999</v>
      </c>
      <c r="L1374" s="3">
        <v>127.702</v>
      </c>
      <c r="M1374" s="3">
        <v>125.11999999999999</v>
      </c>
      <c r="N1374" s="3">
        <v>122.53800000000001</v>
      </c>
      <c r="O1374" s="3">
        <v>118.20599999999999</v>
      </c>
      <c r="P1374" s="3">
        <v>115.624</v>
      </c>
      <c r="Q1374" s="157">
        <v>111.292</v>
      </c>
    </row>
    <row r="1375" spans="1:17" x14ac:dyDescent="0.15">
      <c r="A1375" s="312" t="s">
        <v>9561</v>
      </c>
      <c r="B1375" s="1" t="s">
        <v>9562</v>
      </c>
      <c r="C1375" s="1" t="s">
        <v>10099</v>
      </c>
      <c r="D1375" s="308" t="s">
        <v>10262</v>
      </c>
      <c r="E1375" s="308"/>
      <c r="F1375" s="308"/>
      <c r="G1375" s="3">
        <v>204.76999999999998</v>
      </c>
      <c r="H1375" s="3">
        <v>204.76999999999998</v>
      </c>
      <c r="I1375" s="3">
        <v>202.18799999999999</v>
      </c>
      <c r="J1375" s="3">
        <v>199.60599999999999</v>
      </c>
      <c r="K1375" s="3">
        <v>197.024</v>
      </c>
      <c r="L1375" s="3">
        <v>189.4425</v>
      </c>
      <c r="M1375" s="3">
        <v>186.8605</v>
      </c>
      <c r="N1375" s="3">
        <v>184.27850000000001</v>
      </c>
      <c r="O1375" s="3">
        <v>178.32174999999998</v>
      </c>
      <c r="P1375" s="3">
        <v>175.73974999999999</v>
      </c>
      <c r="Q1375" s="157">
        <v>169.78300000000002</v>
      </c>
    </row>
    <row r="1376" spans="1:17" x14ac:dyDescent="0.15">
      <c r="A1376" s="312" t="s">
        <v>9563</v>
      </c>
      <c r="B1376" s="1" t="s">
        <v>9562</v>
      </c>
      <c r="C1376" s="1" t="s">
        <v>10100</v>
      </c>
      <c r="D1376" s="308" t="s">
        <v>10262</v>
      </c>
      <c r="E1376" s="308"/>
      <c r="F1376" s="308"/>
      <c r="G1376" s="3">
        <v>204.76999999999998</v>
      </c>
      <c r="H1376" s="3">
        <v>204.76999999999998</v>
      </c>
      <c r="I1376" s="3">
        <v>202.18799999999999</v>
      </c>
      <c r="J1376" s="3">
        <v>199.60599999999999</v>
      </c>
      <c r="K1376" s="3">
        <v>197.024</v>
      </c>
      <c r="L1376" s="3">
        <v>189.4425</v>
      </c>
      <c r="M1376" s="3">
        <v>186.8605</v>
      </c>
      <c r="N1376" s="3">
        <v>184.27850000000001</v>
      </c>
      <c r="O1376" s="3">
        <v>178.32174999999998</v>
      </c>
      <c r="P1376" s="3">
        <v>175.73974999999999</v>
      </c>
      <c r="Q1376" s="157">
        <v>169.78300000000002</v>
      </c>
    </row>
    <row r="1377" spans="1:17" x14ac:dyDescent="0.15">
      <c r="A1377" s="312" t="s">
        <v>9564</v>
      </c>
      <c r="B1377" s="1" t="s">
        <v>9562</v>
      </c>
      <c r="C1377" s="1" t="s">
        <v>10101</v>
      </c>
      <c r="D1377" s="308" t="s">
        <v>10262</v>
      </c>
      <c r="E1377" s="308"/>
      <c r="F1377" s="308"/>
      <c r="G1377" s="3">
        <v>204.76999999999998</v>
      </c>
      <c r="H1377" s="3">
        <v>204.76999999999998</v>
      </c>
      <c r="I1377" s="3">
        <v>202.18799999999999</v>
      </c>
      <c r="J1377" s="3">
        <v>199.60599999999999</v>
      </c>
      <c r="K1377" s="3">
        <v>197.024</v>
      </c>
      <c r="L1377" s="3">
        <v>189.4425</v>
      </c>
      <c r="M1377" s="3">
        <v>186.8605</v>
      </c>
      <c r="N1377" s="3">
        <v>184.27850000000001</v>
      </c>
      <c r="O1377" s="3">
        <v>178.32174999999998</v>
      </c>
      <c r="P1377" s="3">
        <v>175.73974999999999</v>
      </c>
      <c r="Q1377" s="157">
        <v>169.78300000000002</v>
      </c>
    </row>
    <row r="1378" spans="1:17" x14ac:dyDescent="0.15">
      <c r="A1378" s="312" t="s">
        <v>9565</v>
      </c>
      <c r="B1378" s="1" t="s">
        <v>9562</v>
      </c>
      <c r="C1378" s="1" t="s">
        <v>10102</v>
      </c>
      <c r="D1378" s="308" t="s">
        <v>10262</v>
      </c>
      <c r="E1378" s="308"/>
      <c r="F1378" s="308"/>
      <c r="G1378" s="3">
        <v>204.76999999999998</v>
      </c>
      <c r="H1378" s="3">
        <v>204.76999999999998</v>
      </c>
      <c r="I1378" s="3">
        <v>202.18799999999999</v>
      </c>
      <c r="J1378" s="3">
        <v>199.60599999999999</v>
      </c>
      <c r="K1378" s="3">
        <v>197.024</v>
      </c>
      <c r="L1378" s="3">
        <v>189.4425</v>
      </c>
      <c r="M1378" s="3">
        <v>186.8605</v>
      </c>
      <c r="N1378" s="3">
        <v>184.27850000000001</v>
      </c>
      <c r="O1378" s="3">
        <v>178.32174999999998</v>
      </c>
      <c r="P1378" s="3">
        <v>175.73974999999999</v>
      </c>
      <c r="Q1378" s="157">
        <v>169.78300000000002</v>
      </c>
    </row>
    <row r="1379" spans="1:17" x14ac:dyDescent="0.15">
      <c r="A1379" s="312" t="s">
        <v>9566</v>
      </c>
      <c r="B1379" s="1" t="s">
        <v>9562</v>
      </c>
      <c r="C1379" s="1" t="s">
        <v>10103</v>
      </c>
      <c r="D1379" s="308" t="s">
        <v>10262</v>
      </c>
      <c r="E1379" s="308"/>
      <c r="F1379" s="308"/>
      <c r="G1379" s="3">
        <v>204.76999999999998</v>
      </c>
      <c r="H1379" s="3">
        <v>204.76999999999998</v>
      </c>
      <c r="I1379" s="3">
        <v>202.18799999999999</v>
      </c>
      <c r="J1379" s="3">
        <v>199.60599999999999</v>
      </c>
      <c r="K1379" s="3">
        <v>197.024</v>
      </c>
      <c r="L1379" s="3">
        <v>189.4425</v>
      </c>
      <c r="M1379" s="3">
        <v>186.8605</v>
      </c>
      <c r="N1379" s="3">
        <v>184.27850000000001</v>
      </c>
      <c r="O1379" s="3">
        <v>178.32174999999998</v>
      </c>
      <c r="P1379" s="3">
        <v>175.73974999999999</v>
      </c>
      <c r="Q1379" s="157">
        <v>169.78300000000002</v>
      </c>
    </row>
    <row r="1380" spans="1:17" x14ac:dyDescent="0.15">
      <c r="A1380" s="312" t="s">
        <v>9567</v>
      </c>
      <c r="B1380" s="1" t="s">
        <v>9562</v>
      </c>
      <c r="C1380" s="1" t="s">
        <v>10104</v>
      </c>
      <c r="D1380" s="308" t="s">
        <v>10262</v>
      </c>
      <c r="E1380" s="308"/>
      <c r="F1380" s="308"/>
      <c r="G1380" s="3">
        <v>204.76999999999998</v>
      </c>
      <c r="H1380" s="3">
        <v>204.76999999999998</v>
      </c>
      <c r="I1380" s="3">
        <v>202.18799999999999</v>
      </c>
      <c r="J1380" s="3">
        <v>199.60599999999999</v>
      </c>
      <c r="K1380" s="3">
        <v>197.024</v>
      </c>
      <c r="L1380" s="3">
        <v>189.4425</v>
      </c>
      <c r="M1380" s="3">
        <v>186.8605</v>
      </c>
      <c r="N1380" s="3">
        <v>184.27850000000001</v>
      </c>
      <c r="O1380" s="3">
        <v>178.32174999999998</v>
      </c>
      <c r="P1380" s="3">
        <v>175.73974999999999</v>
      </c>
      <c r="Q1380" s="157">
        <v>169.78300000000002</v>
      </c>
    </row>
    <row r="1381" spans="1:17" x14ac:dyDescent="0.15">
      <c r="A1381" s="312" t="s">
        <v>9568</v>
      </c>
      <c r="B1381" s="1" t="s">
        <v>9562</v>
      </c>
      <c r="C1381" s="1" t="s">
        <v>10105</v>
      </c>
      <c r="D1381" s="308" t="s">
        <v>10262</v>
      </c>
      <c r="E1381" s="308"/>
      <c r="F1381" s="308"/>
      <c r="G1381" s="3">
        <v>204.76999999999998</v>
      </c>
      <c r="H1381" s="3">
        <v>204.76999999999998</v>
      </c>
      <c r="I1381" s="3">
        <v>202.18799999999999</v>
      </c>
      <c r="J1381" s="3">
        <v>199.60599999999999</v>
      </c>
      <c r="K1381" s="3">
        <v>197.024</v>
      </c>
      <c r="L1381" s="3">
        <v>189.4425</v>
      </c>
      <c r="M1381" s="3">
        <v>186.8605</v>
      </c>
      <c r="N1381" s="3">
        <v>184.27850000000001</v>
      </c>
      <c r="O1381" s="3">
        <v>178.32174999999998</v>
      </c>
      <c r="P1381" s="3">
        <v>175.73974999999999</v>
      </c>
      <c r="Q1381" s="157">
        <v>169.78300000000002</v>
      </c>
    </row>
    <row r="1382" spans="1:17" x14ac:dyDescent="0.15">
      <c r="A1382" s="312" t="s">
        <v>9569</v>
      </c>
      <c r="B1382" s="1" t="s">
        <v>9570</v>
      </c>
      <c r="C1382" s="1" t="s">
        <v>10106</v>
      </c>
      <c r="D1382" s="308" t="s">
        <v>10262</v>
      </c>
      <c r="E1382" s="308"/>
      <c r="F1382" s="308"/>
      <c r="G1382" s="3">
        <v>85.47</v>
      </c>
      <c r="H1382" s="3">
        <v>85.47</v>
      </c>
      <c r="I1382" s="3">
        <v>84.995499999999993</v>
      </c>
      <c r="J1382" s="3">
        <v>84.520999999999987</v>
      </c>
      <c r="K1382" s="3">
        <v>84.046499999999995</v>
      </c>
      <c r="L1382" s="3">
        <v>80.322499999999991</v>
      </c>
      <c r="M1382" s="3">
        <v>79.847999999999999</v>
      </c>
      <c r="N1382" s="3">
        <v>79.373499999999993</v>
      </c>
      <c r="O1382" s="3">
        <v>77.274249999999995</v>
      </c>
      <c r="P1382" s="3">
        <v>76.799749999999989</v>
      </c>
      <c r="Q1382" s="157">
        <v>74.700500000000005</v>
      </c>
    </row>
    <row r="1383" spans="1:17" x14ac:dyDescent="0.15">
      <c r="A1383" s="312" t="s">
        <v>9571</v>
      </c>
      <c r="B1383" s="1" t="s">
        <v>9570</v>
      </c>
      <c r="C1383" s="1" t="s">
        <v>10107</v>
      </c>
      <c r="D1383" s="308" t="s">
        <v>10262</v>
      </c>
      <c r="E1383" s="308"/>
      <c r="F1383" s="308"/>
      <c r="G1383" s="3">
        <v>85.47</v>
      </c>
      <c r="H1383" s="3">
        <v>85.47</v>
      </c>
      <c r="I1383" s="3">
        <v>84.995499999999993</v>
      </c>
      <c r="J1383" s="3">
        <v>84.520999999999987</v>
      </c>
      <c r="K1383" s="3">
        <v>84.046499999999995</v>
      </c>
      <c r="L1383" s="3">
        <v>80.322499999999991</v>
      </c>
      <c r="M1383" s="3">
        <v>79.847999999999999</v>
      </c>
      <c r="N1383" s="3">
        <v>79.373499999999993</v>
      </c>
      <c r="O1383" s="3">
        <v>77.274249999999995</v>
      </c>
      <c r="P1383" s="3">
        <v>76.799749999999989</v>
      </c>
      <c r="Q1383" s="157">
        <v>74.700500000000005</v>
      </c>
    </row>
    <row r="1384" spans="1:17" x14ac:dyDescent="0.15">
      <c r="A1384" s="312" t="s">
        <v>9572</v>
      </c>
      <c r="B1384" s="1" t="s">
        <v>9570</v>
      </c>
      <c r="C1384" s="1" t="s">
        <v>10108</v>
      </c>
      <c r="D1384" s="308" t="s">
        <v>10262</v>
      </c>
      <c r="E1384" s="308"/>
      <c r="F1384" s="308"/>
      <c r="G1384" s="3">
        <v>85.47</v>
      </c>
      <c r="H1384" s="3">
        <v>85.47</v>
      </c>
      <c r="I1384" s="3">
        <v>84.995499999999993</v>
      </c>
      <c r="J1384" s="3">
        <v>84.520999999999987</v>
      </c>
      <c r="K1384" s="3">
        <v>84.046499999999995</v>
      </c>
      <c r="L1384" s="3">
        <v>80.322499999999991</v>
      </c>
      <c r="M1384" s="3">
        <v>79.847999999999999</v>
      </c>
      <c r="N1384" s="3">
        <v>79.373499999999993</v>
      </c>
      <c r="O1384" s="3">
        <v>77.274249999999995</v>
      </c>
      <c r="P1384" s="3">
        <v>76.799749999999989</v>
      </c>
      <c r="Q1384" s="157">
        <v>74.700500000000005</v>
      </c>
    </row>
    <row r="1385" spans="1:17" x14ac:dyDescent="0.15">
      <c r="A1385" s="312" t="s">
        <v>9573</v>
      </c>
      <c r="B1385" s="1" t="s">
        <v>9570</v>
      </c>
      <c r="C1385" s="1" t="s">
        <v>10109</v>
      </c>
      <c r="D1385" s="308" t="s">
        <v>10262</v>
      </c>
      <c r="E1385" s="308"/>
      <c r="F1385" s="308"/>
      <c r="G1385" s="3">
        <v>85.47</v>
      </c>
      <c r="H1385" s="3">
        <v>85.47</v>
      </c>
      <c r="I1385" s="3">
        <v>84.995499999999993</v>
      </c>
      <c r="J1385" s="3">
        <v>84.520999999999987</v>
      </c>
      <c r="K1385" s="3">
        <v>84.046499999999995</v>
      </c>
      <c r="L1385" s="3">
        <v>80.322499999999991</v>
      </c>
      <c r="M1385" s="3">
        <v>79.847999999999999</v>
      </c>
      <c r="N1385" s="3">
        <v>79.373499999999993</v>
      </c>
      <c r="O1385" s="3">
        <v>77.274249999999995</v>
      </c>
      <c r="P1385" s="3">
        <v>76.799749999999989</v>
      </c>
      <c r="Q1385" s="157">
        <v>74.700500000000005</v>
      </c>
    </row>
    <row r="1386" spans="1:17" x14ac:dyDescent="0.15">
      <c r="A1386" s="312" t="s">
        <v>9574</v>
      </c>
      <c r="B1386" s="1" t="s">
        <v>9570</v>
      </c>
      <c r="C1386" s="1" t="s">
        <v>10110</v>
      </c>
      <c r="D1386" s="308" t="s">
        <v>10262</v>
      </c>
      <c r="E1386" s="308"/>
      <c r="F1386" s="308"/>
      <c r="G1386" s="3">
        <v>85.47</v>
      </c>
      <c r="H1386" s="3">
        <v>85.47</v>
      </c>
      <c r="I1386" s="3">
        <v>84.995499999999993</v>
      </c>
      <c r="J1386" s="3">
        <v>84.520999999999987</v>
      </c>
      <c r="K1386" s="3">
        <v>84.046499999999995</v>
      </c>
      <c r="L1386" s="3">
        <v>80.322499999999991</v>
      </c>
      <c r="M1386" s="3">
        <v>79.847999999999999</v>
      </c>
      <c r="N1386" s="3">
        <v>79.373499999999993</v>
      </c>
      <c r="O1386" s="3">
        <v>77.274249999999995</v>
      </c>
      <c r="P1386" s="3">
        <v>76.799749999999989</v>
      </c>
      <c r="Q1386" s="157">
        <v>74.700500000000005</v>
      </c>
    </row>
    <row r="1387" spans="1:17" x14ac:dyDescent="0.15">
      <c r="A1387" s="312" t="s">
        <v>9575</v>
      </c>
      <c r="B1387" s="1" t="s">
        <v>9570</v>
      </c>
      <c r="C1387" s="1" t="s">
        <v>10111</v>
      </c>
      <c r="D1387" s="308" t="s">
        <v>10262</v>
      </c>
      <c r="E1387" s="308"/>
      <c r="F1387" s="308"/>
      <c r="G1387" s="3">
        <v>85.47</v>
      </c>
      <c r="H1387" s="3">
        <v>85.47</v>
      </c>
      <c r="I1387" s="3">
        <v>84.995499999999993</v>
      </c>
      <c r="J1387" s="3">
        <v>84.520999999999987</v>
      </c>
      <c r="K1387" s="3">
        <v>84.046499999999995</v>
      </c>
      <c r="L1387" s="3">
        <v>80.322499999999991</v>
      </c>
      <c r="M1387" s="3">
        <v>79.847999999999999</v>
      </c>
      <c r="N1387" s="3">
        <v>79.373499999999993</v>
      </c>
      <c r="O1387" s="3">
        <v>77.274249999999995</v>
      </c>
      <c r="P1387" s="3">
        <v>76.799749999999989</v>
      </c>
      <c r="Q1387" s="157">
        <v>74.700500000000005</v>
      </c>
    </row>
    <row r="1388" spans="1:17" x14ac:dyDescent="0.15">
      <c r="A1388" s="312" t="s">
        <v>9576</v>
      </c>
      <c r="B1388" s="1" t="s">
        <v>9570</v>
      </c>
      <c r="C1388" s="1" t="s">
        <v>10112</v>
      </c>
      <c r="D1388" s="308" t="s">
        <v>10262</v>
      </c>
      <c r="E1388" s="308"/>
      <c r="F1388" s="308"/>
      <c r="G1388" s="3">
        <v>85.47</v>
      </c>
      <c r="H1388" s="3">
        <v>85.47</v>
      </c>
      <c r="I1388" s="3">
        <v>84.995499999999993</v>
      </c>
      <c r="J1388" s="3">
        <v>84.520999999999987</v>
      </c>
      <c r="K1388" s="3">
        <v>84.046499999999995</v>
      </c>
      <c r="L1388" s="3">
        <v>80.322499999999991</v>
      </c>
      <c r="M1388" s="3">
        <v>79.847999999999999</v>
      </c>
      <c r="N1388" s="3">
        <v>79.373499999999993</v>
      </c>
      <c r="O1388" s="3">
        <v>77.274249999999995</v>
      </c>
      <c r="P1388" s="3">
        <v>76.799749999999989</v>
      </c>
      <c r="Q1388" s="157">
        <v>74.700500000000005</v>
      </c>
    </row>
    <row r="1389" spans="1:17" x14ac:dyDescent="0.15">
      <c r="A1389" s="312" t="s">
        <v>9577</v>
      </c>
      <c r="B1389" s="1" t="s">
        <v>9570</v>
      </c>
      <c r="C1389" s="1" t="s">
        <v>10113</v>
      </c>
      <c r="D1389" s="308" t="s">
        <v>10262</v>
      </c>
      <c r="E1389" s="308"/>
      <c r="F1389" s="308"/>
      <c r="G1389" s="3">
        <v>83.47</v>
      </c>
      <c r="H1389" s="3">
        <v>83.47</v>
      </c>
      <c r="I1389" s="3">
        <v>83.320249999999987</v>
      </c>
      <c r="J1389" s="3">
        <v>83.170500000000004</v>
      </c>
      <c r="K1389" s="3">
        <v>83.020749999999992</v>
      </c>
      <c r="L1389" s="3">
        <v>79.621499999999997</v>
      </c>
      <c r="M1389" s="3">
        <v>79.47175</v>
      </c>
      <c r="N1389" s="3">
        <v>79.322000000000003</v>
      </c>
      <c r="O1389" s="3">
        <v>77.547499999999999</v>
      </c>
      <c r="P1389" s="3">
        <v>77.397750000000002</v>
      </c>
      <c r="Q1389" s="157">
        <v>75.623249999999999</v>
      </c>
    </row>
    <row r="1390" spans="1:17" x14ac:dyDescent="0.15">
      <c r="A1390" s="312" t="s">
        <v>9578</v>
      </c>
      <c r="B1390" s="1" t="s">
        <v>9579</v>
      </c>
      <c r="C1390" s="1" t="s">
        <v>10114</v>
      </c>
      <c r="D1390" s="308" t="s">
        <v>10262</v>
      </c>
      <c r="E1390" s="308"/>
      <c r="F1390" s="308"/>
      <c r="G1390" s="3">
        <v>206.48000000000002</v>
      </c>
      <c r="H1390" s="3">
        <v>206.48000000000002</v>
      </c>
      <c r="I1390" s="3">
        <v>203.60525000000001</v>
      </c>
      <c r="J1390" s="3">
        <v>200.73050000000001</v>
      </c>
      <c r="K1390" s="3">
        <v>197.85575</v>
      </c>
      <c r="L1390" s="3">
        <v>190.48149999999998</v>
      </c>
      <c r="M1390" s="3">
        <v>187.60674999999998</v>
      </c>
      <c r="N1390" s="3">
        <v>184.732</v>
      </c>
      <c r="O1390" s="3">
        <v>178.85749999999999</v>
      </c>
      <c r="P1390" s="3">
        <v>175.98275000000001</v>
      </c>
      <c r="Q1390" s="157">
        <v>170.10825</v>
      </c>
    </row>
    <row r="1391" spans="1:17" x14ac:dyDescent="0.15">
      <c r="A1391" s="312" t="s">
        <v>9580</v>
      </c>
      <c r="B1391" s="1" t="s">
        <v>9579</v>
      </c>
      <c r="C1391" s="1" t="s">
        <v>10115</v>
      </c>
      <c r="D1391" s="308" t="s">
        <v>10262</v>
      </c>
      <c r="E1391" s="308"/>
      <c r="F1391" s="308"/>
      <c r="G1391" s="3">
        <v>206.48000000000002</v>
      </c>
      <c r="H1391" s="3">
        <v>206.48000000000002</v>
      </c>
      <c r="I1391" s="3">
        <v>203.60525000000001</v>
      </c>
      <c r="J1391" s="3">
        <v>200.73050000000001</v>
      </c>
      <c r="K1391" s="3">
        <v>197.85575</v>
      </c>
      <c r="L1391" s="3">
        <v>190.48149999999998</v>
      </c>
      <c r="M1391" s="3">
        <v>187.60674999999998</v>
      </c>
      <c r="N1391" s="3">
        <v>184.732</v>
      </c>
      <c r="O1391" s="3">
        <v>178.85749999999999</v>
      </c>
      <c r="P1391" s="3">
        <v>175.98275000000001</v>
      </c>
      <c r="Q1391" s="157">
        <v>170.10825</v>
      </c>
    </row>
    <row r="1392" spans="1:17" x14ac:dyDescent="0.15">
      <c r="A1392" s="312" t="s">
        <v>9581</v>
      </c>
      <c r="B1392" s="1" t="s">
        <v>9582</v>
      </c>
      <c r="C1392" s="1" t="s">
        <v>10116</v>
      </c>
      <c r="D1392" s="308" t="s">
        <v>10262</v>
      </c>
      <c r="E1392" s="308"/>
      <c r="F1392" s="308"/>
      <c r="G1392" s="3">
        <v>201.48000000000002</v>
      </c>
      <c r="H1392" s="3">
        <v>201.48000000000002</v>
      </c>
      <c r="I1392" s="3">
        <v>198.60525000000001</v>
      </c>
      <c r="J1392" s="3">
        <v>195.73050000000001</v>
      </c>
      <c r="K1392" s="3">
        <v>192.85575</v>
      </c>
      <c r="L1392" s="3">
        <v>185.73149999999998</v>
      </c>
      <c r="M1392" s="3">
        <v>182.85674999999998</v>
      </c>
      <c r="N1392" s="3">
        <v>179.982</v>
      </c>
      <c r="O1392" s="3">
        <v>174.23249999999999</v>
      </c>
      <c r="P1392" s="3">
        <v>171.35775000000001</v>
      </c>
      <c r="Q1392" s="157">
        <v>165.60825</v>
      </c>
    </row>
    <row r="1393" spans="1:17" x14ac:dyDescent="0.15">
      <c r="A1393" s="312" t="s">
        <v>9583</v>
      </c>
      <c r="B1393" s="1" t="s">
        <v>9584</v>
      </c>
      <c r="C1393" s="1" t="s">
        <v>10117</v>
      </c>
      <c r="D1393" s="308" t="s">
        <v>10262</v>
      </c>
      <c r="E1393" s="308"/>
      <c r="F1393" s="308"/>
      <c r="G1393" s="3">
        <v>156.48000000000002</v>
      </c>
      <c r="H1393" s="3">
        <v>156.48000000000002</v>
      </c>
      <c r="I1393" s="3">
        <v>153.35550000000001</v>
      </c>
      <c r="J1393" s="3">
        <v>150.23099999999999</v>
      </c>
      <c r="K1393" s="3">
        <v>147.10650000000001</v>
      </c>
      <c r="L1393" s="3">
        <v>142.482</v>
      </c>
      <c r="M1393" s="3">
        <v>139.35749999999999</v>
      </c>
      <c r="N1393" s="3">
        <v>136.233</v>
      </c>
      <c r="O1393" s="3">
        <v>131.60849999999999</v>
      </c>
      <c r="P1393" s="3">
        <v>128.48400000000001</v>
      </c>
      <c r="Q1393" s="157">
        <v>123.8595</v>
      </c>
    </row>
    <row r="1394" spans="1:17" x14ac:dyDescent="0.15">
      <c r="A1394" s="312" t="s">
        <v>9585</v>
      </c>
      <c r="B1394" s="1" t="s">
        <v>9584</v>
      </c>
      <c r="C1394" s="1" t="s">
        <v>10118</v>
      </c>
      <c r="D1394" s="308" t="s">
        <v>10262</v>
      </c>
      <c r="E1394" s="308"/>
      <c r="F1394" s="308"/>
      <c r="G1394" s="3">
        <v>156.48000000000002</v>
      </c>
      <c r="H1394" s="3">
        <v>156.48000000000002</v>
      </c>
      <c r="I1394" s="3">
        <v>153.35550000000001</v>
      </c>
      <c r="J1394" s="3">
        <v>150.23099999999999</v>
      </c>
      <c r="K1394" s="3">
        <v>147.10650000000001</v>
      </c>
      <c r="L1394" s="3">
        <v>142.482</v>
      </c>
      <c r="M1394" s="3">
        <v>139.35749999999999</v>
      </c>
      <c r="N1394" s="3">
        <v>136.233</v>
      </c>
      <c r="O1394" s="3">
        <v>131.60849999999999</v>
      </c>
      <c r="P1394" s="3">
        <v>128.48400000000001</v>
      </c>
      <c r="Q1394" s="157">
        <v>123.8595</v>
      </c>
    </row>
    <row r="1395" spans="1:17" x14ac:dyDescent="0.15">
      <c r="A1395" s="312" t="s">
        <v>9586</v>
      </c>
      <c r="B1395" s="1" t="s">
        <v>9584</v>
      </c>
      <c r="C1395" s="1" t="s">
        <v>10119</v>
      </c>
      <c r="D1395" s="308" t="s">
        <v>10262</v>
      </c>
      <c r="E1395" s="308"/>
      <c r="F1395" s="308"/>
      <c r="G1395" s="3">
        <v>156.48000000000002</v>
      </c>
      <c r="H1395" s="3">
        <v>156.48000000000002</v>
      </c>
      <c r="I1395" s="3">
        <v>153.35550000000001</v>
      </c>
      <c r="J1395" s="3">
        <v>150.23099999999999</v>
      </c>
      <c r="K1395" s="3">
        <v>147.10650000000001</v>
      </c>
      <c r="L1395" s="3">
        <v>142.482</v>
      </c>
      <c r="M1395" s="3">
        <v>139.35749999999999</v>
      </c>
      <c r="N1395" s="3">
        <v>136.233</v>
      </c>
      <c r="O1395" s="3">
        <v>131.60849999999999</v>
      </c>
      <c r="P1395" s="3">
        <v>128.48400000000001</v>
      </c>
      <c r="Q1395" s="157">
        <v>123.8595</v>
      </c>
    </row>
    <row r="1396" spans="1:17" x14ac:dyDescent="0.15">
      <c r="A1396" s="312" t="s">
        <v>9587</v>
      </c>
      <c r="B1396" s="1" t="s">
        <v>9588</v>
      </c>
      <c r="C1396" s="1" t="s">
        <v>10120</v>
      </c>
      <c r="D1396" s="308" t="s">
        <v>10262</v>
      </c>
      <c r="E1396" s="308"/>
      <c r="F1396" s="308"/>
      <c r="G1396" s="3">
        <v>171.48</v>
      </c>
      <c r="H1396" s="3">
        <v>171.48</v>
      </c>
      <c r="I1396" s="3">
        <v>168.10550000000001</v>
      </c>
      <c r="J1396" s="3">
        <v>164.73099999999999</v>
      </c>
      <c r="K1396" s="3">
        <v>161.35650000000001</v>
      </c>
      <c r="L1396" s="3">
        <v>156.232</v>
      </c>
      <c r="M1396" s="3">
        <v>152.85749999999999</v>
      </c>
      <c r="N1396" s="3">
        <v>149.483</v>
      </c>
      <c r="O1396" s="3">
        <v>144.35849999999999</v>
      </c>
      <c r="P1396" s="3">
        <v>140.98400000000001</v>
      </c>
      <c r="Q1396" s="157">
        <v>135.8595</v>
      </c>
    </row>
    <row r="1397" spans="1:17" x14ac:dyDescent="0.15">
      <c r="A1397" s="312" t="s">
        <v>9589</v>
      </c>
      <c r="B1397" s="1" t="s">
        <v>9588</v>
      </c>
      <c r="C1397" s="1" t="s">
        <v>10121</v>
      </c>
      <c r="D1397" s="308" t="s">
        <v>10262</v>
      </c>
      <c r="E1397" s="308"/>
      <c r="F1397" s="308"/>
      <c r="G1397" s="3">
        <v>171.48</v>
      </c>
      <c r="H1397" s="3">
        <v>171.48</v>
      </c>
      <c r="I1397" s="3">
        <v>168.10550000000001</v>
      </c>
      <c r="J1397" s="3">
        <v>164.73099999999999</v>
      </c>
      <c r="K1397" s="3">
        <v>161.35650000000001</v>
      </c>
      <c r="L1397" s="3">
        <v>156.232</v>
      </c>
      <c r="M1397" s="3">
        <v>152.85749999999999</v>
      </c>
      <c r="N1397" s="3">
        <v>149.483</v>
      </c>
      <c r="O1397" s="3">
        <v>144.35849999999999</v>
      </c>
      <c r="P1397" s="3">
        <v>140.98400000000001</v>
      </c>
      <c r="Q1397" s="157">
        <v>135.8595</v>
      </c>
    </row>
    <row r="1398" spans="1:17" x14ac:dyDescent="0.15">
      <c r="A1398" s="312" t="s">
        <v>9590</v>
      </c>
      <c r="B1398" s="1" t="s">
        <v>9588</v>
      </c>
      <c r="C1398" s="1" t="s">
        <v>10122</v>
      </c>
      <c r="D1398" s="308" t="s">
        <v>10262</v>
      </c>
      <c r="E1398" s="308"/>
      <c r="F1398" s="308"/>
      <c r="G1398" s="3">
        <v>171.48</v>
      </c>
      <c r="H1398" s="3">
        <v>171.48</v>
      </c>
      <c r="I1398" s="3">
        <v>168.10550000000001</v>
      </c>
      <c r="J1398" s="3">
        <v>164.73099999999999</v>
      </c>
      <c r="K1398" s="3">
        <v>161.35650000000001</v>
      </c>
      <c r="L1398" s="3">
        <v>156.232</v>
      </c>
      <c r="M1398" s="3">
        <v>152.85749999999999</v>
      </c>
      <c r="N1398" s="3">
        <v>149.483</v>
      </c>
      <c r="O1398" s="3">
        <v>144.35849999999999</v>
      </c>
      <c r="P1398" s="3">
        <v>140.98400000000001</v>
      </c>
      <c r="Q1398" s="157">
        <v>135.8595</v>
      </c>
    </row>
    <row r="1399" spans="1:17" x14ac:dyDescent="0.15">
      <c r="A1399" s="312" t="s">
        <v>9591</v>
      </c>
      <c r="B1399" s="1" t="s">
        <v>9592</v>
      </c>
      <c r="C1399" s="1" t="s">
        <v>10123</v>
      </c>
      <c r="D1399" s="308" t="s">
        <v>10262</v>
      </c>
      <c r="E1399" s="308"/>
      <c r="F1399" s="308"/>
      <c r="G1399" s="3">
        <v>161.47999999999999</v>
      </c>
      <c r="H1399" s="3">
        <v>161.47999999999999</v>
      </c>
      <c r="I1399" s="3">
        <v>160.60525000000001</v>
      </c>
      <c r="J1399" s="3">
        <v>159.73050000000001</v>
      </c>
      <c r="K1399" s="3">
        <v>158.85575</v>
      </c>
      <c r="L1399" s="3">
        <v>151.73149999999998</v>
      </c>
      <c r="M1399" s="3">
        <v>150.85675000000001</v>
      </c>
      <c r="N1399" s="3">
        <v>149.982</v>
      </c>
      <c r="O1399" s="3">
        <v>145.35750000000002</v>
      </c>
      <c r="P1399" s="3">
        <v>144.48275000000001</v>
      </c>
      <c r="Q1399" s="157">
        <v>139.85825</v>
      </c>
    </row>
    <row r="1400" spans="1:17" x14ac:dyDescent="0.15">
      <c r="A1400" s="312" t="s">
        <v>9593</v>
      </c>
      <c r="B1400" s="1" t="s">
        <v>9592</v>
      </c>
      <c r="C1400" s="1" t="s">
        <v>10124</v>
      </c>
      <c r="D1400" s="308" t="s">
        <v>10262</v>
      </c>
      <c r="E1400" s="308"/>
      <c r="F1400" s="308"/>
      <c r="G1400" s="3">
        <v>161.47999999999999</v>
      </c>
      <c r="H1400" s="3">
        <v>161.47999999999999</v>
      </c>
      <c r="I1400" s="3">
        <v>160.60525000000001</v>
      </c>
      <c r="J1400" s="3">
        <v>159.73050000000001</v>
      </c>
      <c r="K1400" s="3">
        <v>158.85575</v>
      </c>
      <c r="L1400" s="3">
        <v>151.73149999999998</v>
      </c>
      <c r="M1400" s="3">
        <v>150.85675000000001</v>
      </c>
      <c r="N1400" s="3">
        <v>149.982</v>
      </c>
      <c r="O1400" s="3">
        <v>145.35750000000002</v>
      </c>
      <c r="P1400" s="3">
        <v>144.48275000000001</v>
      </c>
      <c r="Q1400" s="157">
        <v>139.85825</v>
      </c>
    </row>
    <row r="1401" spans="1:17" x14ac:dyDescent="0.15">
      <c r="A1401" s="312" t="s">
        <v>9594</v>
      </c>
      <c r="B1401" s="1" t="s">
        <v>9592</v>
      </c>
      <c r="C1401" s="1" t="s">
        <v>10125</v>
      </c>
      <c r="D1401" s="308" t="s">
        <v>10262</v>
      </c>
      <c r="E1401" s="308"/>
      <c r="F1401" s="308"/>
      <c r="G1401" s="3">
        <v>161.47999999999999</v>
      </c>
      <c r="H1401" s="3">
        <v>161.47999999999999</v>
      </c>
      <c r="I1401" s="3">
        <v>160.60525000000001</v>
      </c>
      <c r="J1401" s="3">
        <v>159.73050000000001</v>
      </c>
      <c r="K1401" s="3">
        <v>158.85575</v>
      </c>
      <c r="L1401" s="3">
        <v>151.73149999999998</v>
      </c>
      <c r="M1401" s="3">
        <v>150.85675000000001</v>
      </c>
      <c r="N1401" s="3">
        <v>149.982</v>
      </c>
      <c r="O1401" s="3">
        <v>145.35750000000002</v>
      </c>
      <c r="P1401" s="3">
        <v>144.48275000000001</v>
      </c>
      <c r="Q1401" s="157">
        <v>139.85825</v>
      </c>
    </row>
    <row r="1402" spans="1:17" x14ac:dyDescent="0.15">
      <c r="A1402" s="312" t="s">
        <v>9595</v>
      </c>
      <c r="B1402" s="1" t="s">
        <v>9596</v>
      </c>
      <c r="C1402" s="1" t="s">
        <v>10126</v>
      </c>
      <c r="D1402" s="308" t="s">
        <v>10262</v>
      </c>
      <c r="E1402" s="308"/>
      <c r="F1402" s="308"/>
      <c r="G1402" s="3">
        <v>124.47</v>
      </c>
      <c r="H1402" s="3">
        <v>124.47</v>
      </c>
      <c r="I1402" s="3">
        <v>123.39524999999999</v>
      </c>
      <c r="J1402" s="3">
        <v>122.32049999999998</v>
      </c>
      <c r="K1402" s="3">
        <v>121.24574999999999</v>
      </c>
      <c r="L1402" s="3">
        <v>116.172</v>
      </c>
      <c r="M1402" s="3">
        <v>115.09725</v>
      </c>
      <c r="N1402" s="3">
        <v>114.02249999999999</v>
      </c>
      <c r="O1402" s="3">
        <v>110.69825</v>
      </c>
      <c r="P1402" s="3">
        <v>109.62350000000001</v>
      </c>
      <c r="Q1402" s="157">
        <v>106.29925</v>
      </c>
    </row>
    <row r="1403" spans="1:17" x14ac:dyDescent="0.15">
      <c r="A1403" s="312" t="s">
        <v>9597</v>
      </c>
      <c r="B1403" s="1" t="s">
        <v>9596</v>
      </c>
      <c r="C1403" s="1" t="s">
        <v>10127</v>
      </c>
      <c r="D1403" s="308" t="s">
        <v>10262</v>
      </c>
      <c r="E1403" s="308"/>
      <c r="F1403" s="308"/>
      <c r="G1403" s="3">
        <v>124.47</v>
      </c>
      <c r="H1403" s="3">
        <v>124.47</v>
      </c>
      <c r="I1403" s="3">
        <v>123.39524999999999</v>
      </c>
      <c r="J1403" s="3">
        <v>122.32049999999998</v>
      </c>
      <c r="K1403" s="3">
        <v>121.24574999999999</v>
      </c>
      <c r="L1403" s="3">
        <v>116.172</v>
      </c>
      <c r="M1403" s="3">
        <v>115.09725</v>
      </c>
      <c r="N1403" s="3">
        <v>114.02249999999999</v>
      </c>
      <c r="O1403" s="3">
        <v>110.69825</v>
      </c>
      <c r="P1403" s="3">
        <v>109.62350000000001</v>
      </c>
      <c r="Q1403" s="157">
        <v>106.29925</v>
      </c>
    </row>
    <row r="1404" spans="1:17" x14ac:dyDescent="0.15">
      <c r="A1404" s="312" t="s">
        <v>9598</v>
      </c>
      <c r="B1404" s="1" t="s">
        <v>9596</v>
      </c>
      <c r="C1404" s="1" t="s">
        <v>10128</v>
      </c>
      <c r="D1404" s="308" t="s">
        <v>10262</v>
      </c>
      <c r="E1404" s="308"/>
      <c r="F1404" s="308"/>
      <c r="G1404" s="3">
        <v>124.47</v>
      </c>
      <c r="H1404" s="3">
        <v>124.47</v>
      </c>
      <c r="I1404" s="3">
        <v>123.39524999999999</v>
      </c>
      <c r="J1404" s="3">
        <v>122.32049999999998</v>
      </c>
      <c r="K1404" s="3">
        <v>121.24574999999999</v>
      </c>
      <c r="L1404" s="3">
        <v>116.172</v>
      </c>
      <c r="M1404" s="3">
        <v>115.09725</v>
      </c>
      <c r="N1404" s="3">
        <v>114.02249999999999</v>
      </c>
      <c r="O1404" s="3">
        <v>110.69825</v>
      </c>
      <c r="P1404" s="3">
        <v>109.62350000000001</v>
      </c>
      <c r="Q1404" s="157">
        <v>106.29925</v>
      </c>
    </row>
    <row r="1405" spans="1:17" x14ac:dyDescent="0.15">
      <c r="A1405" s="312" t="s">
        <v>9599</v>
      </c>
      <c r="B1405" s="1" t="s">
        <v>9596</v>
      </c>
      <c r="C1405" s="1" t="s">
        <v>10129</v>
      </c>
      <c r="D1405" s="308" t="s">
        <v>10262</v>
      </c>
      <c r="E1405" s="308"/>
      <c r="F1405" s="308"/>
      <c r="G1405" s="3">
        <v>124.47</v>
      </c>
      <c r="H1405" s="3">
        <v>124.47</v>
      </c>
      <c r="I1405" s="3">
        <v>123.39524999999999</v>
      </c>
      <c r="J1405" s="3">
        <v>122.32049999999998</v>
      </c>
      <c r="K1405" s="3">
        <v>121.24574999999999</v>
      </c>
      <c r="L1405" s="3">
        <v>116.172</v>
      </c>
      <c r="M1405" s="3">
        <v>115.09725</v>
      </c>
      <c r="N1405" s="3">
        <v>114.02249999999999</v>
      </c>
      <c r="O1405" s="3">
        <v>110.69825</v>
      </c>
      <c r="P1405" s="3">
        <v>109.62350000000001</v>
      </c>
      <c r="Q1405" s="157">
        <v>106.29925</v>
      </c>
    </row>
    <row r="1406" spans="1:17" x14ac:dyDescent="0.15">
      <c r="A1406" s="312" t="s">
        <v>9600</v>
      </c>
      <c r="B1406" s="1" t="s">
        <v>9596</v>
      </c>
      <c r="C1406" s="1" t="s">
        <v>10130</v>
      </c>
      <c r="D1406" s="308" t="s">
        <v>10262</v>
      </c>
      <c r="E1406" s="308"/>
      <c r="F1406" s="308"/>
      <c r="G1406" s="3">
        <v>124.47</v>
      </c>
      <c r="H1406" s="3">
        <v>124.47</v>
      </c>
      <c r="I1406" s="3">
        <v>123.39524999999999</v>
      </c>
      <c r="J1406" s="3">
        <v>122.32049999999998</v>
      </c>
      <c r="K1406" s="3">
        <v>121.24574999999999</v>
      </c>
      <c r="L1406" s="3">
        <v>116.172</v>
      </c>
      <c r="M1406" s="3">
        <v>115.09725</v>
      </c>
      <c r="N1406" s="3">
        <v>114.02249999999999</v>
      </c>
      <c r="O1406" s="3">
        <v>110.69825</v>
      </c>
      <c r="P1406" s="3">
        <v>109.62350000000001</v>
      </c>
      <c r="Q1406" s="157">
        <v>106.29925</v>
      </c>
    </row>
    <row r="1407" spans="1:17" x14ac:dyDescent="0.15">
      <c r="A1407" s="312" t="s">
        <v>9601</v>
      </c>
      <c r="B1407" s="1" t="s">
        <v>9596</v>
      </c>
      <c r="C1407" s="1" t="s">
        <v>10131</v>
      </c>
      <c r="D1407" s="308" t="s">
        <v>10262</v>
      </c>
      <c r="E1407" s="308"/>
      <c r="F1407" s="308"/>
      <c r="G1407" s="3">
        <v>124.47</v>
      </c>
      <c r="H1407" s="3">
        <v>124.47</v>
      </c>
      <c r="I1407" s="3">
        <v>123.39524999999999</v>
      </c>
      <c r="J1407" s="3">
        <v>122.32049999999998</v>
      </c>
      <c r="K1407" s="3">
        <v>121.24574999999999</v>
      </c>
      <c r="L1407" s="3">
        <v>116.172</v>
      </c>
      <c r="M1407" s="3">
        <v>115.09725</v>
      </c>
      <c r="N1407" s="3">
        <v>114.02249999999999</v>
      </c>
      <c r="O1407" s="3">
        <v>110.69825</v>
      </c>
      <c r="P1407" s="3">
        <v>109.62350000000001</v>
      </c>
      <c r="Q1407" s="157">
        <v>106.29925</v>
      </c>
    </row>
    <row r="1408" spans="1:17" x14ac:dyDescent="0.15">
      <c r="A1408" s="312" t="s">
        <v>9602</v>
      </c>
      <c r="B1408" s="1" t="s">
        <v>9596</v>
      </c>
      <c r="C1408" s="1" t="s">
        <v>10132</v>
      </c>
      <c r="D1408" s="308" t="s">
        <v>10262</v>
      </c>
      <c r="E1408" s="308"/>
      <c r="F1408" s="308"/>
      <c r="G1408" s="3">
        <v>124.47</v>
      </c>
      <c r="H1408" s="3">
        <v>124.47</v>
      </c>
      <c r="I1408" s="3">
        <v>123.39524999999999</v>
      </c>
      <c r="J1408" s="3">
        <v>122.32049999999998</v>
      </c>
      <c r="K1408" s="3">
        <v>121.24574999999999</v>
      </c>
      <c r="L1408" s="3">
        <v>116.172</v>
      </c>
      <c r="M1408" s="3">
        <v>115.09725</v>
      </c>
      <c r="N1408" s="3">
        <v>114.02249999999999</v>
      </c>
      <c r="O1408" s="3">
        <v>110.69825</v>
      </c>
      <c r="P1408" s="3">
        <v>109.62350000000001</v>
      </c>
      <c r="Q1408" s="157">
        <v>106.29925</v>
      </c>
    </row>
    <row r="1409" spans="1:17" x14ac:dyDescent="0.15">
      <c r="A1409" s="312" t="s">
        <v>9603</v>
      </c>
      <c r="B1409" s="1" t="s">
        <v>9596</v>
      </c>
      <c r="C1409" s="1" t="s">
        <v>10133</v>
      </c>
      <c r="D1409" s="308" t="s">
        <v>10262</v>
      </c>
      <c r="E1409" s="308"/>
      <c r="F1409" s="308"/>
      <c r="G1409" s="3">
        <v>124.47</v>
      </c>
      <c r="H1409" s="3">
        <v>124.47</v>
      </c>
      <c r="I1409" s="3">
        <v>123.39524999999999</v>
      </c>
      <c r="J1409" s="3">
        <v>122.32049999999998</v>
      </c>
      <c r="K1409" s="3">
        <v>121.24574999999999</v>
      </c>
      <c r="L1409" s="3">
        <v>116.172</v>
      </c>
      <c r="M1409" s="3">
        <v>115.09725</v>
      </c>
      <c r="N1409" s="3">
        <v>114.02249999999999</v>
      </c>
      <c r="O1409" s="3">
        <v>110.69825</v>
      </c>
      <c r="P1409" s="3">
        <v>109.62350000000001</v>
      </c>
      <c r="Q1409" s="157">
        <v>106.29925</v>
      </c>
    </row>
    <row r="1410" spans="1:17" x14ac:dyDescent="0.15">
      <c r="A1410" s="312" t="s">
        <v>9604</v>
      </c>
      <c r="B1410" s="1" t="s">
        <v>9596</v>
      </c>
      <c r="C1410" s="1" t="s">
        <v>10134</v>
      </c>
      <c r="D1410" s="308" t="s">
        <v>10262</v>
      </c>
      <c r="E1410" s="308"/>
      <c r="F1410" s="308"/>
      <c r="G1410" s="3">
        <v>124.47</v>
      </c>
      <c r="H1410" s="3">
        <v>124.47</v>
      </c>
      <c r="I1410" s="3">
        <v>123.39524999999999</v>
      </c>
      <c r="J1410" s="3">
        <v>122.32049999999998</v>
      </c>
      <c r="K1410" s="3">
        <v>121.24574999999999</v>
      </c>
      <c r="L1410" s="3">
        <v>116.172</v>
      </c>
      <c r="M1410" s="3">
        <v>115.09725</v>
      </c>
      <c r="N1410" s="3">
        <v>114.02249999999999</v>
      </c>
      <c r="O1410" s="3">
        <v>110.69825</v>
      </c>
      <c r="P1410" s="3">
        <v>109.62350000000001</v>
      </c>
      <c r="Q1410" s="157">
        <v>106.29925</v>
      </c>
    </row>
    <row r="1411" spans="1:17" x14ac:dyDescent="0.15">
      <c r="A1411" s="312" t="s">
        <v>9605</v>
      </c>
      <c r="B1411" s="1" t="s">
        <v>9606</v>
      </c>
      <c r="C1411" s="1" t="s">
        <v>10135</v>
      </c>
      <c r="D1411" s="308" t="s">
        <v>10262</v>
      </c>
      <c r="E1411" s="308"/>
      <c r="F1411" s="308"/>
      <c r="G1411" s="3">
        <v>246.48000000000002</v>
      </c>
      <c r="H1411" s="3">
        <v>246.48000000000002</v>
      </c>
      <c r="I1411" s="3">
        <v>243.73025000000001</v>
      </c>
      <c r="J1411" s="3">
        <v>240.98050000000001</v>
      </c>
      <c r="K1411" s="3">
        <v>238.23075</v>
      </c>
      <c r="L1411" s="3">
        <v>228.73149999999998</v>
      </c>
      <c r="M1411" s="3">
        <v>225.98174999999998</v>
      </c>
      <c r="N1411" s="3">
        <v>223.232</v>
      </c>
      <c r="O1411" s="3">
        <v>216.23250000000002</v>
      </c>
      <c r="P1411" s="3">
        <v>213.48275000000001</v>
      </c>
      <c r="Q1411" s="157">
        <v>206.48325</v>
      </c>
    </row>
    <row r="1412" spans="1:17" x14ac:dyDescent="0.15">
      <c r="A1412" s="312" t="s">
        <v>9607</v>
      </c>
      <c r="B1412" s="1" t="s">
        <v>9606</v>
      </c>
      <c r="C1412" s="1" t="s">
        <v>10136</v>
      </c>
      <c r="D1412" s="308" t="s">
        <v>10262</v>
      </c>
      <c r="E1412" s="308"/>
      <c r="F1412" s="308"/>
      <c r="G1412" s="3">
        <v>246.48000000000002</v>
      </c>
      <c r="H1412" s="3">
        <v>246.48000000000002</v>
      </c>
      <c r="I1412" s="3">
        <v>243.73025000000001</v>
      </c>
      <c r="J1412" s="3">
        <v>240.98050000000001</v>
      </c>
      <c r="K1412" s="3">
        <v>238.23075</v>
      </c>
      <c r="L1412" s="3">
        <v>228.73149999999998</v>
      </c>
      <c r="M1412" s="3">
        <v>225.98174999999998</v>
      </c>
      <c r="N1412" s="3">
        <v>223.232</v>
      </c>
      <c r="O1412" s="3">
        <v>216.23250000000002</v>
      </c>
      <c r="P1412" s="3">
        <v>213.48275000000001</v>
      </c>
      <c r="Q1412" s="157">
        <v>206.48325</v>
      </c>
    </row>
    <row r="1413" spans="1:17" x14ac:dyDescent="0.15">
      <c r="A1413" s="312" t="s">
        <v>9608</v>
      </c>
      <c r="B1413" s="1" t="s">
        <v>9606</v>
      </c>
      <c r="C1413" s="1" t="s">
        <v>10137</v>
      </c>
      <c r="D1413" s="308" t="s">
        <v>10262</v>
      </c>
      <c r="E1413" s="308"/>
      <c r="F1413" s="308"/>
      <c r="G1413" s="3">
        <v>246.48000000000002</v>
      </c>
      <c r="H1413" s="3">
        <v>246.48000000000002</v>
      </c>
      <c r="I1413" s="3">
        <v>243.73025000000001</v>
      </c>
      <c r="J1413" s="3">
        <v>240.98050000000001</v>
      </c>
      <c r="K1413" s="3">
        <v>238.23075</v>
      </c>
      <c r="L1413" s="3">
        <v>228.73149999999998</v>
      </c>
      <c r="M1413" s="3">
        <v>225.98174999999998</v>
      </c>
      <c r="N1413" s="3">
        <v>223.232</v>
      </c>
      <c r="O1413" s="3">
        <v>216.23250000000002</v>
      </c>
      <c r="P1413" s="3">
        <v>213.48275000000001</v>
      </c>
      <c r="Q1413" s="157">
        <v>206.48325</v>
      </c>
    </row>
    <row r="1414" spans="1:17" x14ac:dyDescent="0.15">
      <c r="A1414" s="312" t="s">
        <v>9609</v>
      </c>
      <c r="B1414" s="1" t="s">
        <v>9610</v>
      </c>
      <c r="C1414" s="1" t="s">
        <v>10138</v>
      </c>
      <c r="D1414" s="308" t="s">
        <v>10262</v>
      </c>
      <c r="E1414" s="308"/>
      <c r="F1414" s="308"/>
      <c r="G1414" s="3">
        <v>216.47000000000003</v>
      </c>
      <c r="H1414" s="3">
        <v>216.47000000000003</v>
      </c>
      <c r="I1414" s="3">
        <v>211.97075000000001</v>
      </c>
      <c r="J1414" s="3">
        <v>207.47149999999999</v>
      </c>
      <c r="K1414" s="3">
        <v>202.97224999999997</v>
      </c>
      <c r="L1414" s="3">
        <v>196.72300000000001</v>
      </c>
      <c r="M1414" s="3">
        <v>192.22375</v>
      </c>
      <c r="N1414" s="3">
        <v>187.72450000000001</v>
      </c>
      <c r="O1414" s="3">
        <v>181.47524999999999</v>
      </c>
      <c r="P1414" s="3">
        <v>176.976</v>
      </c>
      <c r="Q1414" s="157">
        <v>170.72674999999998</v>
      </c>
    </row>
    <row r="1415" spans="1:17" x14ac:dyDescent="0.15">
      <c r="A1415" s="312" t="s">
        <v>9611</v>
      </c>
      <c r="B1415" s="1" t="s">
        <v>9610</v>
      </c>
      <c r="C1415" s="1" t="s">
        <v>10139</v>
      </c>
      <c r="D1415" s="308" t="s">
        <v>10262</v>
      </c>
      <c r="E1415" s="308"/>
      <c r="F1415" s="308"/>
      <c r="G1415" s="3">
        <v>216.47000000000003</v>
      </c>
      <c r="H1415" s="3">
        <v>216.47000000000003</v>
      </c>
      <c r="I1415" s="3">
        <v>211.97075000000001</v>
      </c>
      <c r="J1415" s="3">
        <v>207.47149999999999</v>
      </c>
      <c r="K1415" s="3">
        <v>202.97224999999997</v>
      </c>
      <c r="L1415" s="3">
        <v>196.72300000000001</v>
      </c>
      <c r="M1415" s="3">
        <v>192.22375</v>
      </c>
      <c r="N1415" s="3">
        <v>187.72450000000001</v>
      </c>
      <c r="O1415" s="3">
        <v>181.47524999999999</v>
      </c>
      <c r="P1415" s="3">
        <v>176.976</v>
      </c>
      <c r="Q1415" s="157">
        <v>170.72674999999998</v>
      </c>
    </row>
    <row r="1416" spans="1:17" x14ac:dyDescent="0.15">
      <c r="A1416" s="312" t="s">
        <v>9612</v>
      </c>
      <c r="B1416" s="1" t="s">
        <v>9610</v>
      </c>
      <c r="C1416" s="1" t="s">
        <v>10140</v>
      </c>
      <c r="D1416" s="308" t="s">
        <v>10262</v>
      </c>
      <c r="E1416" s="308"/>
      <c r="F1416" s="308"/>
      <c r="G1416" s="3">
        <v>216.47000000000003</v>
      </c>
      <c r="H1416" s="3">
        <v>216.47000000000003</v>
      </c>
      <c r="I1416" s="3">
        <v>211.97075000000001</v>
      </c>
      <c r="J1416" s="3">
        <v>207.47149999999999</v>
      </c>
      <c r="K1416" s="3">
        <v>202.97224999999997</v>
      </c>
      <c r="L1416" s="3">
        <v>196.72300000000001</v>
      </c>
      <c r="M1416" s="3">
        <v>192.22375</v>
      </c>
      <c r="N1416" s="3">
        <v>187.72450000000001</v>
      </c>
      <c r="O1416" s="3">
        <v>181.47524999999999</v>
      </c>
      <c r="P1416" s="3">
        <v>176.976</v>
      </c>
      <c r="Q1416" s="157">
        <v>170.72674999999998</v>
      </c>
    </row>
    <row r="1417" spans="1:17" x14ac:dyDescent="0.15">
      <c r="A1417" s="312" t="s">
        <v>9613</v>
      </c>
      <c r="B1417" s="1" t="s">
        <v>9614</v>
      </c>
      <c r="C1417" s="1" t="s">
        <v>10141</v>
      </c>
      <c r="D1417" s="308" t="s">
        <v>10262</v>
      </c>
      <c r="E1417" s="308"/>
      <c r="F1417" s="308"/>
      <c r="G1417" s="3">
        <v>142.47999999999999</v>
      </c>
      <c r="H1417" s="3">
        <v>142.47999999999999</v>
      </c>
      <c r="I1417" s="3">
        <v>142.10525000000001</v>
      </c>
      <c r="J1417" s="3">
        <v>141.73050000000001</v>
      </c>
      <c r="K1417" s="3">
        <v>141.35575</v>
      </c>
      <c r="L1417" s="3">
        <v>134.6815</v>
      </c>
      <c r="M1417" s="3">
        <v>134.30674999999999</v>
      </c>
      <c r="N1417" s="3">
        <v>133.93199999999999</v>
      </c>
      <c r="O1417" s="3">
        <v>129.75749999999999</v>
      </c>
      <c r="P1417" s="3">
        <v>129.38274999999999</v>
      </c>
      <c r="Q1417" s="157">
        <v>125.20824999999999</v>
      </c>
    </row>
    <row r="1418" spans="1:17" x14ac:dyDescent="0.15">
      <c r="A1418" s="312" t="s">
        <v>9615</v>
      </c>
      <c r="B1418" s="1" t="s">
        <v>9616</v>
      </c>
      <c r="C1418" s="1" t="s">
        <v>10142</v>
      </c>
      <c r="D1418" s="308" t="s">
        <v>10262</v>
      </c>
      <c r="E1418" s="308"/>
      <c r="F1418" s="308"/>
      <c r="G1418" s="3">
        <v>351.47</v>
      </c>
      <c r="H1418" s="3">
        <v>351.47</v>
      </c>
      <c r="I1418" s="3">
        <v>343.59575000000001</v>
      </c>
      <c r="J1418" s="3">
        <v>335.72149999999999</v>
      </c>
      <c r="K1418" s="3">
        <v>327.84724999999997</v>
      </c>
      <c r="L1418" s="3">
        <v>318.22300000000001</v>
      </c>
      <c r="M1418" s="3">
        <v>310.34875</v>
      </c>
      <c r="N1418" s="3">
        <v>302.47450000000003</v>
      </c>
      <c r="O1418" s="3">
        <v>292.85024999999996</v>
      </c>
      <c r="P1418" s="3">
        <v>284.976</v>
      </c>
      <c r="Q1418" s="157">
        <v>275.35175000000004</v>
      </c>
    </row>
    <row r="1419" spans="1:17" x14ac:dyDescent="0.15">
      <c r="A1419" s="312" t="s">
        <v>9617</v>
      </c>
      <c r="B1419" s="1" t="s">
        <v>9616</v>
      </c>
      <c r="C1419" s="1" t="s">
        <v>10143</v>
      </c>
      <c r="D1419" s="308" t="s">
        <v>10262</v>
      </c>
      <c r="E1419" s="308"/>
      <c r="F1419" s="308"/>
      <c r="G1419" s="3">
        <v>351.47</v>
      </c>
      <c r="H1419" s="3">
        <v>351.47</v>
      </c>
      <c r="I1419" s="3">
        <v>343.59575000000001</v>
      </c>
      <c r="J1419" s="3">
        <v>335.72149999999999</v>
      </c>
      <c r="K1419" s="3">
        <v>327.84724999999997</v>
      </c>
      <c r="L1419" s="3">
        <v>318.22300000000001</v>
      </c>
      <c r="M1419" s="3">
        <v>310.34875</v>
      </c>
      <c r="N1419" s="3">
        <v>302.47450000000003</v>
      </c>
      <c r="O1419" s="3">
        <v>292.85024999999996</v>
      </c>
      <c r="P1419" s="3">
        <v>284.976</v>
      </c>
      <c r="Q1419" s="157">
        <v>275.35175000000004</v>
      </c>
    </row>
    <row r="1420" spans="1:17" x14ac:dyDescent="0.15">
      <c r="A1420" s="312" t="s">
        <v>9618</v>
      </c>
      <c r="B1420" s="1" t="s">
        <v>9616</v>
      </c>
      <c r="C1420" s="1" t="s">
        <v>10144</v>
      </c>
      <c r="D1420" s="308" t="s">
        <v>10262</v>
      </c>
      <c r="E1420" s="308"/>
      <c r="F1420" s="308"/>
      <c r="G1420" s="3">
        <v>351.47</v>
      </c>
      <c r="H1420" s="3">
        <v>351.47</v>
      </c>
      <c r="I1420" s="3">
        <v>343.59575000000001</v>
      </c>
      <c r="J1420" s="3">
        <v>335.72149999999999</v>
      </c>
      <c r="K1420" s="3">
        <v>327.84724999999997</v>
      </c>
      <c r="L1420" s="3">
        <v>318.22300000000001</v>
      </c>
      <c r="M1420" s="3">
        <v>310.34875</v>
      </c>
      <c r="N1420" s="3">
        <v>302.47450000000003</v>
      </c>
      <c r="O1420" s="3">
        <v>292.85024999999996</v>
      </c>
      <c r="P1420" s="3">
        <v>284.976</v>
      </c>
      <c r="Q1420" s="157">
        <v>275.35175000000004</v>
      </c>
    </row>
    <row r="1421" spans="1:17" x14ac:dyDescent="0.15">
      <c r="A1421" s="312" t="s">
        <v>9619</v>
      </c>
      <c r="B1421" s="1" t="s">
        <v>9620</v>
      </c>
      <c r="C1421" s="1" t="s">
        <v>10145</v>
      </c>
      <c r="D1421" s="308" t="s">
        <v>10262</v>
      </c>
      <c r="E1421" s="308"/>
      <c r="F1421" s="308"/>
      <c r="G1421" s="3">
        <v>256.48</v>
      </c>
      <c r="H1421" s="3">
        <v>256.48</v>
      </c>
      <c r="I1421" s="3">
        <v>250.85550000000001</v>
      </c>
      <c r="J1421" s="3">
        <v>245.23099999999999</v>
      </c>
      <c r="K1421" s="3">
        <v>239.60649999999998</v>
      </c>
      <c r="L1421" s="3">
        <v>232.48200000000003</v>
      </c>
      <c r="M1421" s="3">
        <v>226.85750000000002</v>
      </c>
      <c r="N1421" s="3">
        <v>221.233</v>
      </c>
      <c r="O1421" s="3">
        <v>214.10849999999999</v>
      </c>
      <c r="P1421" s="3">
        <v>208.48399999999998</v>
      </c>
      <c r="Q1421" s="157">
        <v>201.35950000000003</v>
      </c>
    </row>
    <row r="1422" spans="1:17" x14ac:dyDescent="0.15">
      <c r="A1422" s="312" t="s">
        <v>9621</v>
      </c>
      <c r="B1422" s="1" t="s">
        <v>9620</v>
      </c>
      <c r="C1422" s="1" t="s">
        <v>10146</v>
      </c>
      <c r="D1422" s="308" t="s">
        <v>10262</v>
      </c>
      <c r="E1422" s="308"/>
      <c r="F1422" s="308"/>
      <c r="G1422" s="3">
        <v>256.48</v>
      </c>
      <c r="H1422" s="3">
        <v>256.48</v>
      </c>
      <c r="I1422" s="3">
        <v>250.85550000000001</v>
      </c>
      <c r="J1422" s="3">
        <v>245.23099999999999</v>
      </c>
      <c r="K1422" s="3">
        <v>239.60649999999998</v>
      </c>
      <c r="L1422" s="3">
        <v>232.48200000000003</v>
      </c>
      <c r="M1422" s="3">
        <v>226.85750000000002</v>
      </c>
      <c r="N1422" s="3">
        <v>221.233</v>
      </c>
      <c r="O1422" s="3">
        <v>214.10849999999999</v>
      </c>
      <c r="P1422" s="3">
        <v>208.48399999999998</v>
      </c>
      <c r="Q1422" s="157">
        <v>201.35950000000003</v>
      </c>
    </row>
    <row r="1423" spans="1:17" x14ac:dyDescent="0.15">
      <c r="A1423" s="312" t="s">
        <v>9622</v>
      </c>
      <c r="B1423" s="1" t="s">
        <v>9620</v>
      </c>
      <c r="C1423" s="1" t="s">
        <v>10147</v>
      </c>
      <c r="D1423" s="308" t="s">
        <v>10262</v>
      </c>
      <c r="E1423" s="308"/>
      <c r="F1423" s="308"/>
      <c r="G1423" s="3">
        <v>256.48</v>
      </c>
      <c r="H1423" s="3">
        <v>256.48</v>
      </c>
      <c r="I1423" s="3">
        <v>250.85550000000001</v>
      </c>
      <c r="J1423" s="3">
        <v>245.23099999999999</v>
      </c>
      <c r="K1423" s="3">
        <v>239.60649999999998</v>
      </c>
      <c r="L1423" s="3">
        <v>232.48200000000003</v>
      </c>
      <c r="M1423" s="3">
        <v>226.85750000000002</v>
      </c>
      <c r="N1423" s="3">
        <v>221.233</v>
      </c>
      <c r="O1423" s="3">
        <v>214.10849999999999</v>
      </c>
      <c r="P1423" s="3">
        <v>208.48399999999998</v>
      </c>
      <c r="Q1423" s="157">
        <v>201.35950000000003</v>
      </c>
    </row>
    <row r="1424" spans="1:17" x14ac:dyDescent="0.15">
      <c r="A1424" s="312" t="s">
        <v>9623</v>
      </c>
      <c r="B1424" s="1" t="s">
        <v>9624</v>
      </c>
      <c r="C1424" s="1" t="s">
        <v>10148</v>
      </c>
      <c r="D1424" s="308" t="s">
        <v>10262</v>
      </c>
      <c r="E1424" s="308"/>
      <c r="F1424" s="308"/>
      <c r="G1424" s="3">
        <v>333.46</v>
      </c>
      <c r="H1424" s="3">
        <v>333.46</v>
      </c>
      <c r="I1424" s="3">
        <v>328.58575000000002</v>
      </c>
      <c r="J1424" s="3">
        <v>323.7115</v>
      </c>
      <c r="K1424" s="3">
        <v>318.83724999999998</v>
      </c>
      <c r="L1424" s="3">
        <v>307.11349999999999</v>
      </c>
      <c r="M1424" s="3">
        <v>302.23924999999997</v>
      </c>
      <c r="N1424" s="3">
        <v>297.36500000000001</v>
      </c>
      <c r="O1424" s="3">
        <v>288.14100000000002</v>
      </c>
      <c r="P1424" s="3">
        <v>283.26675</v>
      </c>
      <c r="Q1424" s="157">
        <v>274.04275000000001</v>
      </c>
    </row>
    <row r="1425" spans="1:17" x14ac:dyDescent="0.15">
      <c r="A1425" s="312" t="s">
        <v>9625</v>
      </c>
      <c r="B1425" s="1" t="s">
        <v>9624</v>
      </c>
      <c r="C1425" s="1" t="s">
        <v>10149</v>
      </c>
      <c r="D1425" s="308" t="s">
        <v>10262</v>
      </c>
      <c r="E1425" s="308"/>
      <c r="F1425" s="308"/>
      <c r="G1425" s="3">
        <v>333.46</v>
      </c>
      <c r="H1425" s="3">
        <v>333.46</v>
      </c>
      <c r="I1425" s="3">
        <v>328.58575000000002</v>
      </c>
      <c r="J1425" s="3">
        <v>323.7115</v>
      </c>
      <c r="K1425" s="3">
        <v>318.83724999999998</v>
      </c>
      <c r="L1425" s="3">
        <v>307.11349999999999</v>
      </c>
      <c r="M1425" s="3">
        <v>302.23924999999997</v>
      </c>
      <c r="N1425" s="3">
        <v>297.36500000000001</v>
      </c>
      <c r="O1425" s="3">
        <v>288.14100000000002</v>
      </c>
      <c r="P1425" s="3">
        <v>283.26675</v>
      </c>
      <c r="Q1425" s="157">
        <v>274.04275000000001</v>
      </c>
    </row>
    <row r="1426" spans="1:17" x14ac:dyDescent="0.15">
      <c r="A1426" s="312" t="s">
        <v>9626</v>
      </c>
      <c r="B1426" s="1" t="s">
        <v>9624</v>
      </c>
      <c r="C1426" s="1" t="s">
        <v>10150</v>
      </c>
      <c r="D1426" s="308" t="s">
        <v>10262</v>
      </c>
      <c r="E1426" s="308"/>
      <c r="F1426" s="308"/>
      <c r="G1426" s="3">
        <v>333.46</v>
      </c>
      <c r="H1426" s="3">
        <v>333.46</v>
      </c>
      <c r="I1426" s="3">
        <v>328.58575000000002</v>
      </c>
      <c r="J1426" s="3">
        <v>323.7115</v>
      </c>
      <c r="K1426" s="3">
        <v>318.83724999999998</v>
      </c>
      <c r="L1426" s="3">
        <v>307.11349999999999</v>
      </c>
      <c r="M1426" s="3">
        <v>302.23924999999997</v>
      </c>
      <c r="N1426" s="3">
        <v>297.36500000000001</v>
      </c>
      <c r="O1426" s="3">
        <v>288.14100000000002</v>
      </c>
      <c r="P1426" s="3">
        <v>283.26675</v>
      </c>
      <c r="Q1426" s="157">
        <v>274.04275000000001</v>
      </c>
    </row>
    <row r="1427" spans="1:17" x14ac:dyDescent="0.15">
      <c r="A1427" s="312" t="s">
        <v>9627</v>
      </c>
      <c r="B1427" s="1" t="s">
        <v>9628</v>
      </c>
      <c r="C1427" s="1" t="s">
        <v>10151</v>
      </c>
      <c r="D1427" s="308" t="s">
        <v>10262</v>
      </c>
      <c r="E1427" s="308"/>
      <c r="F1427" s="308"/>
      <c r="G1427" s="3">
        <v>121.48000000000002</v>
      </c>
      <c r="H1427" s="3">
        <v>121.48000000000002</v>
      </c>
      <c r="I1427" s="3">
        <v>119.23050000000001</v>
      </c>
      <c r="J1427" s="3">
        <v>116.98099999999999</v>
      </c>
      <c r="K1427" s="3">
        <v>114.73149999999998</v>
      </c>
      <c r="L1427" s="3">
        <v>110.982</v>
      </c>
      <c r="M1427" s="3">
        <v>108.73250000000002</v>
      </c>
      <c r="N1427" s="3">
        <v>106.483</v>
      </c>
      <c r="O1427" s="3">
        <v>102.73349999999999</v>
      </c>
      <c r="P1427" s="3">
        <v>100.48399999999999</v>
      </c>
      <c r="Q1427" s="157">
        <v>96.734499999999997</v>
      </c>
    </row>
    <row r="1428" spans="1:17" x14ac:dyDescent="0.15">
      <c r="A1428" s="312" t="s">
        <v>9629</v>
      </c>
      <c r="B1428" s="1" t="s">
        <v>9628</v>
      </c>
      <c r="C1428" s="1" t="s">
        <v>10152</v>
      </c>
      <c r="D1428" s="308" t="s">
        <v>10262</v>
      </c>
      <c r="E1428" s="308"/>
      <c r="F1428" s="308"/>
      <c r="G1428" s="3">
        <v>121.48000000000002</v>
      </c>
      <c r="H1428" s="3">
        <v>121.48000000000002</v>
      </c>
      <c r="I1428" s="3">
        <v>119.23050000000001</v>
      </c>
      <c r="J1428" s="3">
        <v>116.98099999999999</v>
      </c>
      <c r="K1428" s="3">
        <v>114.73149999999998</v>
      </c>
      <c r="L1428" s="3">
        <v>110.982</v>
      </c>
      <c r="M1428" s="3">
        <v>108.73250000000002</v>
      </c>
      <c r="N1428" s="3">
        <v>106.483</v>
      </c>
      <c r="O1428" s="3">
        <v>102.73349999999999</v>
      </c>
      <c r="P1428" s="3">
        <v>100.48399999999999</v>
      </c>
      <c r="Q1428" s="157">
        <v>96.734499999999997</v>
      </c>
    </row>
    <row r="1429" spans="1:17" x14ac:dyDescent="0.15">
      <c r="A1429" s="312" t="s">
        <v>9630</v>
      </c>
      <c r="B1429" s="1" t="s">
        <v>9628</v>
      </c>
      <c r="C1429" s="1" t="s">
        <v>10153</v>
      </c>
      <c r="D1429" s="308" t="s">
        <v>10262</v>
      </c>
      <c r="E1429" s="308"/>
      <c r="F1429" s="308"/>
      <c r="G1429" s="3">
        <v>121.48000000000002</v>
      </c>
      <c r="H1429" s="3">
        <v>121.48000000000002</v>
      </c>
      <c r="I1429" s="3">
        <v>119.23050000000001</v>
      </c>
      <c r="J1429" s="3">
        <v>116.98099999999999</v>
      </c>
      <c r="K1429" s="3">
        <v>114.73149999999998</v>
      </c>
      <c r="L1429" s="3">
        <v>110.982</v>
      </c>
      <c r="M1429" s="3">
        <v>108.73250000000002</v>
      </c>
      <c r="N1429" s="3">
        <v>106.483</v>
      </c>
      <c r="O1429" s="3">
        <v>102.73349999999999</v>
      </c>
      <c r="P1429" s="3">
        <v>100.48399999999999</v>
      </c>
      <c r="Q1429" s="157">
        <v>96.734499999999997</v>
      </c>
    </row>
    <row r="1430" spans="1:17" x14ac:dyDescent="0.15">
      <c r="A1430" s="312" t="s">
        <v>9631</v>
      </c>
      <c r="B1430" s="1" t="s">
        <v>9632</v>
      </c>
      <c r="C1430" s="1" t="s">
        <v>10154</v>
      </c>
      <c r="D1430" s="308" t="s">
        <v>10262</v>
      </c>
      <c r="E1430" s="308"/>
      <c r="F1430" s="308"/>
      <c r="G1430" s="3">
        <v>233.47</v>
      </c>
      <c r="H1430" s="3">
        <v>233.47</v>
      </c>
      <c r="I1430" s="3">
        <v>228.59575000000001</v>
      </c>
      <c r="J1430" s="3">
        <v>223.72149999999999</v>
      </c>
      <c r="K1430" s="3">
        <v>218.84724999999997</v>
      </c>
      <c r="L1430" s="3">
        <v>212.12299999999999</v>
      </c>
      <c r="M1430" s="3">
        <v>207.24874999999997</v>
      </c>
      <c r="N1430" s="3">
        <v>202.37450000000001</v>
      </c>
      <c r="O1430" s="3">
        <v>195.65025</v>
      </c>
      <c r="P1430" s="3">
        <v>190.77600000000001</v>
      </c>
      <c r="Q1430" s="157">
        <v>184.05175</v>
      </c>
    </row>
    <row r="1431" spans="1:17" x14ac:dyDescent="0.15">
      <c r="A1431" s="312" t="s">
        <v>9633</v>
      </c>
      <c r="B1431" s="1" t="s">
        <v>9632</v>
      </c>
      <c r="C1431" s="1" t="s">
        <v>10155</v>
      </c>
      <c r="D1431" s="308" t="s">
        <v>10262</v>
      </c>
      <c r="E1431" s="308"/>
      <c r="F1431" s="308"/>
      <c r="G1431" s="3">
        <v>233.47</v>
      </c>
      <c r="H1431" s="3">
        <v>233.47</v>
      </c>
      <c r="I1431" s="3">
        <v>228.59575000000001</v>
      </c>
      <c r="J1431" s="3">
        <v>223.72149999999999</v>
      </c>
      <c r="K1431" s="3">
        <v>218.84724999999997</v>
      </c>
      <c r="L1431" s="3">
        <v>212.12299999999999</v>
      </c>
      <c r="M1431" s="3">
        <v>207.24874999999997</v>
      </c>
      <c r="N1431" s="3">
        <v>202.37450000000001</v>
      </c>
      <c r="O1431" s="3">
        <v>195.65025</v>
      </c>
      <c r="P1431" s="3">
        <v>190.77600000000001</v>
      </c>
      <c r="Q1431" s="157">
        <v>184.05175</v>
      </c>
    </row>
    <row r="1432" spans="1:17" x14ac:dyDescent="0.15">
      <c r="A1432" s="312" t="s">
        <v>9634</v>
      </c>
      <c r="B1432" s="1" t="s">
        <v>9632</v>
      </c>
      <c r="C1432" s="1" t="s">
        <v>10156</v>
      </c>
      <c r="D1432" s="308" t="s">
        <v>10262</v>
      </c>
      <c r="E1432" s="308"/>
      <c r="F1432" s="308"/>
      <c r="G1432" s="3">
        <v>233.47</v>
      </c>
      <c r="H1432" s="3">
        <v>233.47</v>
      </c>
      <c r="I1432" s="3">
        <v>228.59575000000001</v>
      </c>
      <c r="J1432" s="3">
        <v>223.72149999999999</v>
      </c>
      <c r="K1432" s="3">
        <v>218.84724999999997</v>
      </c>
      <c r="L1432" s="3">
        <v>212.12299999999999</v>
      </c>
      <c r="M1432" s="3">
        <v>207.24874999999997</v>
      </c>
      <c r="N1432" s="3">
        <v>202.37450000000001</v>
      </c>
      <c r="O1432" s="3">
        <v>195.65025</v>
      </c>
      <c r="P1432" s="3">
        <v>190.77600000000001</v>
      </c>
      <c r="Q1432" s="157">
        <v>184.05175</v>
      </c>
    </row>
    <row r="1433" spans="1:17" x14ac:dyDescent="0.15">
      <c r="A1433" s="312" t="s">
        <v>9635</v>
      </c>
      <c r="B1433" s="1" t="s">
        <v>9636</v>
      </c>
      <c r="C1433" s="1" t="s">
        <v>10157</v>
      </c>
      <c r="D1433" s="308" t="s">
        <v>10262</v>
      </c>
      <c r="E1433" s="308"/>
      <c r="F1433" s="308"/>
      <c r="G1433" s="3">
        <v>308.47000000000003</v>
      </c>
      <c r="H1433" s="3">
        <v>308.47000000000003</v>
      </c>
      <c r="I1433" s="3">
        <v>304.22050000000002</v>
      </c>
      <c r="J1433" s="3">
        <v>299.971</v>
      </c>
      <c r="K1433" s="3">
        <v>295.72149999999999</v>
      </c>
      <c r="L1433" s="3">
        <v>284.6225</v>
      </c>
      <c r="M1433" s="3">
        <v>280.37299999999999</v>
      </c>
      <c r="N1433" s="3">
        <v>276.12350000000004</v>
      </c>
      <c r="O1433" s="3">
        <v>267.52424999999999</v>
      </c>
      <c r="P1433" s="3">
        <v>263.27474999999998</v>
      </c>
      <c r="Q1433" s="157">
        <v>254.6755</v>
      </c>
    </row>
    <row r="1434" spans="1:17" x14ac:dyDescent="0.15">
      <c r="A1434" s="312" t="s">
        <v>9637</v>
      </c>
      <c r="B1434" s="1" t="s">
        <v>9636</v>
      </c>
      <c r="C1434" s="1" t="s">
        <v>10158</v>
      </c>
      <c r="D1434" s="308" t="s">
        <v>10262</v>
      </c>
      <c r="E1434" s="308"/>
      <c r="F1434" s="308"/>
      <c r="G1434" s="3">
        <v>308.47000000000003</v>
      </c>
      <c r="H1434" s="3">
        <v>308.47000000000003</v>
      </c>
      <c r="I1434" s="3">
        <v>304.22050000000002</v>
      </c>
      <c r="J1434" s="3">
        <v>299.971</v>
      </c>
      <c r="K1434" s="3">
        <v>295.72149999999999</v>
      </c>
      <c r="L1434" s="3">
        <v>284.6225</v>
      </c>
      <c r="M1434" s="3">
        <v>280.37299999999999</v>
      </c>
      <c r="N1434" s="3">
        <v>276.12350000000004</v>
      </c>
      <c r="O1434" s="3">
        <v>267.52424999999999</v>
      </c>
      <c r="P1434" s="3">
        <v>263.27474999999998</v>
      </c>
      <c r="Q1434" s="157">
        <v>254.6755</v>
      </c>
    </row>
    <row r="1435" spans="1:17" x14ac:dyDescent="0.15">
      <c r="A1435" s="312" t="s">
        <v>9638</v>
      </c>
      <c r="B1435" s="1" t="s">
        <v>9636</v>
      </c>
      <c r="C1435" s="1" t="s">
        <v>10159</v>
      </c>
      <c r="D1435" s="308" t="s">
        <v>10262</v>
      </c>
      <c r="E1435" s="308"/>
      <c r="F1435" s="308"/>
      <c r="G1435" s="3">
        <v>308.47000000000003</v>
      </c>
      <c r="H1435" s="3">
        <v>308.47000000000003</v>
      </c>
      <c r="I1435" s="3">
        <v>304.22050000000002</v>
      </c>
      <c r="J1435" s="3">
        <v>299.971</v>
      </c>
      <c r="K1435" s="3">
        <v>295.72149999999999</v>
      </c>
      <c r="L1435" s="3">
        <v>284.6225</v>
      </c>
      <c r="M1435" s="3">
        <v>280.37299999999999</v>
      </c>
      <c r="N1435" s="3">
        <v>276.12350000000004</v>
      </c>
      <c r="O1435" s="3">
        <v>267.52424999999999</v>
      </c>
      <c r="P1435" s="3">
        <v>263.27474999999998</v>
      </c>
      <c r="Q1435" s="157">
        <v>254.6755</v>
      </c>
    </row>
    <row r="1436" spans="1:17" x14ac:dyDescent="0.15">
      <c r="A1436" s="156" t="s">
        <v>4752</v>
      </c>
      <c r="B1436" s="1" t="s">
        <v>4747</v>
      </c>
      <c r="C1436" s="1" t="s">
        <v>4753</v>
      </c>
      <c r="D1436" s="275" t="s">
        <v>1605</v>
      </c>
      <c r="E1436" s="239">
        <v>99.99</v>
      </c>
      <c r="F1436" s="2">
        <v>0</v>
      </c>
      <c r="G1436" s="3">
        <v>99.99</v>
      </c>
      <c r="H1436" s="3">
        <v>99.99</v>
      </c>
      <c r="I1436" s="3">
        <v>97.490249999999989</v>
      </c>
      <c r="J1436" s="3">
        <v>94.990499999999997</v>
      </c>
      <c r="K1436" s="3">
        <v>92.490750000000006</v>
      </c>
      <c r="L1436" s="3">
        <v>89.991</v>
      </c>
      <c r="M1436" s="3">
        <v>87.491249999999994</v>
      </c>
      <c r="N1436" s="3">
        <v>84.991499999999988</v>
      </c>
      <c r="O1436" s="3">
        <v>82.491749999999996</v>
      </c>
      <c r="P1436" s="3">
        <v>79.992000000000004</v>
      </c>
      <c r="Q1436" s="157">
        <v>77.492249999999999</v>
      </c>
    </row>
    <row r="1437" spans="1:17" x14ac:dyDescent="0.15">
      <c r="A1437" s="156" t="s">
        <v>4756</v>
      </c>
      <c r="B1437" s="1" t="s">
        <v>4747</v>
      </c>
      <c r="C1437" s="1" t="s">
        <v>4757</v>
      </c>
      <c r="D1437" s="275" t="s">
        <v>1605</v>
      </c>
      <c r="E1437" s="239">
        <v>99.99</v>
      </c>
      <c r="F1437" s="2">
        <v>0</v>
      </c>
      <c r="G1437" s="3">
        <v>99.99</v>
      </c>
      <c r="H1437" s="3">
        <v>99.99</v>
      </c>
      <c r="I1437" s="3">
        <v>97.490249999999989</v>
      </c>
      <c r="J1437" s="3">
        <v>94.990499999999997</v>
      </c>
      <c r="K1437" s="3">
        <v>92.490750000000006</v>
      </c>
      <c r="L1437" s="3">
        <v>89.991</v>
      </c>
      <c r="M1437" s="3">
        <v>87.491249999999994</v>
      </c>
      <c r="N1437" s="3">
        <v>84.991499999999988</v>
      </c>
      <c r="O1437" s="3">
        <v>82.491749999999996</v>
      </c>
      <c r="P1437" s="3">
        <v>79.992000000000004</v>
      </c>
      <c r="Q1437" s="157">
        <v>77.492249999999999</v>
      </c>
    </row>
    <row r="1438" spans="1:17" x14ac:dyDescent="0.15">
      <c r="A1438" s="156" t="s">
        <v>4748</v>
      </c>
      <c r="B1438" s="1" t="s">
        <v>4747</v>
      </c>
      <c r="C1438" s="1" t="s">
        <v>4749</v>
      </c>
      <c r="D1438" s="275" t="s">
        <v>1605</v>
      </c>
      <c r="E1438" s="239">
        <v>99.99</v>
      </c>
      <c r="F1438" s="2">
        <v>0</v>
      </c>
      <c r="G1438" s="3">
        <v>99.99</v>
      </c>
      <c r="H1438" s="3">
        <v>99.99</v>
      </c>
      <c r="I1438" s="3">
        <v>97.490249999999989</v>
      </c>
      <c r="J1438" s="3">
        <v>94.990499999999997</v>
      </c>
      <c r="K1438" s="3">
        <v>92.490750000000006</v>
      </c>
      <c r="L1438" s="3">
        <v>89.991</v>
      </c>
      <c r="M1438" s="3">
        <v>87.491249999999994</v>
      </c>
      <c r="N1438" s="3">
        <v>84.991499999999988</v>
      </c>
      <c r="O1438" s="3">
        <v>82.491749999999996</v>
      </c>
      <c r="P1438" s="3">
        <v>79.992000000000004</v>
      </c>
      <c r="Q1438" s="157">
        <v>77.492249999999999</v>
      </c>
    </row>
    <row r="1439" spans="1:17" x14ac:dyDescent="0.15">
      <c r="A1439" s="156" t="s">
        <v>4760</v>
      </c>
      <c r="B1439" s="1" t="s">
        <v>4747</v>
      </c>
      <c r="C1439" s="1" t="s">
        <v>4761</v>
      </c>
      <c r="D1439" s="275" t="s">
        <v>1605</v>
      </c>
      <c r="E1439" s="239">
        <v>99.99</v>
      </c>
      <c r="F1439" s="2">
        <v>0</v>
      </c>
      <c r="G1439" s="3">
        <v>99.99</v>
      </c>
      <c r="H1439" s="3">
        <v>99.99</v>
      </c>
      <c r="I1439" s="3">
        <v>97.490249999999989</v>
      </c>
      <c r="J1439" s="3">
        <v>94.990499999999997</v>
      </c>
      <c r="K1439" s="3">
        <v>92.490750000000006</v>
      </c>
      <c r="L1439" s="3">
        <v>89.991</v>
      </c>
      <c r="M1439" s="3">
        <v>87.491249999999994</v>
      </c>
      <c r="N1439" s="3">
        <v>84.991499999999988</v>
      </c>
      <c r="O1439" s="3">
        <v>82.491749999999996</v>
      </c>
      <c r="P1439" s="3">
        <v>79.992000000000004</v>
      </c>
      <c r="Q1439" s="157">
        <v>77.492249999999999</v>
      </c>
    </row>
    <row r="1440" spans="1:17" x14ac:dyDescent="0.15">
      <c r="A1440" s="156" t="s">
        <v>4750</v>
      </c>
      <c r="B1440" s="1" t="s">
        <v>4747</v>
      </c>
      <c r="C1440" s="1" t="s">
        <v>4751</v>
      </c>
      <c r="D1440" s="275" t="s">
        <v>1605</v>
      </c>
      <c r="E1440" s="239">
        <v>99.99</v>
      </c>
      <c r="F1440" s="2">
        <v>0</v>
      </c>
      <c r="G1440" s="3">
        <v>99.99</v>
      </c>
      <c r="H1440" s="3">
        <v>99.99</v>
      </c>
      <c r="I1440" s="3">
        <v>97.490249999999989</v>
      </c>
      <c r="J1440" s="3">
        <v>94.990499999999997</v>
      </c>
      <c r="K1440" s="3">
        <v>92.490750000000006</v>
      </c>
      <c r="L1440" s="3">
        <v>89.991</v>
      </c>
      <c r="M1440" s="3">
        <v>87.491249999999994</v>
      </c>
      <c r="N1440" s="3">
        <v>84.991499999999988</v>
      </c>
      <c r="O1440" s="3">
        <v>82.491749999999996</v>
      </c>
      <c r="P1440" s="3">
        <v>79.992000000000004</v>
      </c>
      <c r="Q1440" s="157">
        <v>77.492249999999999</v>
      </c>
    </row>
    <row r="1441" spans="1:17" x14ac:dyDescent="0.15">
      <c r="A1441" s="156" t="s">
        <v>4762</v>
      </c>
      <c r="B1441" s="1" t="s">
        <v>4747</v>
      </c>
      <c r="C1441" s="1" t="s">
        <v>4763</v>
      </c>
      <c r="D1441" s="275" t="s">
        <v>1605</v>
      </c>
      <c r="E1441" s="239">
        <v>99.99</v>
      </c>
      <c r="F1441" s="2">
        <v>0</v>
      </c>
      <c r="G1441" s="3">
        <v>99.99</v>
      </c>
      <c r="H1441" s="3">
        <v>99.99</v>
      </c>
      <c r="I1441" s="3">
        <v>97.490249999999989</v>
      </c>
      <c r="J1441" s="3">
        <v>94.990499999999997</v>
      </c>
      <c r="K1441" s="3">
        <v>92.490750000000006</v>
      </c>
      <c r="L1441" s="3">
        <v>89.991</v>
      </c>
      <c r="M1441" s="3">
        <v>87.491249999999994</v>
      </c>
      <c r="N1441" s="3">
        <v>84.991499999999988</v>
      </c>
      <c r="O1441" s="3">
        <v>82.491749999999996</v>
      </c>
      <c r="P1441" s="3">
        <v>79.992000000000004</v>
      </c>
      <c r="Q1441" s="157">
        <v>77.492249999999999</v>
      </c>
    </row>
    <row r="1442" spans="1:17" x14ac:dyDescent="0.15">
      <c r="A1442" s="156" t="s">
        <v>4754</v>
      </c>
      <c r="B1442" s="1" t="s">
        <v>4747</v>
      </c>
      <c r="C1442" s="1" t="s">
        <v>4755</v>
      </c>
      <c r="D1442" s="275" t="s">
        <v>1605</v>
      </c>
      <c r="E1442" s="239">
        <v>99.99</v>
      </c>
      <c r="F1442" s="2">
        <v>0</v>
      </c>
      <c r="G1442" s="3">
        <v>99.99</v>
      </c>
      <c r="H1442" s="3">
        <v>99.99</v>
      </c>
      <c r="I1442" s="3">
        <v>97.490249999999989</v>
      </c>
      <c r="J1442" s="3">
        <v>94.990499999999997</v>
      </c>
      <c r="K1442" s="3">
        <v>92.490750000000006</v>
      </c>
      <c r="L1442" s="3">
        <v>89.991</v>
      </c>
      <c r="M1442" s="3">
        <v>87.491249999999994</v>
      </c>
      <c r="N1442" s="3">
        <v>84.991499999999988</v>
      </c>
      <c r="O1442" s="3">
        <v>82.491749999999996</v>
      </c>
      <c r="P1442" s="3">
        <v>79.992000000000004</v>
      </c>
      <c r="Q1442" s="157">
        <v>77.492249999999999</v>
      </c>
    </row>
    <row r="1443" spans="1:17" x14ac:dyDescent="0.15">
      <c r="A1443" s="156" t="s">
        <v>4758</v>
      </c>
      <c r="B1443" s="1" t="s">
        <v>4747</v>
      </c>
      <c r="C1443" s="1" t="s">
        <v>4759</v>
      </c>
      <c r="D1443" s="275" t="s">
        <v>1605</v>
      </c>
      <c r="E1443" s="239">
        <v>99.99</v>
      </c>
      <c r="F1443" s="2">
        <v>0</v>
      </c>
      <c r="G1443" s="3">
        <v>99.99</v>
      </c>
      <c r="H1443" s="3">
        <v>99.99</v>
      </c>
      <c r="I1443" s="3">
        <v>97.490249999999989</v>
      </c>
      <c r="J1443" s="3">
        <v>94.990499999999997</v>
      </c>
      <c r="K1443" s="3">
        <v>92.490750000000006</v>
      </c>
      <c r="L1443" s="3">
        <v>89.991</v>
      </c>
      <c r="M1443" s="3">
        <v>87.491249999999994</v>
      </c>
      <c r="N1443" s="3">
        <v>84.991499999999988</v>
      </c>
      <c r="O1443" s="3">
        <v>82.491749999999996</v>
      </c>
      <c r="P1443" s="3">
        <v>79.992000000000004</v>
      </c>
      <c r="Q1443" s="157">
        <v>77.492249999999999</v>
      </c>
    </row>
    <row r="1444" spans="1:17" x14ac:dyDescent="0.15">
      <c r="A1444" s="156" t="s">
        <v>4764</v>
      </c>
      <c r="B1444" s="1" t="s">
        <v>4747</v>
      </c>
      <c r="C1444" s="1" t="s">
        <v>4765</v>
      </c>
      <c r="D1444" s="275" t="s">
        <v>1605</v>
      </c>
      <c r="E1444" s="239">
        <v>99.99</v>
      </c>
      <c r="F1444" s="2">
        <v>0</v>
      </c>
      <c r="G1444" s="3">
        <v>99.99</v>
      </c>
      <c r="H1444" s="3">
        <v>99.99</v>
      </c>
      <c r="I1444" s="3">
        <v>97.490249999999989</v>
      </c>
      <c r="J1444" s="3">
        <v>94.990499999999997</v>
      </c>
      <c r="K1444" s="3">
        <v>92.490750000000006</v>
      </c>
      <c r="L1444" s="3">
        <v>89.991</v>
      </c>
      <c r="M1444" s="3">
        <v>87.491249999999994</v>
      </c>
      <c r="N1444" s="3">
        <v>84.991499999999988</v>
      </c>
      <c r="O1444" s="3">
        <v>82.491749999999996</v>
      </c>
      <c r="P1444" s="3">
        <v>79.992000000000004</v>
      </c>
      <c r="Q1444" s="157">
        <v>77.492249999999999</v>
      </c>
    </row>
    <row r="1445" spans="1:17" x14ac:dyDescent="0.15">
      <c r="A1445" s="156" t="s">
        <v>4766</v>
      </c>
      <c r="B1445" s="1" t="s">
        <v>4766</v>
      </c>
      <c r="C1445" s="1" t="s">
        <v>4767</v>
      </c>
      <c r="D1445" s="275" t="s">
        <v>1605</v>
      </c>
      <c r="E1445" s="239">
        <v>129.99</v>
      </c>
      <c r="F1445" s="2">
        <v>0</v>
      </c>
      <c r="G1445" s="3">
        <v>129.99</v>
      </c>
      <c r="H1445" s="3">
        <v>129.99</v>
      </c>
      <c r="I1445" s="3">
        <v>126.74025</v>
      </c>
      <c r="J1445" s="3">
        <v>123.4905</v>
      </c>
      <c r="K1445" s="3">
        <v>120.24075000000002</v>
      </c>
      <c r="L1445" s="3">
        <v>116.99100000000001</v>
      </c>
      <c r="M1445" s="3">
        <v>113.74125000000001</v>
      </c>
      <c r="N1445" s="3">
        <v>110.4915</v>
      </c>
      <c r="O1445" s="3">
        <v>107.24175</v>
      </c>
      <c r="P1445" s="3">
        <v>103.99200000000002</v>
      </c>
      <c r="Q1445" s="157">
        <v>100.74225000000001</v>
      </c>
    </row>
    <row r="1446" spans="1:17" x14ac:dyDescent="0.15">
      <c r="A1446" s="156" t="s">
        <v>4768</v>
      </c>
      <c r="B1446" s="1" t="s">
        <v>4768</v>
      </c>
      <c r="C1446" s="1" t="s">
        <v>4769</v>
      </c>
      <c r="D1446" s="275" t="s">
        <v>1605</v>
      </c>
      <c r="E1446" s="239">
        <v>199.99</v>
      </c>
      <c r="F1446" s="2">
        <v>0</v>
      </c>
      <c r="G1446" s="3">
        <v>199.99</v>
      </c>
      <c r="H1446" s="3">
        <v>199.99</v>
      </c>
      <c r="I1446" s="3">
        <v>194.99025</v>
      </c>
      <c r="J1446" s="3">
        <v>189.9905</v>
      </c>
      <c r="K1446" s="3">
        <v>184.99075000000002</v>
      </c>
      <c r="L1446" s="3">
        <v>179.99100000000001</v>
      </c>
      <c r="M1446" s="3">
        <v>174.99125000000001</v>
      </c>
      <c r="N1446" s="3">
        <v>169.9915</v>
      </c>
      <c r="O1446" s="3">
        <v>164.99175</v>
      </c>
      <c r="P1446" s="3">
        <v>159.99200000000002</v>
      </c>
      <c r="Q1446" s="157">
        <v>154.99225000000001</v>
      </c>
    </row>
    <row r="1447" spans="1:17" x14ac:dyDescent="0.15">
      <c r="A1447" s="156" t="s">
        <v>4770</v>
      </c>
      <c r="B1447" s="1" t="s">
        <v>4770</v>
      </c>
      <c r="C1447" s="1" t="s">
        <v>7890</v>
      </c>
      <c r="D1447" s="275" t="s">
        <v>1605</v>
      </c>
      <c r="E1447" s="239">
        <v>219.99</v>
      </c>
      <c r="F1447" s="2">
        <v>0</v>
      </c>
      <c r="G1447" s="3">
        <v>219.99</v>
      </c>
      <c r="H1447" s="3">
        <v>219.99</v>
      </c>
      <c r="I1447" s="3">
        <v>214.49025</v>
      </c>
      <c r="J1447" s="3">
        <v>208.9905</v>
      </c>
      <c r="K1447" s="3">
        <v>203.49075000000002</v>
      </c>
      <c r="L1447" s="3">
        <v>197.99100000000001</v>
      </c>
      <c r="M1447" s="3">
        <v>192.49125000000001</v>
      </c>
      <c r="N1447" s="3">
        <v>186.9915</v>
      </c>
      <c r="O1447" s="3">
        <v>181.49175</v>
      </c>
      <c r="P1447" s="3">
        <v>175.99200000000002</v>
      </c>
      <c r="Q1447" s="157">
        <v>170.49225000000001</v>
      </c>
    </row>
    <row r="1448" spans="1:17" x14ac:dyDescent="0.15">
      <c r="A1448" s="156" t="s">
        <v>4771</v>
      </c>
      <c r="B1448" s="1" t="s">
        <v>4771</v>
      </c>
      <c r="C1448" s="1" t="s">
        <v>7891</v>
      </c>
      <c r="D1448" s="275" t="s">
        <v>1605</v>
      </c>
      <c r="E1448" s="239">
        <v>349.99</v>
      </c>
      <c r="F1448" s="2">
        <v>0</v>
      </c>
      <c r="G1448" s="3">
        <v>349.99</v>
      </c>
      <c r="H1448" s="3">
        <v>349.99</v>
      </c>
      <c r="I1448" s="3">
        <v>341.24025</v>
      </c>
      <c r="J1448" s="3">
        <v>332.4905</v>
      </c>
      <c r="K1448" s="3">
        <v>323.74075000000005</v>
      </c>
      <c r="L1448" s="3">
        <v>314.99100000000004</v>
      </c>
      <c r="M1448" s="3">
        <v>306.24125000000004</v>
      </c>
      <c r="N1448" s="3">
        <v>297.49149999999997</v>
      </c>
      <c r="O1448" s="3">
        <v>288.74174999999997</v>
      </c>
      <c r="P1448" s="3">
        <v>279.99200000000002</v>
      </c>
      <c r="Q1448" s="157">
        <v>271.24225000000001</v>
      </c>
    </row>
    <row r="1449" spans="1:17" x14ac:dyDescent="0.15">
      <c r="A1449" s="156" t="s">
        <v>4775</v>
      </c>
      <c r="B1449" s="1" t="s">
        <v>4774</v>
      </c>
      <c r="C1449" s="1" t="s">
        <v>4776</v>
      </c>
      <c r="D1449" s="275" t="s">
        <v>1605</v>
      </c>
      <c r="E1449" s="239">
        <v>54.99</v>
      </c>
      <c r="F1449" s="2">
        <v>0</v>
      </c>
      <c r="G1449" s="3">
        <v>54.99</v>
      </c>
      <c r="H1449" s="3">
        <v>54.99</v>
      </c>
      <c r="I1449" s="3">
        <v>53.615250000000003</v>
      </c>
      <c r="J1449" s="3">
        <v>52.240499999999997</v>
      </c>
      <c r="K1449" s="3">
        <v>50.865750000000006</v>
      </c>
      <c r="L1449" s="3">
        <v>49.491</v>
      </c>
      <c r="M1449" s="3">
        <v>48.116250000000001</v>
      </c>
      <c r="N1449" s="3">
        <v>46.741500000000002</v>
      </c>
      <c r="O1449" s="3">
        <v>45.366749999999996</v>
      </c>
      <c r="P1449" s="3">
        <v>43.992000000000004</v>
      </c>
      <c r="Q1449" s="157">
        <v>42.617250000000006</v>
      </c>
    </row>
    <row r="1450" spans="1:17" x14ac:dyDescent="0.15">
      <c r="A1450" s="156" t="s">
        <v>4779</v>
      </c>
      <c r="B1450" s="1" t="s">
        <v>4774</v>
      </c>
      <c r="C1450" s="1" t="s">
        <v>4780</v>
      </c>
      <c r="D1450" s="275" t="s">
        <v>1605</v>
      </c>
      <c r="E1450" s="239">
        <v>54.99</v>
      </c>
      <c r="F1450" s="2">
        <v>0</v>
      </c>
      <c r="G1450" s="3">
        <v>54.99</v>
      </c>
      <c r="H1450" s="3">
        <v>54.99</v>
      </c>
      <c r="I1450" s="3">
        <v>53.615250000000003</v>
      </c>
      <c r="J1450" s="3">
        <v>52.240499999999997</v>
      </c>
      <c r="K1450" s="3">
        <v>50.865750000000006</v>
      </c>
      <c r="L1450" s="3">
        <v>49.491</v>
      </c>
      <c r="M1450" s="3">
        <v>48.116250000000001</v>
      </c>
      <c r="N1450" s="3">
        <v>46.741500000000002</v>
      </c>
      <c r="O1450" s="3">
        <v>45.366749999999996</v>
      </c>
      <c r="P1450" s="3">
        <v>43.992000000000004</v>
      </c>
      <c r="Q1450" s="157">
        <v>42.617250000000006</v>
      </c>
    </row>
    <row r="1451" spans="1:17" x14ac:dyDescent="0.15">
      <c r="A1451" s="156" t="s">
        <v>4777</v>
      </c>
      <c r="B1451" s="1" t="s">
        <v>4774</v>
      </c>
      <c r="C1451" s="1" t="s">
        <v>4778</v>
      </c>
      <c r="D1451" s="275" t="s">
        <v>1605</v>
      </c>
      <c r="E1451" s="239">
        <v>54.99</v>
      </c>
      <c r="F1451" s="2">
        <v>0</v>
      </c>
      <c r="G1451" s="3">
        <v>54.99</v>
      </c>
      <c r="H1451" s="3">
        <v>54.99</v>
      </c>
      <c r="I1451" s="3">
        <v>53.615250000000003</v>
      </c>
      <c r="J1451" s="3">
        <v>52.240499999999997</v>
      </c>
      <c r="K1451" s="3">
        <v>50.865750000000006</v>
      </c>
      <c r="L1451" s="3">
        <v>49.491</v>
      </c>
      <c r="M1451" s="3">
        <v>48.116250000000001</v>
      </c>
      <c r="N1451" s="3">
        <v>46.741500000000002</v>
      </c>
      <c r="O1451" s="3">
        <v>45.366749999999996</v>
      </c>
      <c r="P1451" s="3">
        <v>43.992000000000004</v>
      </c>
      <c r="Q1451" s="157">
        <v>42.617250000000006</v>
      </c>
    </row>
    <row r="1452" spans="1:17" x14ac:dyDescent="0.15">
      <c r="A1452" s="156" t="s">
        <v>4781</v>
      </c>
      <c r="B1452" s="1" t="s">
        <v>4774</v>
      </c>
      <c r="C1452" s="1" t="s">
        <v>4782</v>
      </c>
      <c r="D1452" s="275" t="s">
        <v>1605</v>
      </c>
      <c r="E1452" s="239">
        <v>54.99</v>
      </c>
      <c r="F1452" s="2">
        <v>0</v>
      </c>
      <c r="G1452" s="3">
        <v>54.99</v>
      </c>
      <c r="H1452" s="3">
        <v>54.99</v>
      </c>
      <c r="I1452" s="3">
        <v>53.615250000000003</v>
      </c>
      <c r="J1452" s="3">
        <v>52.240499999999997</v>
      </c>
      <c r="K1452" s="3">
        <v>50.865750000000006</v>
      </c>
      <c r="L1452" s="3">
        <v>49.491</v>
      </c>
      <c r="M1452" s="3">
        <v>48.116250000000001</v>
      </c>
      <c r="N1452" s="3">
        <v>46.741500000000002</v>
      </c>
      <c r="O1452" s="3">
        <v>45.366749999999996</v>
      </c>
      <c r="P1452" s="3">
        <v>43.992000000000004</v>
      </c>
      <c r="Q1452" s="157">
        <v>42.617250000000006</v>
      </c>
    </row>
    <row r="1453" spans="1:17" x14ac:dyDescent="0.15">
      <c r="A1453" s="156" t="s">
        <v>4790</v>
      </c>
      <c r="B1453" s="1" t="s">
        <v>4783</v>
      </c>
      <c r="C1453" s="1" t="s">
        <v>4791</v>
      </c>
      <c r="D1453" s="275" t="s">
        <v>1605</v>
      </c>
      <c r="E1453" s="239">
        <v>25.99</v>
      </c>
      <c r="F1453" s="2">
        <v>0</v>
      </c>
      <c r="G1453" s="3">
        <v>25.99</v>
      </c>
      <c r="H1453" s="3">
        <v>25.99</v>
      </c>
      <c r="I1453" s="3">
        <v>25.340249999999997</v>
      </c>
      <c r="J1453" s="3">
        <v>24.690499999999997</v>
      </c>
      <c r="K1453" s="3">
        <v>24.040749999999999</v>
      </c>
      <c r="L1453" s="3">
        <v>23.390999999999998</v>
      </c>
      <c r="M1453" s="3">
        <v>22.741249999999997</v>
      </c>
      <c r="N1453" s="3">
        <v>22.091499999999996</v>
      </c>
      <c r="O1453" s="3">
        <v>21.441749999999999</v>
      </c>
      <c r="P1453" s="3">
        <v>20.792000000000002</v>
      </c>
      <c r="Q1453" s="157">
        <v>20.142250000000001</v>
      </c>
    </row>
    <row r="1454" spans="1:17" x14ac:dyDescent="0.15">
      <c r="A1454" s="156" t="s">
        <v>4784</v>
      </c>
      <c r="B1454" s="1" t="s">
        <v>4783</v>
      </c>
      <c r="C1454" s="1" t="s">
        <v>4785</v>
      </c>
      <c r="D1454" s="275" t="s">
        <v>1605</v>
      </c>
      <c r="E1454" s="239">
        <v>25.99</v>
      </c>
      <c r="F1454" s="2">
        <v>0</v>
      </c>
      <c r="G1454" s="3">
        <v>25.99</v>
      </c>
      <c r="H1454" s="3">
        <v>25.99</v>
      </c>
      <c r="I1454" s="3">
        <v>25.340249999999997</v>
      </c>
      <c r="J1454" s="3">
        <v>24.690499999999997</v>
      </c>
      <c r="K1454" s="3">
        <v>24.040749999999999</v>
      </c>
      <c r="L1454" s="3">
        <v>23.390999999999998</v>
      </c>
      <c r="M1454" s="3">
        <v>22.741249999999997</v>
      </c>
      <c r="N1454" s="3">
        <v>22.091499999999996</v>
      </c>
      <c r="O1454" s="3">
        <v>21.441749999999999</v>
      </c>
      <c r="P1454" s="3">
        <v>20.792000000000002</v>
      </c>
      <c r="Q1454" s="157">
        <v>20.142250000000001</v>
      </c>
    </row>
    <row r="1455" spans="1:17" x14ac:dyDescent="0.15">
      <c r="A1455" s="156" t="s">
        <v>4786</v>
      </c>
      <c r="B1455" s="1" t="s">
        <v>4783</v>
      </c>
      <c r="C1455" s="1" t="s">
        <v>4787</v>
      </c>
      <c r="D1455" s="275" t="s">
        <v>1605</v>
      </c>
      <c r="E1455" s="239">
        <v>25.99</v>
      </c>
      <c r="F1455" s="2">
        <v>0</v>
      </c>
      <c r="G1455" s="3">
        <v>25.99</v>
      </c>
      <c r="H1455" s="3">
        <v>25.99</v>
      </c>
      <c r="I1455" s="3">
        <v>25.340249999999997</v>
      </c>
      <c r="J1455" s="3">
        <v>24.690499999999997</v>
      </c>
      <c r="K1455" s="3">
        <v>24.040749999999999</v>
      </c>
      <c r="L1455" s="3">
        <v>23.390999999999998</v>
      </c>
      <c r="M1455" s="3">
        <v>22.741249999999997</v>
      </c>
      <c r="N1455" s="3">
        <v>22.091499999999996</v>
      </c>
      <c r="O1455" s="3">
        <v>21.441749999999999</v>
      </c>
      <c r="P1455" s="3">
        <v>20.792000000000002</v>
      </c>
      <c r="Q1455" s="157">
        <v>20.142250000000001</v>
      </c>
    </row>
    <row r="1456" spans="1:17" x14ac:dyDescent="0.15">
      <c r="A1456" s="156" t="s">
        <v>4792</v>
      </c>
      <c r="B1456" s="1" t="s">
        <v>4783</v>
      </c>
      <c r="C1456" s="1" t="s">
        <v>4793</v>
      </c>
      <c r="D1456" s="275" t="s">
        <v>1605</v>
      </c>
      <c r="E1456" s="239">
        <v>25.99</v>
      </c>
      <c r="F1456" s="2">
        <v>0</v>
      </c>
      <c r="G1456" s="3">
        <v>25.99</v>
      </c>
      <c r="H1456" s="3">
        <v>25.99</v>
      </c>
      <c r="I1456" s="3">
        <v>25.340249999999997</v>
      </c>
      <c r="J1456" s="3">
        <v>24.690499999999997</v>
      </c>
      <c r="K1456" s="3">
        <v>24.040749999999999</v>
      </c>
      <c r="L1456" s="3">
        <v>23.390999999999998</v>
      </c>
      <c r="M1456" s="3">
        <v>22.741249999999997</v>
      </c>
      <c r="N1456" s="3">
        <v>22.091499999999996</v>
      </c>
      <c r="O1456" s="3">
        <v>21.441749999999999</v>
      </c>
      <c r="P1456" s="3">
        <v>20.792000000000002</v>
      </c>
      <c r="Q1456" s="157">
        <v>20.142250000000001</v>
      </c>
    </row>
    <row r="1457" spans="1:17" x14ac:dyDescent="0.15">
      <c r="A1457" s="156" t="s">
        <v>4788</v>
      </c>
      <c r="B1457" s="1" t="s">
        <v>4783</v>
      </c>
      <c r="C1457" s="1" t="s">
        <v>4789</v>
      </c>
      <c r="D1457" s="275" t="s">
        <v>1605</v>
      </c>
      <c r="E1457" s="239">
        <v>25.99</v>
      </c>
      <c r="F1457" s="2">
        <v>0</v>
      </c>
      <c r="G1457" s="3">
        <v>25.99</v>
      </c>
      <c r="H1457" s="3">
        <v>25.99</v>
      </c>
      <c r="I1457" s="3">
        <v>25.340249999999997</v>
      </c>
      <c r="J1457" s="3">
        <v>24.690499999999997</v>
      </c>
      <c r="K1457" s="3">
        <v>24.040749999999999</v>
      </c>
      <c r="L1457" s="3">
        <v>23.390999999999998</v>
      </c>
      <c r="M1457" s="3">
        <v>22.741249999999997</v>
      </c>
      <c r="N1457" s="3">
        <v>22.091499999999996</v>
      </c>
      <c r="O1457" s="3">
        <v>21.441749999999999</v>
      </c>
      <c r="P1457" s="3">
        <v>20.792000000000002</v>
      </c>
      <c r="Q1457" s="157">
        <v>20.142250000000001</v>
      </c>
    </row>
    <row r="1458" spans="1:17" x14ac:dyDescent="0.15">
      <c r="A1458" s="156" t="s">
        <v>4797</v>
      </c>
      <c r="B1458" s="1" t="s">
        <v>4794</v>
      </c>
      <c r="C1458" s="1" t="s">
        <v>4798</v>
      </c>
      <c r="D1458" s="275" t="s">
        <v>1605</v>
      </c>
      <c r="E1458" s="239">
        <v>2299.9899999999998</v>
      </c>
      <c r="F1458" s="2">
        <v>8.6956899812607888E-2</v>
      </c>
      <c r="G1458" s="3">
        <v>2499.9899999999998</v>
      </c>
      <c r="H1458" s="3">
        <v>2499.9899999999998</v>
      </c>
      <c r="I1458" s="3">
        <v>2437.4902499999998</v>
      </c>
      <c r="J1458" s="3">
        <v>2374.9904999999999</v>
      </c>
      <c r="K1458" s="3">
        <v>2312.4907499999999</v>
      </c>
      <c r="L1458" s="3">
        <v>2249.991</v>
      </c>
      <c r="M1458" s="3">
        <v>2187.49125</v>
      </c>
      <c r="N1458" s="3">
        <v>2124.9914999999996</v>
      </c>
      <c r="O1458" s="3">
        <v>2062.4917499999997</v>
      </c>
      <c r="P1458" s="3">
        <v>1999.992</v>
      </c>
      <c r="Q1458" s="157">
        <v>1937.4922499999998</v>
      </c>
    </row>
    <row r="1459" spans="1:17" x14ac:dyDescent="0.15">
      <c r="A1459" s="156" t="s">
        <v>4795</v>
      </c>
      <c r="B1459" s="1" t="s">
        <v>4794</v>
      </c>
      <c r="C1459" s="1" t="s">
        <v>4796</v>
      </c>
      <c r="D1459" s="275" t="s">
        <v>1605</v>
      </c>
      <c r="E1459" s="239">
        <v>2299.9899999999998</v>
      </c>
      <c r="F1459" s="2">
        <v>8.6956899812607888E-2</v>
      </c>
      <c r="G1459" s="3">
        <v>2499.9899999999998</v>
      </c>
      <c r="H1459" s="3">
        <v>2499.9899999999998</v>
      </c>
      <c r="I1459" s="3">
        <v>2437.4902499999998</v>
      </c>
      <c r="J1459" s="3">
        <v>2374.9904999999999</v>
      </c>
      <c r="K1459" s="3">
        <v>2312.4907499999999</v>
      </c>
      <c r="L1459" s="3">
        <v>2249.991</v>
      </c>
      <c r="M1459" s="3">
        <v>2187.49125</v>
      </c>
      <c r="N1459" s="3">
        <v>2124.9914999999996</v>
      </c>
      <c r="O1459" s="3">
        <v>2062.4917499999997</v>
      </c>
      <c r="P1459" s="3">
        <v>1999.992</v>
      </c>
      <c r="Q1459" s="157">
        <v>1937.4922499999998</v>
      </c>
    </row>
    <row r="1460" spans="1:17" x14ac:dyDescent="0.15">
      <c r="A1460" s="156" t="s">
        <v>4807</v>
      </c>
      <c r="B1460" s="1" t="s">
        <v>4804</v>
      </c>
      <c r="C1460" s="1" t="s">
        <v>4808</v>
      </c>
      <c r="D1460" s="275" t="s">
        <v>1605</v>
      </c>
      <c r="E1460" s="239">
        <v>2199.9899999999998</v>
      </c>
      <c r="F1460" s="2">
        <v>4.5454752067054856E-2</v>
      </c>
      <c r="G1460" s="3">
        <v>2299.9899999999998</v>
      </c>
      <c r="H1460" s="3">
        <v>2299.9899999999998</v>
      </c>
      <c r="I1460" s="3">
        <v>2242.4902499999998</v>
      </c>
      <c r="J1460" s="3">
        <v>2184.9904999999999</v>
      </c>
      <c r="K1460" s="3">
        <v>2127.4907499999999</v>
      </c>
      <c r="L1460" s="3">
        <v>2069.991</v>
      </c>
      <c r="M1460" s="3">
        <v>2012.4912499999998</v>
      </c>
      <c r="N1460" s="3">
        <v>1954.9914999999999</v>
      </c>
      <c r="O1460" s="3">
        <v>1897.4917499999997</v>
      </c>
      <c r="P1460" s="3">
        <v>1839.992</v>
      </c>
      <c r="Q1460" s="157">
        <v>1782.4922499999998</v>
      </c>
    </row>
    <row r="1461" spans="1:17" x14ac:dyDescent="0.15">
      <c r="A1461" s="156" t="s">
        <v>4805</v>
      </c>
      <c r="B1461" s="1" t="s">
        <v>4804</v>
      </c>
      <c r="C1461" s="1" t="s">
        <v>4806</v>
      </c>
      <c r="D1461" s="275" t="s">
        <v>1605</v>
      </c>
      <c r="E1461" s="239">
        <v>2199.9899999999998</v>
      </c>
      <c r="F1461" s="2">
        <v>4.5454752067054856E-2</v>
      </c>
      <c r="G1461" s="3">
        <v>2299.9899999999998</v>
      </c>
      <c r="H1461" s="3">
        <v>2299.9899999999998</v>
      </c>
      <c r="I1461" s="3">
        <v>2242.4902499999998</v>
      </c>
      <c r="J1461" s="3">
        <v>2184.9904999999999</v>
      </c>
      <c r="K1461" s="3">
        <v>2127.4907499999999</v>
      </c>
      <c r="L1461" s="3">
        <v>2069.991</v>
      </c>
      <c r="M1461" s="3">
        <v>2012.4912499999998</v>
      </c>
      <c r="N1461" s="3">
        <v>1954.9914999999999</v>
      </c>
      <c r="O1461" s="3">
        <v>1897.4917499999997</v>
      </c>
      <c r="P1461" s="3">
        <v>1839.992</v>
      </c>
      <c r="Q1461" s="157">
        <v>1782.4922499999998</v>
      </c>
    </row>
    <row r="1462" spans="1:17" x14ac:dyDescent="0.15">
      <c r="A1462" s="156" t="s">
        <v>4810</v>
      </c>
      <c r="B1462" s="1" t="s">
        <v>4809</v>
      </c>
      <c r="C1462" s="1" t="s">
        <v>4811</v>
      </c>
      <c r="D1462" s="275" t="s">
        <v>1605</v>
      </c>
      <c r="E1462" s="239">
        <v>349.99</v>
      </c>
      <c r="F1462" s="2">
        <v>0</v>
      </c>
      <c r="G1462" s="3">
        <v>349.99</v>
      </c>
      <c r="H1462" s="3">
        <v>349.99</v>
      </c>
      <c r="I1462" s="3">
        <v>341.24025</v>
      </c>
      <c r="J1462" s="3">
        <v>332.4905</v>
      </c>
      <c r="K1462" s="3">
        <v>323.74075000000005</v>
      </c>
      <c r="L1462" s="3">
        <v>314.99100000000004</v>
      </c>
      <c r="M1462" s="3">
        <v>306.24125000000004</v>
      </c>
      <c r="N1462" s="3">
        <v>297.49149999999997</v>
      </c>
      <c r="O1462" s="3">
        <v>288.74174999999997</v>
      </c>
      <c r="P1462" s="3">
        <v>279.99200000000002</v>
      </c>
      <c r="Q1462" s="157">
        <v>271.24225000000001</v>
      </c>
    </row>
    <row r="1463" spans="1:17" x14ac:dyDescent="0.15">
      <c r="A1463" s="156" t="s">
        <v>4817</v>
      </c>
      <c r="B1463" s="1" t="s">
        <v>4817</v>
      </c>
      <c r="C1463" s="1" t="s">
        <v>4818</v>
      </c>
      <c r="D1463" s="275" t="s">
        <v>1605</v>
      </c>
      <c r="E1463" s="239">
        <v>54.99</v>
      </c>
      <c r="F1463" s="2">
        <v>0</v>
      </c>
      <c r="G1463" s="3">
        <v>54.99</v>
      </c>
      <c r="H1463" s="3">
        <v>54.99</v>
      </c>
      <c r="I1463" s="3">
        <v>53.615250000000003</v>
      </c>
      <c r="J1463" s="3">
        <v>52.240499999999997</v>
      </c>
      <c r="K1463" s="3">
        <v>50.865750000000006</v>
      </c>
      <c r="L1463" s="3">
        <v>49.491</v>
      </c>
      <c r="M1463" s="3">
        <v>48.116250000000001</v>
      </c>
      <c r="N1463" s="3">
        <v>46.741500000000002</v>
      </c>
      <c r="O1463" s="3">
        <v>45.366749999999996</v>
      </c>
      <c r="P1463" s="3">
        <v>43.992000000000004</v>
      </c>
      <c r="Q1463" s="157">
        <v>42.617250000000006</v>
      </c>
    </row>
    <row r="1464" spans="1:17" x14ac:dyDescent="0.15">
      <c r="A1464" s="156" t="s">
        <v>4819</v>
      </c>
      <c r="B1464" s="1" t="s">
        <v>4819</v>
      </c>
      <c r="C1464" s="1" t="s">
        <v>4820</v>
      </c>
      <c r="D1464" s="275" t="s">
        <v>1605</v>
      </c>
      <c r="E1464" s="239">
        <v>89.99</v>
      </c>
      <c r="F1464" s="2">
        <v>0</v>
      </c>
      <c r="G1464" s="3">
        <v>89.99</v>
      </c>
      <c r="H1464" s="3">
        <v>89.99</v>
      </c>
      <c r="I1464" s="3">
        <v>87.740249999999989</v>
      </c>
      <c r="J1464" s="3">
        <v>85.490499999999997</v>
      </c>
      <c r="K1464" s="3">
        <v>83.240750000000006</v>
      </c>
      <c r="L1464" s="3">
        <v>80.991</v>
      </c>
      <c r="M1464" s="3">
        <v>78.741249999999994</v>
      </c>
      <c r="N1464" s="3">
        <v>76.491499999999988</v>
      </c>
      <c r="O1464" s="3">
        <v>74.241749999999996</v>
      </c>
      <c r="P1464" s="3">
        <v>71.992000000000004</v>
      </c>
      <c r="Q1464" s="157">
        <v>69.742249999999999</v>
      </c>
    </row>
    <row r="1465" spans="1:17" x14ac:dyDescent="0.15">
      <c r="A1465" s="156" t="s">
        <v>4822</v>
      </c>
      <c r="B1465" s="1" t="s">
        <v>4821</v>
      </c>
      <c r="C1465" s="1" t="s">
        <v>4823</v>
      </c>
      <c r="D1465" s="275" t="s">
        <v>1605</v>
      </c>
      <c r="E1465" s="239">
        <v>104.99</v>
      </c>
      <c r="F1465" s="2">
        <v>-4.7623583198399849E-2</v>
      </c>
      <c r="G1465" s="3">
        <v>99.99</v>
      </c>
      <c r="H1465" s="3">
        <v>99.99</v>
      </c>
      <c r="I1465" s="3">
        <v>97.490249999999989</v>
      </c>
      <c r="J1465" s="3">
        <v>94.990499999999997</v>
      </c>
      <c r="K1465" s="3">
        <v>92.490750000000006</v>
      </c>
      <c r="L1465" s="3">
        <v>89.991</v>
      </c>
      <c r="M1465" s="3">
        <v>87.491249999999994</v>
      </c>
      <c r="N1465" s="3">
        <v>84.991499999999988</v>
      </c>
      <c r="O1465" s="3">
        <v>82.491749999999996</v>
      </c>
      <c r="P1465" s="3">
        <v>79.992000000000004</v>
      </c>
      <c r="Q1465" s="157">
        <v>77.492249999999999</v>
      </c>
    </row>
    <row r="1466" spans="1:17" x14ac:dyDescent="0.15">
      <c r="A1466" s="156" t="s">
        <v>4825</v>
      </c>
      <c r="B1466" s="1" t="s">
        <v>4824</v>
      </c>
      <c r="C1466" s="1" t="s">
        <v>4826</v>
      </c>
      <c r="D1466" s="275" t="s">
        <v>1605</v>
      </c>
      <c r="E1466" s="239">
        <v>63.99</v>
      </c>
      <c r="F1466" s="2">
        <v>1.562744178777923E-2</v>
      </c>
      <c r="G1466" s="3">
        <v>64.989999999999995</v>
      </c>
      <c r="H1466" s="3">
        <v>64.989999999999995</v>
      </c>
      <c r="I1466" s="3">
        <v>63.365249999999996</v>
      </c>
      <c r="J1466" s="3">
        <v>61.74049999999999</v>
      </c>
      <c r="K1466" s="3">
        <v>60.115749999999998</v>
      </c>
      <c r="L1466" s="3">
        <v>58.491</v>
      </c>
      <c r="M1466" s="3">
        <v>56.866249999999994</v>
      </c>
      <c r="N1466" s="3">
        <v>55.241499999999995</v>
      </c>
      <c r="O1466" s="3">
        <v>53.616749999999996</v>
      </c>
      <c r="P1466" s="3">
        <v>51.991999999999997</v>
      </c>
      <c r="Q1466" s="157">
        <v>50.367249999999999</v>
      </c>
    </row>
    <row r="1467" spans="1:17" x14ac:dyDescent="0.15">
      <c r="A1467" s="156" t="s">
        <v>4827</v>
      </c>
      <c r="B1467" s="1" t="s">
        <v>4827</v>
      </c>
      <c r="C1467" s="1" t="s">
        <v>4828</v>
      </c>
      <c r="D1467" s="275" t="s">
        <v>1605</v>
      </c>
      <c r="E1467" s="239">
        <v>6.49</v>
      </c>
      <c r="F1467" s="2">
        <v>-7.7041602465331274E-2</v>
      </c>
      <c r="G1467" s="3">
        <v>5.99</v>
      </c>
      <c r="H1467" s="3">
        <v>5.99</v>
      </c>
      <c r="I1467" s="3">
        <v>5.8402500000000002</v>
      </c>
      <c r="J1467" s="3">
        <v>5.6905000000000001</v>
      </c>
      <c r="K1467" s="3">
        <v>5.5407500000000001</v>
      </c>
      <c r="L1467" s="3">
        <v>5.391</v>
      </c>
      <c r="M1467" s="3">
        <v>5.24125</v>
      </c>
      <c r="N1467" s="3">
        <v>5.0914999999999999</v>
      </c>
      <c r="O1467" s="3">
        <v>4.9417499999999999</v>
      </c>
      <c r="P1467" s="3">
        <v>4.7920000000000007</v>
      </c>
      <c r="Q1467" s="157">
        <v>4.6422500000000007</v>
      </c>
    </row>
    <row r="1468" spans="1:17" x14ac:dyDescent="0.15">
      <c r="A1468" s="156" t="s">
        <v>4829</v>
      </c>
      <c r="B1468" s="1" t="s">
        <v>4829</v>
      </c>
      <c r="C1468" s="1" t="s">
        <v>4830</v>
      </c>
      <c r="D1468" s="275" t="s">
        <v>1605</v>
      </c>
      <c r="E1468" s="239">
        <v>489.99</v>
      </c>
      <c r="F1468" s="2">
        <v>-4.0817159533868039E-2</v>
      </c>
      <c r="G1468" s="3">
        <v>469.99</v>
      </c>
      <c r="H1468" s="3">
        <v>469.99</v>
      </c>
      <c r="I1468" s="3">
        <v>458.24025</v>
      </c>
      <c r="J1468" s="3">
        <v>446.4905</v>
      </c>
      <c r="K1468" s="3">
        <v>434.74075000000005</v>
      </c>
      <c r="L1468" s="3">
        <v>422.99100000000004</v>
      </c>
      <c r="M1468" s="3">
        <v>411.24125000000004</v>
      </c>
      <c r="N1468" s="3">
        <v>399.49149999999997</v>
      </c>
      <c r="O1468" s="3">
        <v>387.74174999999997</v>
      </c>
      <c r="P1468" s="3">
        <v>375.99200000000002</v>
      </c>
      <c r="Q1468" s="157">
        <v>364.24225000000001</v>
      </c>
    </row>
    <row r="1469" spans="1:17" x14ac:dyDescent="0.15">
      <c r="A1469" s="156" t="s">
        <v>4832</v>
      </c>
      <c r="B1469" s="1" t="s">
        <v>4831</v>
      </c>
      <c r="C1469" s="1" t="s">
        <v>4833</v>
      </c>
      <c r="D1469" s="275" t="s">
        <v>1605</v>
      </c>
      <c r="E1469" s="239">
        <v>279.99</v>
      </c>
      <c r="F1469" s="2">
        <v>0</v>
      </c>
      <c r="G1469" s="3">
        <v>279.99</v>
      </c>
      <c r="H1469" s="3">
        <v>279.99</v>
      </c>
      <c r="I1469" s="3">
        <v>272.99025</v>
      </c>
      <c r="J1469" s="3">
        <v>265.9905</v>
      </c>
      <c r="K1469" s="3">
        <v>258.99075000000005</v>
      </c>
      <c r="L1469" s="3">
        <v>251.99100000000001</v>
      </c>
      <c r="M1469" s="3">
        <v>244.99125000000001</v>
      </c>
      <c r="N1469" s="3">
        <v>237.9915</v>
      </c>
      <c r="O1469" s="3">
        <v>230.99175</v>
      </c>
      <c r="P1469" s="3">
        <v>223.99200000000002</v>
      </c>
      <c r="Q1469" s="157">
        <v>216.99225000000001</v>
      </c>
    </row>
    <row r="1470" spans="1:17" x14ac:dyDescent="0.15">
      <c r="A1470" s="156" t="s">
        <v>4835</v>
      </c>
      <c r="B1470" s="1" t="s">
        <v>4834</v>
      </c>
      <c r="C1470" s="1" t="s">
        <v>4836</v>
      </c>
      <c r="D1470" s="275" t="s">
        <v>1605</v>
      </c>
      <c r="E1470" s="239">
        <v>79.989999999999995</v>
      </c>
      <c r="F1470" s="2">
        <v>0</v>
      </c>
      <c r="G1470" s="3">
        <v>79.989999999999995</v>
      </c>
      <c r="H1470" s="3">
        <v>79.989999999999995</v>
      </c>
      <c r="I1470" s="3">
        <v>77.990249999999989</v>
      </c>
      <c r="J1470" s="3">
        <v>75.990499999999997</v>
      </c>
      <c r="K1470" s="3">
        <v>73.990750000000006</v>
      </c>
      <c r="L1470" s="3">
        <v>71.991</v>
      </c>
      <c r="M1470" s="3">
        <v>69.991249999999994</v>
      </c>
      <c r="N1470" s="3">
        <v>67.991499999999988</v>
      </c>
      <c r="O1470" s="3">
        <v>65.991749999999996</v>
      </c>
      <c r="P1470" s="3">
        <v>63.991999999999997</v>
      </c>
      <c r="Q1470" s="157">
        <v>61.992249999999999</v>
      </c>
    </row>
    <row r="1471" spans="1:17" x14ac:dyDescent="0.15">
      <c r="A1471" s="156" t="s">
        <v>4838</v>
      </c>
      <c r="B1471" s="1" t="s">
        <v>4837</v>
      </c>
      <c r="C1471" s="1" t="s">
        <v>4839</v>
      </c>
      <c r="D1471" s="275" t="s">
        <v>1605</v>
      </c>
      <c r="E1471" s="239">
        <v>399.99</v>
      </c>
      <c r="F1471" s="2">
        <v>0</v>
      </c>
      <c r="G1471" s="3">
        <v>399.99</v>
      </c>
      <c r="H1471" s="3">
        <v>399.99</v>
      </c>
      <c r="I1471" s="3">
        <v>389.99025</v>
      </c>
      <c r="J1471" s="3">
        <v>379.9905</v>
      </c>
      <c r="K1471" s="3">
        <v>369.99075000000005</v>
      </c>
      <c r="L1471" s="3">
        <v>359.99100000000004</v>
      </c>
      <c r="M1471" s="3">
        <v>349.99125000000004</v>
      </c>
      <c r="N1471" s="3">
        <v>339.99149999999997</v>
      </c>
      <c r="O1471" s="3">
        <v>329.99174999999997</v>
      </c>
      <c r="P1471" s="3">
        <v>319.99200000000002</v>
      </c>
      <c r="Q1471" s="157">
        <v>309.99225000000001</v>
      </c>
    </row>
    <row r="1472" spans="1:17" x14ac:dyDescent="0.15">
      <c r="A1472" s="156" t="s">
        <v>4840</v>
      </c>
      <c r="B1472" s="1" t="s">
        <v>4840</v>
      </c>
      <c r="C1472" s="1" t="s">
        <v>4841</v>
      </c>
      <c r="D1472" s="275" t="s">
        <v>1605</v>
      </c>
      <c r="E1472" s="239">
        <v>17.489999999999998</v>
      </c>
      <c r="F1472" s="2">
        <v>0</v>
      </c>
      <c r="G1472" s="3">
        <v>17.489999999999998</v>
      </c>
      <c r="H1472" s="3">
        <v>17.489999999999998</v>
      </c>
      <c r="I1472" s="3">
        <v>17.05275</v>
      </c>
      <c r="J1472" s="3">
        <v>16.615499999999997</v>
      </c>
      <c r="K1472" s="3">
        <v>16.178249999999998</v>
      </c>
      <c r="L1472" s="3">
        <v>15.741</v>
      </c>
      <c r="M1472" s="3">
        <v>15.303749999999999</v>
      </c>
      <c r="N1472" s="3">
        <v>14.866499999999998</v>
      </c>
      <c r="O1472" s="3">
        <v>14.429249999999998</v>
      </c>
      <c r="P1472" s="3">
        <v>13.991999999999999</v>
      </c>
      <c r="Q1472" s="157">
        <v>13.554749999999999</v>
      </c>
    </row>
    <row r="1473" spans="1:17" x14ac:dyDescent="0.15">
      <c r="A1473" s="156" t="s">
        <v>4845</v>
      </c>
      <c r="B1473" s="1" t="s">
        <v>4842</v>
      </c>
      <c r="C1473" s="1" t="s">
        <v>4846</v>
      </c>
      <c r="D1473" s="275" t="s">
        <v>1605</v>
      </c>
      <c r="E1473" s="239">
        <v>5.99</v>
      </c>
      <c r="F1473" s="2">
        <v>5.0083472454090117E-2</v>
      </c>
      <c r="G1473" s="3">
        <v>6.29</v>
      </c>
      <c r="H1473" s="3">
        <v>6.29</v>
      </c>
      <c r="I1473" s="3">
        <v>6.1327499999999997</v>
      </c>
      <c r="J1473" s="3">
        <v>5.9754999999999994</v>
      </c>
      <c r="K1473" s="3">
        <v>5.8182499999999999</v>
      </c>
      <c r="L1473" s="3">
        <v>5.6610000000000005</v>
      </c>
      <c r="M1473" s="3">
        <v>5.5037500000000001</v>
      </c>
      <c r="N1473" s="3">
        <v>5.3464999999999998</v>
      </c>
      <c r="O1473" s="3">
        <v>5.1892499999999995</v>
      </c>
      <c r="P1473" s="3">
        <v>5.032</v>
      </c>
      <c r="Q1473" s="157">
        <v>4.8747500000000006</v>
      </c>
    </row>
    <row r="1474" spans="1:17" x14ac:dyDescent="0.15">
      <c r="A1474" s="156" t="s">
        <v>4843</v>
      </c>
      <c r="B1474" s="1" t="s">
        <v>4842</v>
      </c>
      <c r="C1474" s="1" t="s">
        <v>4844</v>
      </c>
      <c r="D1474" s="275" t="s">
        <v>1605</v>
      </c>
      <c r="E1474" s="239">
        <v>5.99</v>
      </c>
      <c r="F1474" s="2">
        <v>5.0083472454090117E-2</v>
      </c>
      <c r="G1474" s="3">
        <v>6.29</v>
      </c>
      <c r="H1474" s="3">
        <v>6.29</v>
      </c>
      <c r="I1474" s="3">
        <v>6.1327499999999997</v>
      </c>
      <c r="J1474" s="3">
        <v>5.9754999999999994</v>
      </c>
      <c r="K1474" s="3">
        <v>5.8182499999999999</v>
      </c>
      <c r="L1474" s="3">
        <v>5.6610000000000005</v>
      </c>
      <c r="M1474" s="3">
        <v>5.5037500000000001</v>
      </c>
      <c r="N1474" s="3">
        <v>5.3464999999999998</v>
      </c>
      <c r="O1474" s="3">
        <v>5.1892499999999995</v>
      </c>
      <c r="P1474" s="3">
        <v>5.032</v>
      </c>
      <c r="Q1474" s="157">
        <v>4.8747500000000006</v>
      </c>
    </row>
    <row r="1475" spans="1:17" x14ac:dyDescent="0.15">
      <c r="A1475" s="156" t="s">
        <v>4848</v>
      </c>
      <c r="B1475" s="1" t="s">
        <v>4847</v>
      </c>
      <c r="C1475" s="1" t="s">
        <v>4849</v>
      </c>
      <c r="D1475" s="275" t="s">
        <v>1605</v>
      </c>
      <c r="E1475" s="239">
        <v>9.49</v>
      </c>
      <c r="F1475" s="2">
        <v>0</v>
      </c>
      <c r="G1475" s="3">
        <v>9.49</v>
      </c>
      <c r="H1475" s="3">
        <v>9.49</v>
      </c>
      <c r="I1475" s="3">
        <v>9.2527500000000007</v>
      </c>
      <c r="J1475" s="3">
        <v>9.0154999999999994</v>
      </c>
      <c r="K1475" s="3">
        <v>8.7782499999999999</v>
      </c>
      <c r="L1475" s="3">
        <v>8.5410000000000004</v>
      </c>
      <c r="M1475" s="3">
        <v>8.3037500000000009</v>
      </c>
      <c r="N1475" s="3">
        <v>8.0664999999999996</v>
      </c>
      <c r="O1475" s="3">
        <v>7.82925</v>
      </c>
      <c r="P1475" s="3">
        <v>7.5920000000000005</v>
      </c>
      <c r="Q1475" s="157">
        <v>7.3547500000000001</v>
      </c>
    </row>
    <row r="1476" spans="1:17" x14ac:dyDescent="0.15">
      <c r="A1476" s="156" t="s">
        <v>4853</v>
      </c>
      <c r="B1476" s="1" t="s">
        <v>4850</v>
      </c>
      <c r="C1476" s="1" t="s">
        <v>4854</v>
      </c>
      <c r="D1476" s="275" t="s">
        <v>1605</v>
      </c>
      <c r="E1476" s="239">
        <v>17.989999999999998</v>
      </c>
      <c r="F1476" s="2">
        <v>0</v>
      </c>
      <c r="G1476" s="3">
        <v>17.989999999999998</v>
      </c>
      <c r="H1476" s="3">
        <v>17.989999999999998</v>
      </c>
      <c r="I1476" s="3">
        <v>17.540249999999997</v>
      </c>
      <c r="J1476" s="3">
        <v>17.090499999999999</v>
      </c>
      <c r="K1476" s="3">
        <v>16.640750000000001</v>
      </c>
      <c r="L1476" s="3">
        <v>16.190999999999999</v>
      </c>
      <c r="M1476" s="3">
        <v>15.741249999999999</v>
      </c>
      <c r="N1476" s="3">
        <v>15.291499999999997</v>
      </c>
      <c r="O1476" s="3">
        <v>14.841749999999998</v>
      </c>
      <c r="P1476" s="3">
        <v>14.391999999999999</v>
      </c>
      <c r="Q1476" s="157">
        <v>13.94225</v>
      </c>
    </row>
    <row r="1477" spans="1:17" x14ac:dyDescent="0.15">
      <c r="A1477" s="156" t="s">
        <v>4851</v>
      </c>
      <c r="B1477" s="1" t="s">
        <v>4850</v>
      </c>
      <c r="C1477" s="1" t="s">
        <v>4852</v>
      </c>
      <c r="D1477" s="275" t="s">
        <v>1605</v>
      </c>
      <c r="E1477" s="239">
        <v>17.989999999999998</v>
      </c>
      <c r="F1477" s="2">
        <v>0</v>
      </c>
      <c r="G1477" s="3">
        <v>17.989999999999998</v>
      </c>
      <c r="H1477" s="3">
        <v>17.989999999999998</v>
      </c>
      <c r="I1477" s="3">
        <v>17.540249999999997</v>
      </c>
      <c r="J1477" s="3">
        <v>17.090499999999999</v>
      </c>
      <c r="K1477" s="3">
        <v>16.640750000000001</v>
      </c>
      <c r="L1477" s="3">
        <v>16.190999999999999</v>
      </c>
      <c r="M1477" s="3">
        <v>15.741249999999999</v>
      </c>
      <c r="N1477" s="3">
        <v>15.291499999999997</v>
      </c>
      <c r="O1477" s="3">
        <v>14.841749999999998</v>
      </c>
      <c r="P1477" s="3">
        <v>14.391999999999999</v>
      </c>
      <c r="Q1477" s="157">
        <v>13.94225</v>
      </c>
    </row>
    <row r="1478" spans="1:17" x14ac:dyDescent="0.15">
      <c r="A1478" s="156" t="s">
        <v>4855</v>
      </c>
      <c r="B1478" s="1" t="s">
        <v>4850</v>
      </c>
      <c r="C1478" s="1" t="s">
        <v>4856</v>
      </c>
      <c r="D1478" s="275" t="s">
        <v>1605</v>
      </c>
      <c r="E1478" s="239">
        <v>17.989999999999998</v>
      </c>
      <c r="F1478" s="2">
        <v>0</v>
      </c>
      <c r="G1478" s="3">
        <v>17.989999999999998</v>
      </c>
      <c r="H1478" s="3">
        <v>17.989999999999998</v>
      </c>
      <c r="I1478" s="3">
        <v>17.540249999999997</v>
      </c>
      <c r="J1478" s="3">
        <v>17.090499999999999</v>
      </c>
      <c r="K1478" s="3">
        <v>16.640750000000001</v>
      </c>
      <c r="L1478" s="3">
        <v>16.190999999999999</v>
      </c>
      <c r="M1478" s="3">
        <v>15.741249999999999</v>
      </c>
      <c r="N1478" s="3">
        <v>15.291499999999997</v>
      </c>
      <c r="O1478" s="3">
        <v>14.841749999999998</v>
      </c>
      <c r="P1478" s="3">
        <v>14.391999999999999</v>
      </c>
      <c r="Q1478" s="157">
        <v>13.94225</v>
      </c>
    </row>
    <row r="1479" spans="1:17" x14ac:dyDescent="0.15">
      <c r="A1479" s="156" t="s">
        <v>4858</v>
      </c>
      <c r="B1479" s="1" t="s">
        <v>4857</v>
      </c>
      <c r="C1479" s="1" t="s">
        <v>4859</v>
      </c>
      <c r="D1479" s="275" t="s">
        <v>1605</v>
      </c>
      <c r="E1479" s="239">
        <v>8.99</v>
      </c>
      <c r="F1479" s="2">
        <v>0</v>
      </c>
      <c r="G1479" s="3">
        <v>8.99</v>
      </c>
      <c r="H1479" s="3">
        <v>8.99</v>
      </c>
      <c r="I1479" s="3">
        <v>8.76525</v>
      </c>
      <c r="J1479" s="3">
        <v>8.5404999999999998</v>
      </c>
      <c r="K1479" s="3">
        <v>8.3157500000000013</v>
      </c>
      <c r="L1479" s="3">
        <v>8.0910000000000011</v>
      </c>
      <c r="M1479" s="3">
        <v>7.86625</v>
      </c>
      <c r="N1479" s="3">
        <v>7.6414999999999997</v>
      </c>
      <c r="O1479" s="3">
        <v>7.4167499999999995</v>
      </c>
      <c r="P1479" s="3">
        <v>7.1920000000000002</v>
      </c>
      <c r="Q1479" s="157">
        <v>6.9672499999999999</v>
      </c>
    </row>
    <row r="1480" spans="1:17" x14ac:dyDescent="0.15">
      <c r="A1480" s="156" t="s">
        <v>4860</v>
      </c>
      <c r="B1480" s="1" t="s">
        <v>4857</v>
      </c>
      <c r="C1480" s="1" t="s">
        <v>4861</v>
      </c>
      <c r="D1480" s="275" t="s">
        <v>1605</v>
      </c>
      <c r="E1480" s="239">
        <v>8.99</v>
      </c>
      <c r="F1480" s="2">
        <v>0</v>
      </c>
      <c r="G1480" s="3">
        <v>8.99</v>
      </c>
      <c r="H1480" s="3">
        <v>8.99</v>
      </c>
      <c r="I1480" s="3">
        <v>8.76525</v>
      </c>
      <c r="J1480" s="3">
        <v>8.5404999999999998</v>
      </c>
      <c r="K1480" s="3">
        <v>8.3157500000000013</v>
      </c>
      <c r="L1480" s="3">
        <v>8.0910000000000011</v>
      </c>
      <c r="M1480" s="3">
        <v>7.86625</v>
      </c>
      <c r="N1480" s="3">
        <v>7.6414999999999997</v>
      </c>
      <c r="O1480" s="3">
        <v>7.4167499999999995</v>
      </c>
      <c r="P1480" s="3">
        <v>7.1920000000000002</v>
      </c>
      <c r="Q1480" s="157">
        <v>6.9672499999999999</v>
      </c>
    </row>
    <row r="1481" spans="1:17" x14ac:dyDescent="0.15">
      <c r="A1481" s="156" t="s">
        <v>4862</v>
      </c>
      <c r="B1481" s="1" t="s">
        <v>4862</v>
      </c>
      <c r="C1481" s="1" t="s">
        <v>4863</v>
      </c>
      <c r="D1481" s="275" t="s">
        <v>1605</v>
      </c>
      <c r="E1481" s="239">
        <v>5.99</v>
      </c>
      <c r="F1481" s="2">
        <v>0</v>
      </c>
      <c r="G1481" s="3">
        <v>5.99</v>
      </c>
      <c r="H1481" s="3">
        <v>5.99</v>
      </c>
      <c r="I1481" s="3">
        <v>5.8402500000000002</v>
      </c>
      <c r="J1481" s="3">
        <v>5.6905000000000001</v>
      </c>
      <c r="K1481" s="3">
        <v>5.5407500000000001</v>
      </c>
      <c r="L1481" s="3">
        <v>5.391</v>
      </c>
      <c r="M1481" s="3">
        <v>5.24125</v>
      </c>
      <c r="N1481" s="3">
        <v>5.0914999999999999</v>
      </c>
      <c r="O1481" s="3">
        <v>4.9417499999999999</v>
      </c>
      <c r="P1481" s="3">
        <v>4.7920000000000007</v>
      </c>
      <c r="Q1481" s="157">
        <v>4.6422500000000007</v>
      </c>
    </row>
    <row r="1482" spans="1:17" x14ac:dyDescent="0.15">
      <c r="A1482" s="156" t="s">
        <v>4865</v>
      </c>
      <c r="B1482" s="1" t="s">
        <v>4864</v>
      </c>
      <c r="C1482" s="1" t="s">
        <v>4866</v>
      </c>
      <c r="D1482" s="275" t="s">
        <v>1605</v>
      </c>
      <c r="E1482" s="239">
        <v>7.49</v>
      </c>
      <c r="F1482" s="2">
        <v>0</v>
      </c>
      <c r="G1482" s="3">
        <v>7.49</v>
      </c>
      <c r="H1482" s="3">
        <v>7.49</v>
      </c>
      <c r="I1482" s="3">
        <v>7.3027499999999996</v>
      </c>
      <c r="J1482" s="3">
        <v>7.1154999999999999</v>
      </c>
      <c r="K1482" s="3">
        <v>6.9282500000000002</v>
      </c>
      <c r="L1482" s="3">
        <v>6.7410000000000005</v>
      </c>
      <c r="M1482" s="3">
        <v>6.55375</v>
      </c>
      <c r="N1482" s="3">
        <v>6.3665000000000003</v>
      </c>
      <c r="O1482" s="3">
        <v>6.1792499999999997</v>
      </c>
      <c r="P1482" s="3">
        <v>5.9920000000000009</v>
      </c>
      <c r="Q1482" s="157">
        <v>5.8047500000000003</v>
      </c>
    </row>
    <row r="1483" spans="1:17" x14ac:dyDescent="0.15">
      <c r="A1483" s="156" t="s">
        <v>4870</v>
      </c>
      <c r="B1483" s="1" t="s">
        <v>4867</v>
      </c>
      <c r="C1483" s="1" t="s">
        <v>7659</v>
      </c>
      <c r="D1483" s="275" t="s">
        <v>1605</v>
      </c>
      <c r="E1483" s="239">
        <v>6.49</v>
      </c>
      <c r="F1483" s="2">
        <v>0</v>
      </c>
      <c r="G1483" s="3">
        <v>6.49</v>
      </c>
      <c r="H1483" s="3">
        <v>6.49</v>
      </c>
      <c r="I1483" s="3">
        <v>6.32775</v>
      </c>
      <c r="J1483" s="3">
        <v>6.1654999999999998</v>
      </c>
      <c r="K1483" s="3">
        <v>6.0032500000000004</v>
      </c>
      <c r="L1483" s="3">
        <v>5.8410000000000002</v>
      </c>
      <c r="M1483" s="3">
        <v>5.67875</v>
      </c>
      <c r="N1483" s="3">
        <v>5.5164999999999997</v>
      </c>
      <c r="O1483" s="3">
        <v>5.3542499999999995</v>
      </c>
      <c r="P1483" s="3">
        <v>5.1920000000000002</v>
      </c>
      <c r="Q1483" s="157">
        <v>5.0297499999999999</v>
      </c>
    </row>
    <row r="1484" spans="1:17" x14ac:dyDescent="0.15">
      <c r="A1484" s="156" t="s">
        <v>4871</v>
      </c>
      <c r="B1484" s="1" t="s">
        <v>4871</v>
      </c>
      <c r="C1484" s="1" t="s">
        <v>4872</v>
      </c>
      <c r="D1484" s="275" t="s">
        <v>1605</v>
      </c>
      <c r="E1484" s="239">
        <v>12.49</v>
      </c>
      <c r="F1484" s="2">
        <v>0</v>
      </c>
      <c r="G1484" s="3">
        <v>12.49</v>
      </c>
      <c r="H1484" s="3">
        <v>12.49</v>
      </c>
      <c r="I1484" s="3">
        <v>12.17775</v>
      </c>
      <c r="J1484" s="3">
        <v>11.865499999999999</v>
      </c>
      <c r="K1484" s="3">
        <v>11.55325</v>
      </c>
      <c r="L1484" s="3">
        <v>11.241</v>
      </c>
      <c r="M1484" s="3">
        <v>10.928750000000001</v>
      </c>
      <c r="N1484" s="3">
        <v>10.6165</v>
      </c>
      <c r="O1484" s="3">
        <v>10.30425</v>
      </c>
      <c r="P1484" s="3">
        <v>9.9920000000000009</v>
      </c>
      <c r="Q1484" s="157">
        <v>9.6797500000000003</v>
      </c>
    </row>
    <row r="1485" spans="1:17" x14ac:dyDescent="0.15">
      <c r="A1485" s="156" t="s">
        <v>4876</v>
      </c>
      <c r="B1485" s="1" t="s">
        <v>4873</v>
      </c>
      <c r="C1485" s="1" t="s">
        <v>4877</v>
      </c>
      <c r="D1485" s="275" t="s">
        <v>1605</v>
      </c>
      <c r="E1485" s="239">
        <v>9.49</v>
      </c>
      <c r="F1485" s="2">
        <v>0</v>
      </c>
      <c r="G1485" s="3">
        <v>9.49</v>
      </c>
      <c r="H1485" s="3">
        <v>9.49</v>
      </c>
      <c r="I1485" s="3">
        <v>9.2527500000000007</v>
      </c>
      <c r="J1485" s="3">
        <v>9.0154999999999994</v>
      </c>
      <c r="K1485" s="3">
        <v>8.7782499999999999</v>
      </c>
      <c r="L1485" s="3">
        <v>8.5410000000000004</v>
      </c>
      <c r="M1485" s="3">
        <v>8.3037500000000009</v>
      </c>
      <c r="N1485" s="3">
        <v>8.0664999999999996</v>
      </c>
      <c r="O1485" s="3">
        <v>7.82925</v>
      </c>
      <c r="P1485" s="3">
        <v>7.5920000000000005</v>
      </c>
      <c r="Q1485" s="157">
        <v>7.3547500000000001</v>
      </c>
    </row>
    <row r="1486" spans="1:17" x14ac:dyDescent="0.15">
      <c r="A1486" s="156" t="s">
        <v>4883</v>
      </c>
      <c r="B1486" s="1" t="s">
        <v>4882</v>
      </c>
      <c r="C1486" s="1" t="s">
        <v>4884</v>
      </c>
      <c r="D1486" s="275" t="s">
        <v>1605</v>
      </c>
      <c r="E1486" s="239">
        <v>3.69</v>
      </c>
      <c r="F1486" s="2">
        <v>0</v>
      </c>
      <c r="G1486" s="3">
        <v>3.69</v>
      </c>
      <c r="H1486" s="3">
        <v>3.69</v>
      </c>
      <c r="I1486" s="3">
        <v>3.59775</v>
      </c>
      <c r="J1486" s="3">
        <v>3.5054999999999996</v>
      </c>
      <c r="K1486" s="3">
        <v>3.4132500000000001</v>
      </c>
      <c r="L1486" s="3">
        <v>3.3210000000000002</v>
      </c>
      <c r="M1486" s="3">
        <v>3.2287499999999998</v>
      </c>
      <c r="N1486" s="3">
        <v>3.1364999999999998</v>
      </c>
      <c r="O1486" s="3">
        <v>3.0442499999999999</v>
      </c>
      <c r="P1486" s="3">
        <v>2.952</v>
      </c>
      <c r="Q1486" s="157">
        <v>2.85975</v>
      </c>
    </row>
    <row r="1487" spans="1:17" x14ac:dyDescent="0.15">
      <c r="A1487" s="156" t="s">
        <v>4886</v>
      </c>
      <c r="B1487" s="1" t="s">
        <v>4885</v>
      </c>
      <c r="C1487" s="1" t="s">
        <v>4887</v>
      </c>
      <c r="D1487" s="275" t="s">
        <v>1605</v>
      </c>
      <c r="E1487" s="239">
        <v>8.49</v>
      </c>
      <c r="F1487" s="2">
        <v>0</v>
      </c>
      <c r="G1487" s="3">
        <v>8.49</v>
      </c>
      <c r="H1487" s="3">
        <v>8.49</v>
      </c>
      <c r="I1487" s="3">
        <v>8.2777499999999993</v>
      </c>
      <c r="J1487" s="3">
        <v>8.0655000000000001</v>
      </c>
      <c r="K1487" s="3">
        <v>7.853250000000001</v>
      </c>
      <c r="L1487" s="3">
        <v>7.641</v>
      </c>
      <c r="M1487" s="3">
        <v>7.42875</v>
      </c>
      <c r="N1487" s="3">
        <v>7.2164999999999999</v>
      </c>
      <c r="O1487" s="3">
        <v>7.0042499999999999</v>
      </c>
      <c r="P1487" s="3">
        <v>6.7920000000000007</v>
      </c>
      <c r="Q1487" s="157">
        <v>6.5797500000000007</v>
      </c>
    </row>
    <row r="1488" spans="1:17" x14ac:dyDescent="0.15">
      <c r="A1488" s="156" t="s">
        <v>4889</v>
      </c>
      <c r="B1488" s="1" t="s">
        <v>4888</v>
      </c>
      <c r="C1488" s="1" t="s">
        <v>4890</v>
      </c>
      <c r="D1488" s="275" t="s">
        <v>1605</v>
      </c>
      <c r="E1488" s="239">
        <v>18.489999999999998</v>
      </c>
      <c r="F1488" s="2">
        <v>0</v>
      </c>
      <c r="G1488" s="3">
        <v>18.489999999999998</v>
      </c>
      <c r="H1488" s="3">
        <v>18.489999999999998</v>
      </c>
      <c r="I1488" s="3">
        <v>18.027749999999997</v>
      </c>
      <c r="J1488" s="3">
        <v>17.565499999999997</v>
      </c>
      <c r="K1488" s="3">
        <v>17.103249999999999</v>
      </c>
      <c r="L1488" s="3">
        <v>16.640999999999998</v>
      </c>
      <c r="M1488" s="3">
        <v>16.178749999999997</v>
      </c>
      <c r="N1488" s="3">
        <v>15.716499999999998</v>
      </c>
      <c r="O1488" s="3">
        <v>15.254249999999997</v>
      </c>
      <c r="P1488" s="3">
        <v>14.792</v>
      </c>
      <c r="Q1488" s="157">
        <v>14.329749999999999</v>
      </c>
    </row>
    <row r="1489" spans="1:17" x14ac:dyDescent="0.15">
      <c r="A1489" s="156" t="s">
        <v>4891</v>
      </c>
      <c r="B1489" s="1" t="s">
        <v>4891</v>
      </c>
      <c r="C1489" s="1" t="s">
        <v>7892</v>
      </c>
      <c r="D1489" s="275" t="s">
        <v>1605</v>
      </c>
      <c r="E1489" s="239">
        <v>25.99</v>
      </c>
      <c r="F1489" s="2">
        <v>0</v>
      </c>
      <c r="G1489" s="3">
        <v>25.99</v>
      </c>
      <c r="H1489" s="3">
        <v>25.99</v>
      </c>
      <c r="I1489" s="3">
        <v>25.340249999999997</v>
      </c>
      <c r="J1489" s="3">
        <v>24.690499999999997</v>
      </c>
      <c r="K1489" s="3">
        <v>24.040749999999999</v>
      </c>
      <c r="L1489" s="3">
        <v>23.390999999999998</v>
      </c>
      <c r="M1489" s="3">
        <v>22.741249999999997</v>
      </c>
      <c r="N1489" s="3">
        <v>22.091499999999996</v>
      </c>
      <c r="O1489" s="3">
        <v>21.441749999999999</v>
      </c>
      <c r="P1489" s="3">
        <v>20.792000000000002</v>
      </c>
      <c r="Q1489" s="157">
        <v>20.142250000000001</v>
      </c>
    </row>
    <row r="1490" spans="1:17" x14ac:dyDescent="0.15">
      <c r="A1490" s="156" t="s">
        <v>4893</v>
      </c>
      <c r="B1490" s="1" t="s">
        <v>4892</v>
      </c>
      <c r="C1490" s="1" t="s">
        <v>4894</v>
      </c>
      <c r="D1490" s="275" t="s">
        <v>1605</v>
      </c>
      <c r="E1490" s="239">
        <v>11.99</v>
      </c>
      <c r="F1490" s="2">
        <v>0</v>
      </c>
      <c r="G1490" s="3">
        <v>11.99</v>
      </c>
      <c r="H1490" s="3">
        <v>11.99</v>
      </c>
      <c r="I1490" s="3">
        <v>11.690250000000001</v>
      </c>
      <c r="J1490" s="3">
        <v>11.390499999999999</v>
      </c>
      <c r="K1490" s="3">
        <v>11.09075</v>
      </c>
      <c r="L1490" s="3">
        <v>10.791</v>
      </c>
      <c r="M1490" s="3">
        <v>10.491250000000001</v>
      </c>
      <c r="N1490" s="3">
        <v>10.1915</v>
      </c>
      <c r="O1490" s="3">
        <v>9.89175</v>
      </c>
      <c r="P1490" s="3">
        <v>9.5920000000000005</v>
      </c>
      <c r="Q1490" s="157">
        <v>9.292250000000001</v>
      </c>
    </row>
    <row r="1491" spans="1:17" x14ac:dyDescent="0.15">
      <c r="A1491" s="156" t="s">
        <v>4898</v>
      </c>
      <c r="B1491" s="1" t="s">
        <v>4895</v>
      </c>
      <c r="C1491" s="1" t="s">
        <v>4899</v>
      </c>
      <c r="D1491" s="275" t="s">
        <v>1605</v>
      </c>
      <c r="E1491" s="239">
        <v>8.99</v>
      </c>
      <c r="F1491" s="2">
        <v>0</v>
      </c>
      <c r="G1491" s="3">
        <v>8.99</v>
      </c>
      <c r="H1491" s="3">
        <v>8.99</v>
      </c>
      <c r="I1491" s="3">
        <v>8.76525</v>
      </c>
      <c r="J1491" s="3">
        <v>8.5404999999999998</v>
      </c>
      <c r="K1491" s="3">
        <v>8.3157500000000013</v>
      </c>
      <c r="L1491" s="3">
        <v>8.0910000000000011</v>
      </c>
      <c r="M1491" s="3">
        <v>7.86625</v>
      </c>
      <c r="N1491" s="3">
        <v>7.6414999999999997</v>
      </c>
      <c r="O1491" s="3">
        <v>7.4167499999999995</v>
      </c>
      <c r="P1491" s="3">
        <v>7.1920000000000002</v>
      </c>
      <c r="Q1491" s="157">
        <v>6.9672499999999999</v>
      </c>
    </row>
    <row r="1492" spans="1:17" x14ac:dyDescent="0.15">
      <c r="A1492" s="156" t="s">
        <v>4900</v>
      </c>
      <c r="B1492" s="1" t="s">
        <v>4895</v>
      </c>
      <c r="C1492" s="1" t="s">
        <v>4901</v>
      </c>
      <c r="D1492" s="275" t="s">
        <v>1605</v>
      </c>
      <c r="E1492" s="239">
        <v>8.99</v>
      </c>
      <c r="F1492" s="2">
        <v>0</v>
      </c>
      <c r="G1492" s="3">
        <v>8.99</v>
      </c>
      <c r="H1492" s="3">
        <v>8.99</v>
      </c>
      <c r="I1492" s="3">
        <v>8.76525</v>
      </c>
      <c r="J1492" s="3">
        <v>8.5404999999999998</v>
      </c>
      <c r="K1492" s="3">
        <v>8.3157500000000013</v>
      </c>
      <c r="L1492" s="3">
        <v>8.0910000000000011</v>
      </c>
      <c r="M1492" s="3">
        <v>7.86625</v>
      </c>
      <c r="N1492" s="3">
        <v>7.6414999999999997</v>
      </c>
      <c r="O1492" s="3">
        <v>7.4167499999999995</v>
      </c>
      <c r="P1492" s="3">
        <v>7.1920000000000002</v>
      </c>
      <c r="Q1492" s="157">
        <v>6.9672499999999999</v>
      </c>
    </row>
    <row r="1493" spans="1:17" x14ac:dyDescent="0.15">
      <c r="A1493" s="156" t="s">
        <v>4896</v>
      </c>
      <c r="B1493" s="1" t="s">
        <v>4895</v>
      </c>
      <c r="C1493" s="1" t="s">
        <v>4897</v>
      </c>
      <c r="D1493" s="275" t="s">
        <v>1605</v>
      </c>
      <c r="E1493" s="239">
        <v>8.99</v>
      </c>
      <c r="F1493" s="2">
        <v>0</v>
      </c>
      <c r="G1493" s="3">
        <v>8.99</v>
      </c>
      <c r="H1493" s="3">
        <v>8.99</v>
      </c>
      <c r="I1493" s="3">
        <v>8.76525</v>
      </c>
      <c r="J1493" s="3">
        <v>8.5404999999999998</v>
      </c>
      <c r="K1493" s="3">
        <v>8.3157500000000013</v>
      </c>
      <c r="L1493" s="3">
        <v>8.0910000000000011</v>
      </c>
      <c r="M1493" s="3">
        <v>7.86625</v>
      </c>
      <c r="N1493" s="3">
        <v>7.6414999999999997</v>
      </c>
      <c r="O1493" s="3">
        <v>7.4167499999999995</v>
      </c>
      <c r="P1493" s="3">
        <v>7.1920000000000002</v>
      </c>
      <c r="Q1493" s="157">
        <v>6.9672499999999999</v>
      </c>
    </row>
    <row r="1494" spans="1:17" x14ac:dyDescent="0.15">
      <c r="A1494" s="156" t="s">
        <v>4903</v>
      </c>
      <c r="B1494" s="1" t="s">
        <v>4902</v>
      </c>
      <c r="C1494" s="1" t="s">
        <v>4904</v>
      </c>
      <c r="D1494" s="275" t="s">
        <v>1605</v>
      </c>
      <c r="E1494" s="239">
        <v>8.49</v>
      </c>
      <c r="F1494" s="2">
        <v>0</v>
      </c>
      <c r="G1494" s="3">
        <v>8.49</v>
      </c>
      <c r="H1494" s="3">
        <v>8.49</v>
      </c>
      <c r="I1494" s="3">
        <v>8.2777499999999993</v>
      </c>
      <c r="J1494" s="3">
        <v>8.0655000000000001</v>
      </c>
      <c r="K1494" s="3">
        <v>7.853250000000001</v>
      </c>
      <c r="L1494" s="3">
        <v>7.641</v>
      </c>
      <c r="M1494" s="3">
        <v>7.42875</v>
      </c>
      <c r="N1494" s="3">
        <v>7.2164999999999999</v>
      </c>
      <c r="O1494" s="3">
        <v>7.0042499999999999</v>
      </c>
      <c r="P1494" s="3">
        <v>6.7920000000000007</v>
      </c>
      <c r="Q1494" s="157">
        <v>6.5797500000000007</v>
      </c>
    </row>
    <row r="1495" spans="1:17" x14ac:dyDescent="0.15">
      <c r="A1495" s="156" t="s">
        <v>4907</v>
      </c>
      <c r="B1495" s="1" t="s">
        <v>4902</v>
      </c>
      <c r="C1495" s="1" t="s">
        <v>4908</v>
      </c>
      <c r="D1495" s="275" t="s">
        <v>1605</v>
      </c>
      <c r="E1495" s="239">
        <v>8.49</v>
      </c>
      <c r="F1495" s="2">
        <v>0</v>
      </c>
      <c r="G1495" s="3">
        <v>8.49</v>
      </c>
      <c r="H1495" s="3">
        <v>8.49</v>
      </c>
      <c r="I1495" s="3">
        <v>8.2777499999999993</v>
      </c>
      <c r="J1495" s="3">
        <v>8.0655000000000001</v>
      </c>
      <c r="K1495" s="3">
        <v>7.853250000000001</v>
      </c>
      <c r="L1495" s="3">
        <v>7.641</v>
      </c>
      <c r="M1495" s="3">
        <v>7.42875</v>
      </c>
      <c r="N1495" s="3">
        <v>7.2164999999999999</v>
      </c>
      <c r="O1495" s="3">
        <v>7.0042499999999999</v>
      </c>
      <c r="P1495" s="3">
        <v>6.7920000000000007</v>
      </c>
      <c r="Q1495" s="157">
        <v>6.5797500000000007</v>
      </c>
    </row>
    <row r="1496" spans="1:17" x14ac:dyDescent="0.15">
      <c r="A1496" s="156" t="s">
        <v>4905</v>
      </c>
      <c r="B1496" s="1" t="s">
        <v>4902</v>
      </c>
      <c r="C1496" s="1" t="s">
        <v>4906</v>
      </c>
      <c r="D1496" s="275" t="s">
        <v>1605</v>
      </c>
      <c r="E1496" s="239">
        <v>8.49</v>
      </c>
      <c r="F1496" s="2">
        <v>0</v>
      </c>
      <c r="G1496" s="3">
        <v>8.49</v>
      </c>
      <c r="H1496" s="3">
        <v>8.49</v>
      </c>
      <c r="I1496" s="3">
        <v>8.2777499999999993</v>
      </c>
      <c r="J1496" s="3">
        <v>8.0655000000000001</v>
      </c>
      <c r="K1496" s="3">
        <v>7.853250000000001</v>
      </c>
      <c r="L1496" s="3">
        <v>7.641</v>
      </c>
      <c r="M1496" s="3">
        <v>7.42875</v>
      </c>
      <c r="N1496" s="3">
        <v>7.2164999999999999</v>
      </c>
      <c r="O1496" s="3">
        <v>7.0042499999999999</v>
      </c>
      <c r="P1496" s="3">
        <v>6.7920000000000007</v>
      </c>
      <c r="Q1496" s="157">
        <v>6.5797500000000007</v>
      </c>
    </row>
    <row r="1497" spans="1:17" x14ac:dyDescent="0.15">
      <c r="A1497" s="156" t="s">
        <v>4909</v>
      </c>
      <c r="B1497" s="1" t="s">
        <v>4909</v>
      </c>
      <c r="C1497" s="1" t="s">
        <v>4910</v>
      </c>
      <c r="D1497" s="275" t="s">
        <v>1605</v>
      </c>
      <c r="E1497" s="239">
        <v>8.99</v>
      </c>
      <c r="F1497" s="2">
        <v>-5.5617352614015569E-2</v>
      </c>
      <c r="G1497" s="3">
        <v>8.49</v>
      </c>
      <c r="H1497" s="3">
        <v>8.49</v>
      </c>
      <c r="I1497" s="3">
        <v>8.2777499999999993</v>
      </c>
      <c r="J1497" s="3">
        <v>8.0655000000000001</v>
      </c>
      <c r="K1497" s="3">
        <v>7.853250000000001</v>
      </c>
      <c r="L1497" s="3">
        <v>7.641</v>
      </c>
      <c r="M1497" s="3">
        <v>7.42875</v>
      </c>
      <c r="N1497" s="3">
        <v>7.2164999999999999</v>
      </c>
      <c r="O1497" s="3">
        <v>7.0042499999999999</v>
      </c>
      <c r="P1497" s="3">
        <v>6.7920000000000007</v>
      </c>
      <c r="Q1497" s="157">
        <v>6.5797500000000007</v>
      </c>
    </row>
    <row r="1498" spans="1:17" x14ac:dyDescent="0.15">
      <c r="A1498" s="156" t="s">
        <v>4911</v>
      </c>
      <c r="B1498" s="1" t="s">
        <v>4911</v>
      </c>
      <c r="C1498" s="1" t="s">
        <v>4912</v>
      </c>
      <c r="D1498" s="275" t="s">
        <v>1605</v>
      </c>
      <c r="E1498" s="239">
        <v>14.49</v>
      </c>
      <c r="F1498" s="2">
        <v>0</v>
      </c>
      <c r="G1498" s="3">
        <v>14.49</v>
      </c>
      <c r="H1498" s="3">
        <v>14.49</v>
      </c>
      <c r="I1498" s="3">
        <v>14.127750000000001</v>
      </c>
      <c r="J1498" s="3">
        <v>13.765499999999999</v>
      </c>
      <c r="K1498" s="3">
        <v>13.403250000000002</v>
      </c>
      <c r="L1498" s="3">
        <v>13.041</v>
      </c>
      <c r="M1498" s="3">
        <v>12.678750000000001</v>
      </c>
      <c r="N1498" s="3">
        <v>12.3165</v>
      </c>
      <c r="O1498" s="3">
        <v>11.95425</v>
      </c>
      <c r="P1498" s="3">
        <v>11.592000000000001</v>
      </c>
      <c r="Q1498" s="157">
        <v>11.229750000000001</v>
      </c>
    </row>
    <row r="1499" spans="1:17" x14ac:dyDescent="0.15">
      <c r="A1499" s="156" t="s">
        <v>4914</v>
      </c>
      <c r="B1499" s="1" t="s">
        <v>4913</v>
      </c>
      <c r="C1499" s="1" t="s">
        <v>4915</v>
      </c>
      <c r="D1499" s="275" t="s">
        <v>1605</v>
      </c>
      <c r="E1499" s="239">
        <v>25.99</v>
      </c>
      <c r="F1499" s="2">
        <v>-3.8476337052712584E-2</v>
      </c>
      <c r="G1499" s="3">
        <v>24.99</v>
      </c>
      <c r="H1499" s="3">
        <v>24.99</v>
      </c>
      <c r="I1499" s="3">
        <v>24.36525</v>
      </c>
      <c r="J1499" s="3">
        <v>23.740499999999997</v>
      </c>
      <c r="K1499" s="3">
        <v>23.115749999999998</v>
      </c>
      <c r="L1499" s="3">
        <v>22.491</v>
      </c>
      <c r="M1499" s="3">
        <v>21.866249999999997</v>
      </c>
      <c r="N1499" s="3">
        <v>21.241499999999998</v>
      </c>
      <c r="O1499" s="3">
        <v>20.616749999999996</v>
      </c>
      <c r="P1499" s="3">
        <v>19.992000000000001</v>
      </c>
      <c r="Q1499" s="157">
        <v>19.367249999999999</v>
      </c>
    </row>
    <row r="1500" spans="1:17" x14ac:dyDescent="0.15">
      <c r="A1500" s="156" t="s">
        <v>4917</v>
      </c>
      <c r="B1500" s="1" t="s">
        <v>4916</v>
      </c>
      <c r="C1500" s="1" t="s">
        <v>4918</v>
      </c>
      <c r="D1500" s="275" t="s">
        <v>1605</v>
      </c>
      <c r="E1500" s="239">
        <v>7.99</v>
      </c>
      <c r="F1500" s="2">
        <v>-0.12515644555694619</v>
      </c>
      <c r="G1500" s="3">
        <v>6.99</v>
      </c>
      <c r="H1500" s="3">
        <v>6.99</v>
      </c>
      <c r="I1500" s="3">
        <v>6.8152499999999998</v>
      </c>
      <c r="J1500" s="3">
        <v>6.6405000000000003</v>
      </c>
      <c r="K1500" s="3">
        <v>6.4657500000000008</v>
      </c>
      <c r="L1500" s="3">
        <v>6.2910000000000004</v>
      </c>
      <c r="M1500" s="3">
        <v>6.11625</v>
      </c>
      <c r="N1500" s="3">
        <v>5.9415000000000004</v>
      </c>
      <c r="O1500" s="3">
        <v>5.76675</v>
      </c>
      <c r="P1500" s="3">
        <v>5.5920000000000005</v>
      </c>
      <c r="Q1500" s="157">
        <v>5.4172500000000001</v>
      </c>
    </row>
    <row r="1501" spans="1:17" x14ac:dyDescent="0.15">
      <c r="A1501" s="156" t="s">
        <v>4919</v>
      </c>
      <c r="B1501" s="1" t="s">
        <v>4916</v>
      </c>
      <c r="C1501" s="1" t="s">
        <v>4920</v>
      </c>
      <c r="D1501" s="275" t="s">
        <v>1605</v>
      </c>
      <c r="E1501" s="239">
        <v>7.99</v>
      </c>
      <c r="F1501" s="2">
        <v>-0.12515644555694619</v>
      </c>
      <c r="G1501" s="3">
        <v>6.99</v>
      </c>
      <c r="H1501" s="3">
        <v>6.99</v>
      </c>
      <c r="I1501" s="3">
        <v>6.8152499999999998</v>
      </c>
      <c r="J1501" s="3">
        <v>6.6405000000000003</v>
      </c>
      <c r="K1501" s="3">
        <v>6.4657500000000008</v>
      </c>
      <c r="L1501" s="3">
        <v>6.2910000000000004</v>
      </c>
      <c r="M1501" s="3">
        <v>6.11625</v>
      </c>
      <c r="N1501" s="3">
        <v>5.9415000000000004</v>
      </c>
      <c r="O1501" s="3">
        <v>5.76675</v>
      </c>
      <c r="P1501" s="3">
        <v>5.5920000000000005</v>
      </c>
      <c r="Q1501" s="157">
        <v>5.4172500000000001</v>
      </c>
    </row>
    <row r="1502" spans="1:17" x14ac:dyDescent="0.15">
      <c r="A1502" s="156" t="s">
        <v>4921</v>
      </c>
      <c r="B1502" s="1" t="s">
        <v>4921</v>
      </c>
      <c r="C1502" s="1" t="s">
        <v>4922</v>
      </c>
      <c r="D1502" s="275" t="s">
        <v>1605</v>
      </c>
      <c r="E1502" s="239">
        <v>13.99</v>
      </c>
      <c r="F1502" s="2">
        <v>0</v>
      </c>
      <c r="G1502" s="3">
        <v>13.99</v>
      </c>
      <c r="H1502" s="3">
        <v>13.99</v>
      </c>
      <c r="I1502" s="3">
        <v>13.64025</v>
      </c>
      <c r="J1502" s="3">
        <v>13.2905</v>
      </c>
      <c r="K1502" s="3">
        <v>12.940750000000001</v>
      </c>
      <c r="L1502" s="3">
        <v>12.591000000000001</v>
      </c>
      <c r="M1502" s="3">
        <v>12.241250000000001</v>
      </c>
      <c r="N1502" s="3">
        <v>11.891500000000001</v>
      </c>
      <c r="O1502" s="3">
        <v>11.54175</v>
      </c>
      <c r="P1502" s="3">
        <v>11.192</v>
      </c>
      <c r="Q1502" s="157">
        <v>10.84225</v>
      </c>
    </row>
    <row r="1503" spans="1:17" x14ac:dyDescent="0.15">
      <c r="A1503" s="156" t="s">
        <v>4923</v>
      </c>
      <c r="B1503" s="1" t="s">
        <v>4923</v>
      </c>
      <c r="C1503" s="1" t="s">
        <v>4924</v>
      </c>
      <c r="D1503" s="275" t="s">
        <v>1605</v>
      </c>
      <c r="E1503" s="239">
        <v>13.99</v>
      </c>
      <c r="F1503" s="2">
        <v>0</v>
      </c>
      <c r="G1503" s="3">
        <v>13.99</v>
      </c>
      <c r="H1503" s="3">
        <v>13.99</v>
      </c>
      <c r="I1503" s="3">
        <v>13.64025</v>
      </c>
      <c r="J1503" s="3">
        <v>13.2905</v>
      </c>
      <c r="K1503" s="3">
        <v>12.940750000000001</v>
      </c>
      <c r="L1503" s="3">
        <v>12.591000000000001</v>
      </c>
      <c r="M1503" s="3">
        <v>12.241250000000001</v>
      </c>
      <c r="N1503" s="3">
        <v>11.891500000000001</v>
      </c>
      <c r="O1503" s="3">
        <v>11.54175</v>
      </c>
      <c r="P1503" s="3">
        <v>11.192</v>
      </c>
      <c r="Q1503" s="157">
        <v>10.84225</v>
      </c>
    </row>
    <row r="1504" spans="1:17" x14ac:dyDescent="0.15">
      <c r="A1504" s="156" t="s">
        <v>4927</v>
      </c>
      <c r="B1504" s="1" t="s">
        <v>4927</v>
      </c>
      <c r="C1504" s="1" t="s">
        <v>4928</v>
      </c>
      <c r="D1504" s="275" t="s">
        <v>1605</v>
      </c>
      <c r="E1504" s="239">
        <v>13.99</v>
      </c>
      <c r="F1504" s="2">
        <v>0</v>
      </c>
      <c r="G1504" s="3">
        <v>13.99</v>
      </c>
      <c r="H1504" s="3">
        <v>13.99</v>
      </c>
      <c r="I1504" s="3">
        <v>13.64025</v>
      </c>
      <c r="J1504" s="3">
        <v>13.2905</v>
      </c>
      <c r="K1504" s="3">
        <v>12.940750000000001</v>
      </c>
      <c r="L1504" s="3">
        <v>12.591000000000001</v>
      </c>
      <c r="M1504" s="3">
        <v>12.241250000000001</v>
      </c>
      <c r="N1504" s="3">
        <v>11.891500000000001</v>
      </c>
      <c r="O1504" s="3">
        <v>11.54175</v>
      </c>
      <c r="P1504" s="3">
        <v>11.192</v>
      </c>
      <c r="Q1504" s="157">
        <v>10.84225</v>
      </c>
    </row>
    <row r="1505" spans="1:17" x14ac:dyDescent="0.15">
      <c r="A1505" s="156" t="s">
        <v>4929</v>
      </c>
      <c r="B1505" s="1" t="s">
        <v>4929</v>
      </c>
      <c r="C1505" s="1" t="s">
        <v>4930</v>
      </c>
      <c r="D1505" s="275" t="s">
        <v>1605</v>
      </c>
      <c r="E1505" s="239">
        <v>13.99</v>
      </c>
      <c r="F1505" s="2">
        <v>0</v>
      </c>
      <c r="G1505" s="3">
        <v>13.99</v>
      </c>
      <c r="H1505" s="3">
        <v>13.99</v>
      </c>
      <c r="I1505" s="3">
        <v>13.64025</v>
      </c>
      <c r="J1505" s="3">
        <v>13.2905</v>
      </c>
      <c r="K1505" s="3">
        <v>12.940750000000001</v>
      </c>
      <c r="L1505" s="3">
        <v>12.591000000000001</v>
      </c>
      <c r="M1505" s="3">
        <v>12.241250000000001</v>
      </c>
      <c r="N1505" s="3">
        <v>11.891500000000001</v>
      </c>
      <c r="O1505" s="3">
        <v>11.54175</v>
      </c>
      <c r="P1505" s="3">
        <v>11.192</v>
      </c>
      <c r="Q1505" s="157">
        <v>10.84225</v>
      </c>
    </row>
    <row r="1506" spans="1:17" x14ac:dyDescent="0.15">
      <c r="A1506" s="156" t="s">
        <v>4931</v>
      </c>
      <c r="B1506" s="1" t="s">
        <v>4931</v>
      </c>
      <c r="C1506" s="1" t="s">
        <v>4932</v>
      </c>
      <c r="D1506" s="275" t="s">
        <v>1605</v>
      </c>
      <c r="E1506" s="239">
        <v>13.99</v>
      </c>
      <c r="F1506" s="2">
        <v>0</v>
      </c>
      <c r="G1506" s="3">
        <v>13.99</v>
      </c>
      <c r="H1506" s="3">
        <v>13.99</v>
      </c>
      <c r="I1506" s="3">
        <v>13.64025</v>
      </c>
      <c r="J1506" s="3">
        <v>13.2905</v>
      </c>
      <c r="K1506" s="3">
        <v>12.940750000000001</v>
      </c>
      <c r="L1506" s="3">
        <v>12.591000000000001</v>
      </c>
      <c r="M1506" s="3">
        <v>12.241250000000001</v>
      </c>
      <c r="N1506" s="3">
        <v>11.891500000000001</v>
      </c>
      <c r="O1506" s="3">
        <v>11.54175</v>
      </c>
      <c r="P1506" s="3">
        <v>11.192</v>
      </c>
      <c r="Q1506" s="157">
        <v>10.84225</v>
      </c>
    </row>
    <row r="1507" spans="1:17" x14ac:dyDescent="0.15">
      <c r="A1507" s="156" t="s">
        <v>4933</v>
      </c>
      <c r="B1507" s="1" t="s">
        <v>4933</v>
      </c>
      <c r="C1507" s="1" t="s">
        <v>4934</v>
      </c>
      <c r="D1507" s="275" t="s">
        <v>1605</v>
      </c>
      <c r="E1507" s="239">
        <v>13.99</v>
      </c>
      <c r="F1507" s="2">
        <v>0</v>
      </c>
      <c r="G1507" s="3">
        <v>13.99</v>
      </c>
      <c r="H1507" s="3">
        <v>13.99</v>
      </c>
      <c r="I1507" s="3">
        <v>13.64025</v>
      </c>
      <c r="J1507" s="3">
        <v>13.2905</v>
      </c>
      <c r="K1507" s="3">
        <v>12.940750000000001</v>
      </c>
      <c r="L1507" s="3">
        <v>12.591000000000001</v>
      </c>
      <c r="M1507" s="3">
        <v>12.241250000000001</v>
      </c>
      <c r="N1507" s="3">
        <v>11.891500000000001</v>
      </c>
      <c r="O1507" s="3">
        <v>11.54175</v>
      </c>
      <c r="P1507" s="3">
        <v>11.192</v>
      </c>
      <c r="Q1507" s="157">
        <v>10.84225</v>
      </c>
    </row>
    <row r="1508" spans="1:17" x14ac:dyDescent="0.15">
      <c r="A1508" s="156" t="s">
        <v>4935</v>
      </c>
      <c r="B1508" s="1" t="s">
        <v>4935</v>
      </c>
      <c r="C1508" s="1" t="s">
        <v>4936</v>
      </c>
      <c r="D1508" s="275" t="s">
        <v>1605</v>
      </c>
      <c r="E1508" s="239">
        <v>13.99</v>
      </c>
      <c r="F1508" s="2">
        <v>0</v>
      </c>
      <c r="G1508" s="3">
        <v>13.99</v>
      </c>
      <c r="H1508" s="3">
        <v>13.99</v>
      </c>
      <c r="I1508" s="3">
        <v>13.64025</v>
      </c>
      <c r="J1508" s="3">
        <v>13.2905</v>
      </c>
      <c r="K1508" s="3">
        <v>12.940750000000001</v>
      </c>
      <c r="L1508" s="3">
        <v>12.591000000000001</v>
      </c>
      <c r="M1508" s="3">
        <v>12.241250000000001</v>
      </c>
      <c r="N1508" s="3">
        <v>11.891500000000001</v>
      </c>
      <c r="O1508" s="3">
        <v>11.54175</v>
      </c>
      <c r="P1508" s="3">
        <v>11.192</v>
      </c>
      <c r="Q1508" s="157">
        <v>10.84225</v>
      </c>
    </row>
    <row r="1509" spans="1:17" x14ac:dyDescent="0.15">
      <c r="A1509" s="156" t="s">
        <v>4942</v>
      </c>
      <c r="B1509" s="1" t="s">
        <v>4937</v>
      </c>
      <c r="C1509" s="1" t="s">
        <v>4943</v>
      </c>
      <c r="D1509" s="275" t="s">
        <v>1605</v>
      </c>
      <c r="E1509" s="239">
        <v>3.69</v>
      </c>
      <c r="F1509" s="2">
        <v>0</v>
      </c>
      <c r="G1509" s="3">
        <v>3.69</v>
      </c>
      <c r="H1509" s="3">
        <v>3.69</v>
      </c>
      <c r="I1509" s="3">
        <v>3.59775</v>
      </c>
      <c r="J1509" s="3">
        <v>3.5054999999999996</v>
      </c>
      <c r="K1509" s="3">
        <v>3.4132500000000001</v>
      </c>
      <c r="L1509" s="3">
        <v>3.3210000000000002</v>
      </c>
      <c r="M1509" s="3">
        <v>3.2287499999999998</v>
      </c>
      <c r="N1509" s="3">
        <v>3.1364999999999998</v>
      </c>
      <c r="O1509" s="3">
        <v>3.0442499999999999</v>
      </c>
      <c r="P1509" s="3">
        <v>2.952</v>
      </c>
      <c r="Q1509" s="157">
        <v>2.85975</v>
      </c>
    </row>
    <row r="1510" spans="1:17" x14ac:dyDescent="0.15">
      <c r="A1510" s="156" t="s">
        <v>4938</v>
      </c>
      <c r="B1510" s="1" t="s">
        <v>4937</v>
      </c>
      <c r="C1510" s="1" t="s">
        <v>4939</v>
      </c>
      <c r="D1510" s="275" t="s">
        <v>1605</v>
      </c>
      <c r="E1510" s="239">
        <v>3.69</v>
      </c>
      <c r="F1510" s="2">
        <v>0</v>
      </c>
      <c r="G1510" s="3">
        <v>3.69</v>
      </c>
      <c r="H1510" s="3">
        <v>3.69</v>
      </c>
      <c r="I1510" s="3">
        <v>3.59775</v>
      </c>
      <c r="J1510" s="3">
        <v>3.5054999999999996</v>
      </c>
      <c r="K1510" s="3">
        <v>3.4132500000000001</v>
      </c>
      <c r="L1510" s="3">
        <v>3.3210000000000002</v>
      </c>
      <c r="M1510" s="3">
        <v>3.2287499999999998</v>
      </c>
      <c r="N1510" s="3">
        <v>3.1364999999999998</v>
      </c>
      <c r="O1510" s="3">
        <v>3.0442499999999999</v>
      </c>
      <c r="P1510" s="3">
        <v>2.952</v>
      </c>
      <c r="Q1510" s="157">
        <v>2.85975</v>
      </c>
    </row>
    <row r="1511" spans="1:17" x14ac:dyDescent="0.15">
      <c r="A1511" s="156" t="s">
        <v>4944</v>
      </c>
      <c r="B1511" s="1" t="s">
        <v>4937</v>
      </c>
      <c r="C1511" s="1" t="s">
        <v>4945</v>
      </c>
      <c r="D1511" s="275" t="s">
        <v>1605</v>
      </c>
      <c r="E1511" s="239">
        <v>3.69</v>
      </c>
      <c r="F1511" s="2">
        <v>0</v>
      </c>
      <c r="G1511" s="3">
        <v>3.69</v>
      </c>
      <c r="H1511" s="3">
        <v>3.69</v>
      </c>
      <c r="I1511" s="3">
        <v>3.59775</v>
      </c>
      <c r="J1511" s="3">
        <v>3.5054999999999996</v>
      </c>
      <c r="K1511" s="3">
        <v>3.4132500000000001</v>
      </c>
      <c r="L1511" s="3">
        <v>3.3210000000000002</v>
      </c>
      <c r="M1511" s="3">
        <v>3.2287499999999998</v>
      </c>
      <c r="N1511" s="3">
        <v>3.1364999999999998</v>
      </c>
      <c r="O1511" s="3">
        <v>3.0442499999999999</v>
      </c>
      <c r="P1511" s="3">
        <v>2.952</v>
      </c>
      <c r="Q1511" s="157">
        <v>2.85975</v>
      </c>
    </row>
    <row r="1512" spans="1:17" x14ac:dyDescent="0.15">
      <c r="A1512" s="156" t="s">
        <v>4940</v>
      </c>
      <c r="B1512" s="1" t="s">
        <v>4937</v>
      </c>
      <c r="C1512" s="1" t="s">
        <v>4941</v>
      </c>
      <c r="D1512" s="275" t="s">
        <v>1605</v>
      </c>
      <c r="E1512" s="239">
        <v>3.69</v>
      </c>
      <c r="F1512" s="2">
        <v>0</v>
      </c>
      <c r="G1512" s="3">
        <v>3.69</v>
      </c>
      <c r="H1512" s="3">
        <v>3.69</v>
      </c>
      <c r="I1512" s="3">
        <v>3.59775</v>
      </c>
      <c r="J1512" s="3">
        <v>3.5054999999999996</v>
      </c>
      <c r="K1512" s="3">
        <v>3.4132500000000001</v>
      </c>
      <c r="L1512" s="3">
        <v>3.3210000000000002</v>
      </c>
      <c r="M1512" s="3">
        <v>3.2287499999999998</v>
      </c>
      <c r="N1512" s="3">
        <v>3.1364999999999998</v>
      </c>
      <c r="O1512" s="3">
        <v>3.0442499999999999</v>
      </c>
      <c r="P1512" s="3">
        <v>2.952</v>
      </c>
      <c r="Q1512" s="157">
        <v>2.85975</v>
      </c>
    </row>
    <row r="1513" spans="1:17" x14ac:dyDescent="0.15">
      <c r="A1513" s="156" t="s">
        <v>4946</v>
      </c>
      <c r="B1513" s="1" t="s">
        <v>4937</v>
      </c>
      <c r="C1513" s="1" t="s">
        <v>4947</v>
      </c>
      <c r="D1513" s="275" t="s">
        <v>1605</v>
      </c>
      <c r="E1513" s="239">
        <v>3.69</v>
      </c>
      <c r="F1513" s="2">
        <v>0</v>
      </c>
      <c r="G1513" s="3">
        <v>3.69</v>
      </c>
      <c r="H1513" s="3">
        <v>3.69</v>
      </c>
      <c r="I1513" s="3">
        <v>3.59775</v>
      </c>
      <c r="J1513" s="3">
        <v>3.5054999999999996</v>
      </c>
      <c r="K1513" s="3">
        <v>3.4132500000000001</v>
      </c>
      <c r="L1513" s="3">
        <v>3.3210000000000002</v>
      </c>
      <c r="M1513" s="3">
        <v>3.2287499999999998</v>
      </c>
      <c r="N1513" s="3">
        <v>3.1364999999999998</v>
      </c>
      <c r="O1513" s="3">
        <v>3.0442499999999999</v>
      </c>
      <c r="P1513" s="3">
        <v>2.952</v>
      </c>
      <c r="Q1513" s="157">
        <v>2.85975</v>
      </c>
    </row>
    <row r="1514" spans="1:17" x14ac:dyDescent="0.15">
      <c r="A1514" s="156" t="s">
        <v>4948</v>
      </c>
      <c r="B1514" s="1" t="s">
        <v>4937</v>
      </c>
      <c r="C1514" s="1" t="s">
        <v>4949</v>
      </c>
      <c r="D1514" s="275" t="s">
        <v>1605</v>
      </c>
      <c r="E1514" s="239">
        <v>3.69</v>
      </c>
      <c r="F1514" s="2">
        <v>0</v>
      </c>
      <c r="G1514" s="3">
        <v>3.69</v>
      </c>
      <c r="H1514" s="3">
        <v>3.69</v>
      </c>
      <c r="I1514" s="3">
        <v>3.59775</v>
      </c>
      <c r="J1514" s="3">
        <v>3.5054999999999996</v>
      </c>
      <c r="K1514" s="3">
        <v>3.4132500000000001</v>
      </c>
      <c r="L1514" s="3">
        <v>3.3210000000000002</v>
      </c>
      <c r="M1514" s="3">
        <v>3.2287499999999998</v>
      </c>
      <c r="N1514" s="3">
        <v>3.1364999999999998</v>
      </c>
      <c r="O1514" s="3">
        <v>3.0442499999999999</v>
      </c>
      <c r="P1514" s="3">
        <v>2.952</v>
      </c>
      <c r="Q1514" s="157">
        <v>2.85975</v>
      </c>
    </row>
    <row r="1515" spans="1:17" x14ac:dyDescent="0.15">
      <c r="A1515" s="156" t="s">
        <v>4951</v>
      </c>
      <c r="B1515" s="1" t="s">
        <v>4950</v>
      </c>
      <c r="C1515" s="1" t="s">
        <v>4952</v>
      </c>
      <c r="D1515" s="275" t="s">
        <v>1605</v>
      </c>
      <c r="E1515" s="239">
        <v>25.99</v>
      </c>
      <c r="F1515" s="2">
        <v>-7.6952674105425167E-2</v>
      </c>
      <c r="G1515" s="3">
        <v>23.99</v>
      </c>
      <c r="H1515" s="3">
        <v>23.99</v>
      </c>
      <c r="I1515" s="3">
        <v>23.390249999999998</v>
      </c>
      <c r="J1515" s="3">
        <v>22.790499999999998</v>
      </c>
      <c r="K1515" s="3">
        <v>22.190750000000001</v>
      </c>
      <c r="L1515" s="3">
        <v>21.590999999999998</v>
      </c>
      <c r="M1515" s="3">
        <v>20.991249999999997</v>
      </c>
      <c r="N1515" s="3">
        <v>20.391499999999997</v>
      </c>
      <c r="O1515" s="3">
        <v>19.791749999999997</v>
      </c>
      <c r="P1515" s="3">
        <v>19.192</v>
      </c>
      <c r="Q1515" s="157">
        <v>18.59225</v>
      </c>
    </row>
    <row r="1516" spans="1:17" x14ac:dyDescent="0.15">
      <c r="A1516" s="156" t="s">
        <v>4956</v>
      </c>
      <c r="B1516" s="1" t="s">
        <v>4953</v>
      </c>
      <c r="C1516" s="1" t="s">
        <v>4957</v>
      </c>
      <c r="D1516" s="275" t="s">
        <v>1605</v>
      </c>
      <c r="E1516" s="239">
        <v>6.49</v>
      </c>
      <c r="F1516" s="2">
        <v>-3.081664098613254E-2</v>
      </c>
      <c r="G1516" s="3">
        <v>6.29</v>
      </c>
      <c r="H1516" s="3">
        <v>6.29</v>
      </c>
      <c r="I1516" s="3">
        <v>6.1327499999999997</v>
      </c>
      <c r="J1516" s="3">
        <v>5.9754999999999994</v>
      </c>
      <c r="K1516" s="3">
        <v>5.8182499999999999</v>
      </c>
      <c r="L1516" s="3">
        <v>5.6610000000000005</v>
      </c>
      <c r="M1516" s="3">
        <v>5.5037500000000001</v>
      </c>
      <c r="N1516" s="3">
        <v>5.3464999999999998</v>
      </c>
      <c r="O1516" s="3">
        <v>5.1892499999999995</v>
      </c>
      <c r="P1516" s="3">
        <v>5.032</v>
      </c>
      <c r="Q1516" s="157">
        <v>4.8747500000000006</v>
      </c>
    </row>
    <row r="1517" spans="1:17" x14ac:dyDescent="0.15">
      <c r="A1517" s="156" t="s">
        <v>4962</v>
      </c>
      <c r="B1517" s="1" t="s">
        <v>4953</v>
      </c>
      <c r="C1517" s="1" t="s">
        <v>4963</v>
      </c>
      <c r="D1517" s="275" t="s">
        <v>1605</v>
      </c>
      <c r="E1517" s="239">
        <v>6.49</v>
      </c>
      <c r="F1517" s="2">
        <v>-3.081664098613254E-2</v>
      </c>
      <c r="G1517" s="3">
        <v>6.29</v>
      </c>
      <c r="H1517" s="3">
        <v>6.29</v>
      </c>
      <c r="I1517" s="3">
        <v>6.1327499999999997</v>
      </c>
      <c r="J1517" s="3">
        <v>5.9754999999999994</v>
      </c>
      <c r="K1517" s="3">
        <v>5.8182499999999999</v>
      </c>
      <c r="L1517" s="3">
        <v>5.6610000000000005</v>
      </c>
      <c r="M1517" s="3">
        <v>5.5037500000000001</v>
      </c>
      <c r="N1517" s="3">
        <v>5.3464999999999998</v>
      </c>
      <c r="O1517" s="3">
        <v>5.1892499999999995</v>
      </c>
      <c r="P1517" s="3">
        <v>5.032</v>
      </c>
      <c r="Q1517" s="157">
        <v>4.8747500000000006</v>
      </c>
    </row>
    <row r="1518" spans="1:17" x14ac:dyDescent="0.15">
      <c r="A1518" s="156" t="s">
        <v>4958</v>
      </c>
      <c r="B1518" s="1" t="s">
        <v>4953</v>
      </c>
      <c r="C1518" s="1" t="s">
        <v>4959</v>
      </c>
      <c r="D1518" s="275" t="s">
        <v>1605</v>
      </c>
      <c r="E1518" s="239">
        <v>6.49</v>
      </c>
      <c r="F1518" s="2">
        <v>-3.081664098613254E-2</v>
      </c>
      <c r="G1518" s="3">
        <v>6.29</v>
      </c>
      <c r="H1518" s="3">
        <v>6.29</v>
      </c>
      <c r="I1518" s="3">
        <v>6.1327499999999997</v>
      </c>
      <c r="J1518" s="3">
        <v>5.9754999999999994</v>
      </c>
      <c r="K1518" s="3">
        <v>5.8182499999999999</v>
      </c>
      <c r="L1518" s="3">
        <v>5.6610000000000005</v>
      </c>
      <c r="M1518" s="3">
        <v>5.5037500000000001</v>
      </c>
      <c r="N1518" s="3">
        <v>5.3464999999999998</v>
      </c>
      <c r="O1518" s="3">
        <v>5.1892499999999995</v>
      </c>
      <c r="P1518" s="3">
        <v>5.032</v>
      </c>
      <c r="Q1518" s="157">
        <v>4.8747500000000006</v>
      </c>
    </row>
    <row r="1519" spans="1:17" x14ac:dyDescent="0.15">
      <c r="A1519" s="156" t="s">
        <v>4964</v>
      </c>
      <c r="B1519" s="1" t="s">
        <v>4953</v>
      </c>
      <c r="C1519" s="1" t="s">
        <v>4965</v>
      </c>
      <c r="D1519" s="275" t="s">
        <v>1605</v>
      </c>
      <c r="E1519" s="239">
        <v>6.49</v>
      </c>
      <c r="F1519" s="2">
        <v>-3.081664098613254E-2</v>
      </c>
      <c r="G1519" s="3">
        <v>6.29</v>
      </c>
      <c r="H1519" s="3">
        <v>6.29</v>
      </c>
      <c r="I1519" s="3">
        <v>6.1327499999999997</v>
      </c>
      <c r="J1519" s="3">
        <v>5.9754999999999994</v>
      </c>
      <c r="K1519" s="3">
        <v>5.8182499999999999</v>
      </c>
      <c r="L1519" s="3">
        <v>5.6610000000000005</v>
      </c>
      <c r="M1519" s="3">
        <v>5.5037500000000001</v>
      </c>
      <c r="N1519" s="3">
        <v>5.3464999999999998</v>
      </c>
      <c r="O1519" s="3">
        <v>5.1892499999999995</v>
      </c>
      <c r="P1519" s="3">
        <v>5.032</v>
      </c>
      <c r="Q1519" s="157">
        <v>4.8747500000000006</v>
      </c>
    </row>
    <row r="1520" spans="1:17" x14ac:dyDescent="0.15">
      <c r="A1520" s="156" t="s">
        <v>4954</v>
      </c>
      <c r="B1520" s="1" t="s">
        <v>4953</v>
      </c>
      <c r="C1520" s="1" t="s">
        <v>4955</v>
      </c>
      <c r="D1520" s="275" t="s">
        <v>1605</v>
      </c>
      <c r="E1520" s="239">
        <v>6.49</v>
      </c>
      <c r="F1520" s="2">
        <v>-3.081664098613254E-2</v>
      </c>
      <c r="G1520" s="3">
        <v>6.29</v>
      </c>
      <c r="H1520" s="3">
        <v>6.29</v>
      </c>
      <c r="I1520" s="3">
        <v>6.1327499999999997</v>
      </c>
      <c r="J1520" s="3">
        <v>5.9754999999999994</v>
      </c>
      <c r="K1520" s="3">
        <v>5.8182499999999999</v>
      </c>
      <c r="L1520" s="3">
        <v>5.6610000000000005</v>
      </c>
      <c r="M1520" s="3">
        <v>5.5037500000000001</v>
      </c>
      <c r="N1520" s="3">
        <v>5.3464999999999998</v>
      </c>
      <c r="O1520" s="3">
        <v>5.1892499999999995</v>
      </c>
      <c r="P1520" s="3">
        <v>5.032</v>
      </c>
      <c r="Q1520" s="157">
        <v>4.8747500000000006</v>
      </c>
    </row>
    <row r="1521" spans="1:17" x14ac:dyDescent="0.15">
      <c r="A1521" s="156" t="s">
        <v>4966</v>
      </c>
      <c r="B1521" s="1" t="s">
        <v>4953</v>
      </c>
      <c r="C1521" s="1" t="s">
        <v>4967</v>
      </c>
      <c r="D1521" s="275" t="s">
        <v>1605</v>
      </c>
      <c r="E1521" s="239">
        <v>6.49</v>
      </c>
      <c r="F1521" s="2">
        <v>-3.081664098613254E-2</v>
      </c>
      <c r="G1521" s="3">
        <v>6.29</v>
      </c>
      <c r="H1521" s="3">
        <v>6.29</v>
      </c>
      <c r="I1521" s="3">
        <v>6.1327499999999997</v>
      </c>
      <c r="J1521" s="3">
        <v>5.9754999999999994</v>
      </c>
      <c r="K1521" s="3">
        <v>5.8182499999999999</v>
      </c>
      <c r="L1521" s="3">
        <v>5.6610000000000005</v>
      </c>
      <c r="M1521" s="3">
        <v>5.5037500000000001</v>
      </c>
      <c r="N1521" s="3">
        <v>5.3464999999999998</v>
      </c>
      <c r="O1521" s="3">
        <v>5.1892499999999995</v>
      </c>
      <c r="P1521" s="3">
        <v>5.032</v>
      </c>
      <c r="Q1521" s="157">
        <v>4.8747500000000006</v>
      </c>
    </row>
    <row r="1522" spans="1:17" x14ac:dyDescent="0.15">
      <c r="A1522" s="156" t="s">
        <v>4968</v>
      </c>
      <c r="B1522" s="1" t="s">
        <v>4953</v>
      </c>
      <c r="C1522" s="1" t="s">
        <v>4969</v>
      </c>
      <c r="D1522" s="275" t="s">
        <v>1605</v>
      </c>
      <c r="E1522" s="239">
        <v>6.49</v>
      </c>
      <c r="F1522" s="2">
        <v>-3.081664098613254E-2</v>
      </c>
      <c r="G1522" s="3">
        <v>6.29</v>
      </c>
      <c r="H1522" s="3">
        <v>6.29</v>
      </c>
      <c r="I1522" s="3">
        <v>6.1327499999999997</v>
      </c>
      <c r="J1522" s="3">
        <v>5.9754999999999994</v>
      </c>
      <c r="K1522" s="3">
        <v>5.8182499999999999</v>
      </c>
      <c r="L1522" s="3">
        <v>5.6610000000000005</v>
      </c>
      <c r="M1522" s="3">
        <v>5.5037500000000001</v>
      </c>
      <c r="N1522" s="3">
        <v>5.3464999999999998</v>
      </c>
      <c r="O1522" s="3">
        <v>5.1892499999999995</v>
      </c>
      <c r="P1522" s="3">
        <v>5.032</v>
      </c>
      <c r="Q1522" s="157">
        <v>4.8747500000000006</v>
      </c>
    </row>
    <row r="1523" spans="1:17" x14ac:dyDescent="0.15">
      <c r="A1523" s="156" t="s">
        <v>4960</v>
      </c>
      <c r="B1523" s="1" t="s">
        <v>4953</v>
      </c>
      <c r="C1523" s="1" t="s">
        <v>4961</v>
      </c>
      <c r="D1523" s="275" t="s">
        <v>1605</v>
      </c>
      <c r="E1523" s="239">
        <v>6.49</v>
      </c>
      <c r="F1523" s="2">
        <v>-3.081664098613254E-2</v>
      </c>
      <c r="G1523" s="3">
        <v>6.29</v>
      </c>
      <c r="H1523" s="3">
        <v>6.29</v>
      </c>
      <c r="I1523" s="3">
        <v>6.1327499999999997</v>
      </c>
      <c r="J1523" s="3">
        <v>5.9754999999999994</v>
      </c>
      <c r="K1523" s="3">
        <v>5.8182499999999999</v>
      </c>
      <c r="L1523" s="3">
        <v>5.6610000000000005</v>
      </c>
      <c r="M1523" s="3">
        <v>5.5037500000000001</v>
      </c>
      <c r="N1523" s="3">
        <v>5.3464999999999998</v>
      </c>
      <c r="O1523" s="3">
        <v>5.1892499999999995</v>
      </c>
      <c r="P1523" s="3">
        <v>5.032</v>
      </c>
      <c r="Q1523" s="157">
        <v>4.8747500000000006</v>
      </c>
    </row>
    <row r="1524" spans="1:17" x14ac:dyDescent="0.15">
      <c r="A1524" s="156" t="s">
        <v>4983</v>
      </c>
      <c r="B1524" s="1" t="s">
        <v>4982</v>
      </c>
      <c r="C1524" s="1" t="s">
        <v>4984</v>
      </c>
      <c r="D1524" s="275" t="s">
        <v>1605</v>
      </c>
      <c r="E1524" s="239">
        <v>9.99</v>
      </c>
      <c r="F1524" s="2">
        <v>-0.10010010010010009</v>
      </c>
      <c r="G1524" s="3">
        <v>8.99</v>
      </c>
      <c r="H1524" s="3">
        <v>8.99</v>
      </c>
      <c r="I1524" s="3">
        <v>8.76525</v>
      </c>
      <c r="J1524" s="3">
        <v>8.5404999999999998</v>
      </c>
      <c r="K1524" s="3">
        <v>8.3157500000000013</v>
      </c>
      <c r="L1524" s="3">
        <v>8.0910000000000011</v>
      </c>
      <c r="M1524" s="3">
        <v>7.86625</v>
      </c>
      <c r="N1524" s="3">
        <v>7.6414999999999997</v>
      </c>
      <c r="O1524" s="3">
        <v>7.4167499999999995</v>
      </c>
      <c r="P1524" s="3">
        <v>7.1920000000000002</v>
      </c>
      <c r="Q1524" s="157">
        <v>6.9672499999999999</v>
      </c>
    </row>
    <row r="1525" spans="1:17" x14ac:dyDescent="0.15">
      <c r="A1525" s="264" t="s">
        <v>4975</v>
      </c>
      <c r="B1525" s="9" t="s">
        <v>4970</v>
      </c>
      <c r="C1525" s="9" t="s">
        <v>4976</v>
      </c>
      <c r="D1525" s="276" t="s">
        <v>2133</v>
      </c>
      <c r="E1525" s="255">
        <v>4.49</v>
      </c>
      <c r="F1525" s="256">
        <v>0</v>
      </c>
      <c r="G1525" s="10">
        <v>4.49</v>
      </c>
      <c r="H1525" s="10">
        <v>4.49</v>
      </c>
      <c r="I1525" s="10">
        <v>4.49</v>
      </c>
      <c r="J1525" s="10">
        <v>4.49</v>
      </c>
      <c r="K1525" s="10">
        <v>4.49</v>
      </c>
      <c r="L1525" s="10">
        <v>4.2655000000000003</v>
      </c>
      <c r="M1525" s="10">
        <v>4.2655000000000003</v>
      </c>
      <c r="N1525" s="10">
        <v>4.2655000000000003</v>
      </c>
      <c r="O1525" s="10">
        <v>4.1532500000000008</v>
      </c>
      <c r="P1525" s="10">
        <v>4.1532500000000008</v>
      </c>
      <c r="Q1525" s="168">
        <v>4.0410000000000004</v>
      </c>
    </row>
    <row r="1526" spans="1:17" x14ac:dyDescent="0.15">
      <c r="A1526" s="264" t="s">
        <v>4971</v>
      </c>
      <c r="B1526" s="9" t="s">
        <v>4970</v>
      </c>
      <c r="C1526" s="9" t="s">
        <v>4972</v>
      </c>
      <c r="D1526" s="276" t="s">
        <v>2133</v>
      </c>
      <c r="E1526" s="255">
        <v>4.49</v>
      </c>
      <c r="F1526" s="256">
        <v>0</v>
      </c>
      <c r="G1526" s="10">
        <v>4.49</v>
      </c>
      <c r="H1526" s="10">
        <v>4.49</v>
      </c>
      <c r="I1526" s="10">
        <v>4.49</v>
      </c>
      <c r="J1526" s="10">
        <v>4.49</v>
      </c>
      <c r="K1526" s="10">
        <v>4.49</v>
      </c>
      <c r="L1526" s="10">
        <v>4.2655000000000003</v>
      </c>
      <c r="M1526" s="10">
        <v>4.2655000000000003</v>
      </c>
      <c r="N1526" s="10">
        <v>4.2655000000000003</v>
      </c>
      <c r="O1526" s="10">
        <v>4.1532500000000008</v>
      </c>
      <c r="P1526" s="10">
        <v>4.1532500000000008</v>
      </c>
      <c r="Q1526" s="168">
        <v>4.0410000000000004</v>
      </c>
    </row>
    <row r="1527" spans="1:17" x14ac:dyDescent="0.15">
      <c r="A1527" s="264" t="s">
        <v>4977</v>
      </c>
      <c r="B1527" s="9" t="s">
        <v>4970</v>
      </c>
      <c r="C1527" s="9" t="s">
        <v>4978</v>
      </c>
      <c r="D1527" s="276" t="s">
        <v>2133</v>
      </c>
      <c r="E1527" s="255">
        <v>4.49</v>
      </c>
      <c r="F1527" s="256">
        <v>0</v>
      </c>
      <c r="G1527" s="10">
        <v>4.49</v>
      </c>
      <c r="H1527" s="10">
        <v>4.49</v>
      </c>
      <c r="I1527" s="10">
        <v>4.49</v>
      </c>
      <c r="J1527" s="10">
        <v>4.49</v>
      </c>
      <c r="K1527" s="10">
        <v>4.49</v>
      </c>
      <c r="L1527" s="10">
        <v>4.2655000000000003</v>
      </c>
      <c r="M1527" s="10">
        <v>4.2655000000000003</v>
      </c>
      <c r="N1527" s="10">
        <v>4.2655000000000003</v>
      </c>
      <c r="O1527" s="10">
        <v>4.1532500000000008</v>
      </c>
      <c r="P1527" s="10">
        <v>4.1532500000000008</v>
      </c>
      <c r="Q1527" s="168">
        <v>4.0410000000000004</v>
      </c>
    </row>
    <row r="1528" spans="1:17" x14ac:dyDescent="0.15">
      <c r="A1528" s="264" t="s">
        <v>4973</v>
      </c>
      <c r="B1528" s="9" t="s">
        <v>4970</v>
      </c>
      <c r="C1528" s="9" t="s">
        <v>4974</v>
      </c>
      <c r="D1528" s="276" t="s">
        <v>2133</v>
      </c>
      <c r="E1528" s="255">
        <v>4.49</v>
      </c>
      <c r="F1528" s="256">
        <v>0</v>
      </c>
      <c r="G1528" s="10">
        <v>4.49</v>
      </c>
      <c r="H1528" s="10">
        <v>4.49</v>
      </c>
      <c r="I1528" s="10">
        <v>4.49</v>
      </c>
      <c r="J1528" s="10">
        <v>4.49</v>
      </c>
      <c r="K1528" s="10">
        <v>4.49</v>
      </c>
      <c r="L1528" s="10">
        <v>4.2655000000000003</v>
      </c>
      <c r="M1528" s="10">
        <v>4.2655000000000003</v>
      </c>
      <c r="N1528" s="10">
        <v>4.2655000000000003</v>
      </c>
      <c r="O1528" s="10">
        <v>4.1532500000000008</v>
      </c>
      <c r="P1528" s="10">
        <v>4.1532500000000008</v>
      </c>
      <c r="Q1528" s="168">
        <v>4.0410000000000004</v>
      </c>
    </row>
    <row r="1529" spans="1:17" x14ac:dyDescent="0.15">
      <c r="A1529" s="156" t="s">
        <v>4985</v>
      </c>
      <c r="B1529" s="1" t="s">
        <v>4985</v>
      </c>
      <c r="C1529" s="1" t="s">
        <v>4986</v>
      </c>
      <c r="D1529" s="275" t="s">
        <v>1605</v>
      </c>
      <c r="E1529" s="239">
        <v>13.99</v>
      </c>
      <c r="F1529" s="2">
        <v>7.147962830593281E-2</v>
      </c>
      <c r="G1529" s="3">
        <v>14.99</v>
      </c>
      <c r="H1529" s="3">
        <v>14.99</v>
      </c>
      <c r="I1529" s="3">
        <v>14.61525</v>
      </c>
      <c r="J1529" s="3">
        <v>14.240499999999999</v>
      </c>
      <c r="K1529" s="3">
        <v>13.86575</v>
      </c>
      <c r="L1529" s="3">
        <v>13.491</v>
      </c>
      <c r="M1529" s="3">
        <v>13.116250000000001</v>
      </c>
      <c r="N1529" s="3">
        <v>12.7415</v>
      </c>
      <c r="O1529" s="3">
        <v>12.36675</v>
      </c>
      <c r="P1529" s="3">
        <v>11.992000000000001</v>
      </c>
      <c r="Q1529" s="157">
        <v>11.61725</v>
      </c>
    </row>
    <row r="1530" spans="1:17" x14ac:dyDescent="0.15">
      <c r="A1530" s="156" t="s">
        <v>4987</v>
      </c>
      <c r="B1530" s="1" t="s">
        <v>4987</v>
      </c>
      <c r="C1530" s="1" t="s">
        <v>4988</v>
      </c>
      <c r="D1530" s="275" t="s">
        <v>1605</v>
      </c>
      <c r="E1530" s="239">
        <v>13.99</v>
      </c>
      <c r="F1530" s="2">
        <v>7.147962830593281E-2</v>
      </c>
      <c r="G1530" s="3">
        <v>14.99</v>
      </c>
      <c r="H1530" s="3">
        <v>14.99</v>
      </c>
      <c r="I1530" s="3">
        <v>14.61525</v>
      </c>
      <c r="J1530" s="3">
        <v>14.240499999999999</v>
      </c>
      <c r="K1530" s="3">
        <v>13.86575</v>
      </c>
      <c r="L1530" s="3">
        <v>13.491</v>
      </c>
      <c r="M1530" s="3">
        <v>13.116250000000001</v>
      </c>
      <c r="N1530" s="3">
        <v>12.7415</v>
      </c>
      <c r="O1530" s="3">
        <v>12.36675</v>
      </c>
      <c r="P1530" s="3">
        <v>11.992000000000001</v>
      </c>
      <c r="Q1530" s="157">
        <v>11.61725</v>
      </c>
    </row>
    <row r="1531" spans="1:17" x14ac:dyDescent="0.15">
      <c r="A1531" s="156" t="s">
        <v>4989</v>
      </c>
      <c r="B1531" s="1" t="s">
        <v>4989</v>
      </c>
      <c r="C1531" s="1" t="s">
        <v>4990</v>
      </c>
      <c r="D1531" s="275" t="s">
        <v>1605</v>
      </c>
      <c r="E1531" s="239">
        <v>13.99</v>
      </c>
      <c r="F1531" s="2">
        <v>7.147962830593281E-2</v>
      </c>
      <c r="G1531" s="3">
        <v>14.99</v>
      </c>
      <c r="H1531" s="3">
        <v>14.99</v>
      </c>
      <c r="I1531" s="3">
        <v>14.61525</v>
      </c>
      <c r="J1531" s="3">
        <v>14.240499999999999</v>
      </c>
      <c r="K1531" s="3">
        <v>13.86575</v>
      </c>
      <c r="L1531" s="3">
        <v>13.491</v>
      </c>
      <c r="M1531" s="3">
        <v>13.116250000000001</v>
      </c>
      <c r="N1531" s="3">
        <v>12.7415</v>
      </c>
      <c r="O1531" s="3">
        <v>12.36675</v>
      </c>
      <c r="P1531" s="3">
        <v>11.992000000000001</v>
      </c>
      <c r="Q1531" s="157">
        <v>11.61725</v>
      </c>
    </row>
    <row r="1532" spans="1:17" x14ac:dyDescent="0.15">
      <c r="A1532" s="156" t="s">
        <v>4991</v>
      </c>
      <c r="B1532" s="1" t="s">
        <v>4991</v>
      </c>
      <c r="C1532" s="1" t="s">
        <v>4992</v>
      </c>
      <c r="D1532" s="275" t="s">
        <v>1605</v>
      </c>
      <c r="E1532" s="239">
        <v>13.99</v>
      </c>
      <c r="F1532" s="2">
        <v>7.147962830593281E-2</v>
      </c>
      <c r="G1532" s="3">
        <v>14.99</v>
      </c>
      <c r="H1532" s="3">
        <v>14.99</v>
      </c>
      <c r="I1532" s="3">
        <v>14.61525</v>
      </c>
      <c r="J1532" s="3">
        <v>14.240499999999999</v>
      </c>
      <c r="K1532" s="3">
        <v>13.86575</v>
      </c>
      <c r="L1532" s="3">
        <v>13.491</v>
      </c>
      <c r="M1532" s="3">
        <v>13.116250000000001</v>
      </c>
      <c r="N1532" s="3">
        <v>12.7415</v>
      </c>
      <c r="O1532" s="3">
        <v>12.36675</v>
      </c>
      <c r="P1532" s="3">
        <v>11.992000000000001</v>
      </c>
      <c r="Q1532" s="157">
        <v>11.61725</v>
      </c>
    </row>
    <row r="1533" spans="1:17" x14ac:dyDescent="0.15">
      <c r="A1533" s="156" t="s">
        <v>4993</v>
      </c>
      <c r="B1533" s="1" t="s">
        <v>4993</v>
      </c>
      <c r="C1533" s="1" t="s">
        <v>4994</v>
      </c>
      <c r="D1533" s="275" t="s">
        <v>1605</v>
      </c>
      <c r="E1533" s="239">
        <v>13.99</v>
      </c>
      <c r="F1533" s="2">
        <v>7.147962830593281E-2</v>
      </c>
      <c r="G1533" s="3">
        <v>14.99</v>
      </c>
      <c r="H1533" s="3">
        <v>14.99</v>
      </c>
      <c r="I1533" s="3">
        <v>14.61525</v>
      </c>
      <c r="J1533" s="3">
        <v>14.240499999999999</v>
      </c>
      <c r="K1533" s="3">
        <v>13.86575</v>
      </c>
      <c r="L1533" s="3">
        <v>13.491</v>
      </c>
      <c r="M1533" s="3">
        <v>13.116250000000001</v>
      </c>
      <c r="N1533" s="3">
        <v>12.7415</v>
      </c>
      <c r="O1533" s="3">
        <v>12.36675</v>
      </c>
      <c r="P1533" s="3">
        <v>11.992000000000001</v>
      </c>
      <c r="Q1533" s="157">
        <v>11.61725</v>
      </c>
    </row>
    <row r="1534" spans="1:17" x14ac:dyDescent="0.15">
      <c r="A1534" s="156" t="s">
        <v>4996</v>
      </c>
      <c r="B1534" s="1" t="s">
        <v>4995</v>
      </c>
      <c r="C1534" s="1" t="s">
        <v>4997</v>
      </c>
      <c r="D1534" s="275" t="s">
        <v>1605</v>
      </c>
      <c r="E1534" s="239">
        <v>7.99</v>
      </c>
      <c r="F1534" s="2">
        <v>-6.2578222778473094E-2</v>
      </c>
      <c r="G1534" s="3">
        <v>7.49</v>
      </c>
      <c r="H1534" s="3">
        <v>7.49</v>
      </c>
      <c r="I1534" s="3">
        <v>7.3027499999999996</v>
      </c>
      <c r="J1534" s="3">
        <v>7.1154999999999999</v>
      </c>
      <c r="K1534" s="3">
        <v>6.9282500000000002</v>
      </c>
      <c r="L1534" s="3">
        <v>6.7410000000000005</v>
      </c>
      <c r="M1534" s="3">
        <v>6.55375</v>
      </c>
      <c r="N1534" s="3">
        <v>6.3665000000000003</v>
      </c>
      <c r="O1534" s="3">
        <v>6.1792499999999997</v>
      </c>
      <c r="P1534" s="3">
        <v>5.9920000000000009</v>
      </c>
      <c r="Q1534" s="157">
        <v>5.8047500000000003</v>
      </c>
    </row>
    <row r="1535" spans="1:17" x14ac:dyDescent="0.15">
      <c r="A1535" s="156" t="s">
        <v>4999</v>
      </c>
      <c r="B1535" s="1" t="s">
        <v>4998</v>
      </c>
      <c r="C1535" s="1" t="s">
        <v>5000</v>
      </c>
      <c r="D1535" s="275" t="s">
        <v>1605</v>
      </c>
      <c r="E1535" s="239">
        <v>15.99</v>
      </c>
      <c r="F1535" s="2">
        <v>0</v>
      </c>
      <c r="G1535" s="3">
        <v>15.99</v>
      </c>
      <c r="H1535" s="3">
        <v>15.99</v>
      </c>
      <c r="I1535" s="3">
        <v>15.590249999999999</v>
      </c>
      <c r="J1535" s="3">
        <v>15.1905</v>
      </c>
      <c r="K1535" s="3">
        <v>14.790750000000001</v>
      </c>
      <c r="L1535" s="3">
        <v>14.391</v>
      </c>
      <c r="M1535" s="3">
        <v>13.991250000000001</v>
      </c>
      <c r="N1535" s="3">
        <v>13.5915</v>
      </c>
      <c r="O1535" s="3">
        <v>13.191749999999999</v>
      </c>
      <c r="P1535" s="3">
        <v>12.792000000000002</v>
      </c>
      <c r="Q1535" s="157">
        <v>12.392250000000001</v>
      </c>
    </row>
    <row r="1536" spans="1:17" x14ac:dyDescent="0.15">
      <c r="A1536" s="156" t="s">
        <v>5004</v>
      </c>
      <c r="B1536" s="1" t="s">
        <v>5001</v>
      </c>
      <c r="C1536" s="1" t="s">
        <v>5005</v>
      </c>
      <c r="D1536" s="275" t="s">
        <v>1605</v>
      </c>
      <c r="E1536" s="239">
        <v>7.49</v>
      </c>
      <c r="F1536" s="2">
        <v>0</v>
      </c>
      <c r="G1536" s="3">
        <v>7.49</v>
      </c>
      <c r="H1536" s="3">
        <v>7.49</v>
      </c>
      <c r="I1536" s="3">
        <v>7.3027499999999996</v>
      </c>
      <c r="J1536" s="3">
        <v>7.1154999999999999</v>
      </c>
      <c r="K1536" s="3">
        <v>6.9282500000000002</v>
      </c>
      <c r="L1536" s="3">
        <v>6.7410000000000005</v>
      </c>
      <c r="M1536" s="3">
        <v>6.55375</v>
      </c>
      <c r="N1536" s="3">
        <v>6.3665000000000003</v>
      </c>
      <c r="O1536" s="3">
        <v>6.1792499999999997</v>
      </c>
      <c r="P1536" s="3">
        <v>5.9920000000000009</v>
      </c>
      <c r="Q1536" s="157">
        <v>5.8047500000000003</v>
      </c>
    </row>
    <row r="1537" spans="1:17" x14ac:dyDescent="0.15">
      <c r="A1537" s="156" t="s">
        <v>5006</v>
      </c>
      <c r="B1537" s="1" t="s">
        <v>5001</v>
      </c>
      <c r="C1537" s="1" t="s">
        <v>5007</v>
      </c>
      <c r="D1537" s="275" t="s">
        <v>1605</v>
      </c>
      <c r="E1537" s="239">
        <v>7.49</v>
      </c>
      <c r="F1537" s="2">
        <v>0</v>
      </c>
      <c r="G1537" s="3">
        <v>7.49</v>
      </c>
      <c r="H1537" s="3">
        <v>7.49</v>
      </c>
      <c r="I1537" s="3">
        <v>7.3027499999999996</v>
      </c>
      <c r="J1537" s="3">
        <v>7.1154999999999999</v>
      </c>
      <c r="K1537" s="3">
        <v>6.9282500000000002</v>
      </c>
      <c r="L1537" s="3">
        <v>6.7410000000000005</v>
      </c>
      <c r="M1537" s="3">
        <v>6.55375</v>
      </c>
      <c r="N1537" s="3">
        <v>6.3665000000000003</v>
      </c>
      <c r="O1537" s="3">
        <v>6.1792499999999997</v>
      </c>
      <c r="P1537" s="3">
        <v>5.9920000000000009</v>
      </c>
      <c r="Q1537" s="157">
        <v>5.8047500000000003</v>
      </c>
    </row>
    <row r="1538" spans="1:17" x14ac:dyDescent="0.15">
      <c r="A1538" s="156" t="s">
        <v>5002</v>
      </c>
      <c r="B1538" s="1" t="s">
        <v>5001</v>
      </c>
      <c r="C1538" s="1" t="s">
        <v>5003</v>
      </c>
      <c r="D1538" s="275" t="s">
        <v>1605</v>
      </c>
      <c r="E1538" s="239">
        <v>7.49</v>
      </c>
      <c r="F1538" s="2">
        <v>0</v>
      </c>
      <c r="G1538" s="3">
        <v>7.49</v>
      </c>
      <c r="H1538" s="3">
        <v>7.49</v>
      </c>
      <c r="I1538" s="3">
        <v>7.3027499999999996</v>
      </c>
      <c r="J1538" s="3">
        <v>7.1154999999999999</v>
      </c>
      <c r="K1538" s="3">
        <v>6.9282500000000002</v>
      </c>
      <c r="L1538" s="3">
        <v>6.7410000000000005</v>
      </c>
      <c r="M1538" s="3">
        <v>6.55375</v>
      </c>
      <c r="N1538" s="3">
        <v>6.3665000000000003</v>
      </c>
      <c r="O1538" s="3">
        <v>6.1792499999999997</v>
      </c>
      <c r="P1538" s="3">
        <v>5.9920000000000009</v>
      </c>
      <c r="Q1538" s="157">
        <v>5.8047500000000003</v>
      </c>
    </row>
    <row r="1539" spans="1:17" x14ac:dyDescent="0.15">
      <c r="A1539" s="156" t="s">
        <v>5008</v>
      </c>
      <c r="B1539" s="1" t="s">
        <v>5008</v>
      </c>
      <c r="C1539" s="1" t="s">
        <v>5009</v>
      </c>
      <c r="D1539" s="275" t="s">
        <v>1605</v>
      </c>
      <c r="E1539" s="239">
        <v>11.99</v>
      </c>
      <c r="F1539" s="2">
        <v>8.3402835696413671E-2</v>
      </c>
      <c r="G1539" s="3">
        <v>12.99</v>
      </c>
      <c r="H1539" s="3">
        <v>12.99</v>
      </c>
      <c r="I1539" s="3">
        <v>12.66525</v>
      </c>
      <c r="J1539" s="3">
        <v>12.3405</v>
      </c>
      <c r="K1539" s="3">
        <v>12.015750000000001</v>
      </c>
      <c r="L1539" s="3">
        <v>11.691000000000001</v>
      </c>
      <c r="M1539" s="3">
        <v>11.366250000000001</v>
      </c>
      <c r="N1539" s="3">
        <v>11.041499999999999</v>
      </c>
      <c r="O1539" s="3">
        <v>10.716749999999999</v>
      </c>
      <c r="P1539" s="3">
        <v>10.392000000000001</v>
      </c>
      <c r="Q1539" s="157">
        <v>10.06725</v>
      </c>
    </row>
    <row r="1540" spans="1:17" x14ac:dyDescent="0.15">
      <c r="A1540" s="156" t="s">
        <v>5010</v>
      </c>
      <c r="B1540" s="1" t="s">
        <v>5010</v>
      </c>
      <c r="C1540" s="1" t="s">
        <v>5011</v>
      </c>
      <c r="D1540" s="275" t="s">
        <v>1605</v>
      </c>
      <c r="E1540" s="239">
        <v>11.99</v>
      </c>
      <c r="F1540" s="2">
        <v>8.3402835696413671E-2</v>
      </c>
      <c r="G1540" s="3">
        <v>12.99</v>
      </c>
      <c r="H1540" s="3">
        <v>12.99</v>
      </c>
      <c r="I1540" s="3">
        <v>12.66525</v>
      </c>
      <c r="J1540" s="3">
        <v>12.3405</v>
      </c>
      <c r="K1540" s="3">
        <v>12.015750000000001</v>
      </c>
      <c r="L1540" s="3">
        <v>11.691000000000001</v>
      </c>
      <c r="M1540" s="3">
        <v>11.366250000000001</v>
      </c>
      <c r="N1540" s="3">
        <v>11.041499999999999</v>
      </c>
      <c r="O1540" s="3">
        <v>10.716749999999999</v>
      </c>
      <c r="P1540" s="3">
        <v>10.392000000000001</v>
      </c>
      <c r="Q1540" s="157">
        <v>10.06725</v>
      </c>
    </row>
    <row r="1541" spans="1:17" x14ac:dyDescent="0.15">
      <c r="A1541" s="156" t="s">
        <v>5012</v>
      </c>
      <c r="B1541" s="1" t="s">
        <v>5012</v>
      </c>
      <c r="C1541" s="1" t="s">
        <v>5013</v>
      </c>
      <c r="D1541" s="275" t="s">
        <v>1605</v>
      </c>
      <c r="E1541" s="239">
        <v>11.99</v>
      </c>
      <c r="F1541" s="2">
        <v>8.3402835696413671E-2</v>
      </c>
      <c r="G1541" s="3">
        <v>12.99</v>
      </c>
      <c r="H1541" s="3">
        <v>12.99</v>
      </c>
      <c r="I1541" s="3">
        <v>12.66525</v>
      </c>
      <c r="J1541" s="3">
        <v>12.3405</v>
      </c>
      <c r="K1541" s="3">
        <v>12.015750000000001</v>
      </c>
      <c r="L1541" s="3">
        <v>11.691000000000001</v>
      </c>
      <c r="M1541" s="3">
        <v>11.366250000000001</v>
      </c>
      <c r="N1541" s="3">
        <v>11.041499999999999</v>
      </c>
      <c r="O1541" s="3">
        <v>10.716749999999999</v>
      </c>
      <c r="P1541" s="3">
        <v>10.392000000000001</v>
      </c>
      <c r="Q1541" s="157">
        <v>10.06725</v>
      </c>
    </row>
    <row r="1542" spans="1:17" x14ac:dyDescent="0.15">
      <c r="A1542" s="156" t="s">
        <v>5014</v>
      </c>
      <c r="B1542" s="1" t="s">
        <v>5014</v>
      </c>
      <c r="C1542" s="1" t="s">
        <v>5015</v>
      </c>
      <c r="D1542" s="275" t="s">
        <v>1605</v>
      </c>
      <c r="E1542" s="239">
        <v>12.99</v>
      </c>
      <c r="F1542" s="2">
        <v>0</v>
      </c>
      <c r="G1542" s="3">
        <v>12.99</v>
      </c>
      <c r="H1542" s="3">
        <v>12.99</v>
      </c>
      <c r="I1542" s="3">
        <v>12.66525</v>
      </c>
      <c r="J1542" s="3">
        <v>12.3405</v>
      </c>
      <c r="K1542" s="3">
        <v>12.015750000000001</v>
      </c>
      <c r="L1542" s="3">
        <v>11.691000000000001</v>
      </c>
      <c r="M1542" s="3">
        <v>11.366250000000001</v>
      </c>
      <c r="N1542" s="3">
        <v>11.041499999999999</v>
      </c>
      <c r="O1542" s="3">
        <v>10.716749999999999</v>
      </c>
      <c r="P1542" s="3">
        <v>10.392000000000001</v>
      </c>
      <c r="Q1542" s="157">
        <v>10.06725</v>
      </c>
    </row>
    <row r="1543" spans="1:17" x14ac:dyDescent="0.15">
      <c r="A1543" s="156" t="s">
        <v>5025</v>
      </c>
      <c r="B1543" s="1" t="s">
        <v>5016</v>
      </c>
      <c r="C1543" s="1" t="s">
        <v>5026</v>
      </c>
      <c r="D1543" s="275" t="s">
        <v>1605</v>
      </c>
      <c r="E1543" s="239">
        <v>2.4900000000000002</v>
      </c>
      <c r="F1543" s="2">
        <v>0</v>
      </c>
      <c r="G1543" s="3">
        <v>2.4900000000000002</v>
      </c>
      <c r="H1543" s="3">
        <v>2.4900000000000002</v>
      </c>
      <c r="I1543" s="3">
        <v>2.4277500000000001</v>
      </c>
      <c r="J1543" s="3">
        <v>2.3654999999999999</v>
      </c>
      <c r="K1543" s="3">
        <v>2.3032500000000002</v>
      </c>
      <c r="L1543" s="3">
        <v>2.2410000000000001</v>
      </c>
      <c r="M1543" s="3">
        <v>2.17875</v>
      </c>
      <c r="N1543" s="3">
        <v>2.1165000000000003</v>
      </c>
      <c r="O1543" s="3">
        <v>2.0542500000000001</v>
      </c>
      <c r="P1543" s="3">
        <v>1.9920000000000002</v>
      </c>
      <c r="Q1543" s="157">
        <v>1.9297500000000003</v>
      </c>
    </row>
    <row r="1544" spans="1:17" x14ac:dyDescent="0.15">
      <c r="A1544" s="156" t="s">
        <v>5021</v>
      </c>
      <c r="B1544" s="1" t="s">
        <v>5016</v>
      </c>
      <c r="C1544" s="1" t="s">
        <v>5022</v>
      </c>
      <c r="D1544" s="275" t="s">
        <v>1605</v>
      </c>
      <c r="E1544" s="239">
        <v>2.4900000000000002</v>
      </c>
      <c r="F1544" s="2">
        <v>0</v>
      </c>
      <c r="G1544" s="3">
        <v>2.4900000000000002</v>
      </c>
      <c r="H1544" s="3">
        <v>2.4900000000000002</v>
      </c>
      <c r="I1544" s="3">
        <v>2.4277500000000001</v>
      </c>
      <c r="J1544" s="3">
        <v>2.3654999999999999</v>
      </c>
      <c r="K1544" s="3">
        <v>2.3032500000000002</v>
      </c>
      <c r="L1544" s="3">
        <v>2.2410000000000001</v>
      </c>
      <c r="M1544" s="3">
        <v>2.17875</v>
      </c>
      <c r="N1544" s="3">
        <v>2.1165000000000003</v>
      </c>
      <c r="O1544" s="3">
        <v>2.0542500000000001</v>
      </c>
      <c r="P1544" s="3">
        <v>1.9920000000000002</v>
      </c>
      <c r="Q1544" s="157">
        <v>1.9297500000000003</v>
      </c>
    </row>
    <row r="1545" spans="1:17" x14ac:dyDescent="0.15">
      <c r="A1545" s="156" t="s">
        <v>5029</v>
      </c>
      <c r="B1545" s="1" t="s">
        <v>5016</v>
      </c>
      <c r="C1545" s="1" t="s">
        <v>5030</v>
      </c>
      <c r="D1545" s="275" t="s">
        <v>1605</v>
      </c>
      <c r="E1545" s="239">
        <v>2.4900000000000002</v>
      </c>
      <c r="F1545" s="2">
        <v>0</v>
      </c>
      <c r="G1545" s="3">
        <v>2.4900000000000002</v>
      </c>
      <c r="H1545" s="3">
        <v>2.4900000000000002</v>
      </c>
      <c r="I1545" s="3">
        <v>2.4277500000000001</v>
      </c>
      <c r="J1545" s="3">
        <v>2.3654999999999999</v>
      </c>
      <c r="K1545" s="3">
        <v>2.3032500000000002</v>
      </c>
      <c r="L1545" s="3">
        <v>2.2410000000000001</v>
      </c>
      <c r="M1545" s="3">
        <v>2.17875</v>
      </c>
      <c r="N1545" s="3">
        <v>2.1165000000000003</v>
      </c>
      <c r="O1545" s="3">
        <v>2.0542500000000001</v>
      </c>
      <c r="P1545" s="3">
        <v>1.9920000000000002</v>
      </c>
      <c r="Q1545" s="157">
        <v>1.9297500000000003</v>
      </c>
    </row>
    <row r="1546" spans="1:17" x14ac:dyDescent="0.15">
      <c r="A1546" s="156" t="s">
        <v>5023</v>
      </c>
      <c r="B1546" s="1" t="s">
        <v>5016</v>
      </c>
      <c r="C1546" s="1" t="s">
        <v>5024</v>
      </c>
      <c r="D1546" s="275" t="s">
        <v>1605</v>
      </c>
      <c r="E1546" s="239">
        <v>2.4900000000000002</v>
      </c>
      <c r="F1546" s="2">
        <v>0</v>
      </c>
      <c r="G1546" s="3">
        <v>2.4900000000000002</v>
      </c>
      <c r="H1546" s="3">
        <v>2.4900000000000002</v>
      </c>
      <c r="I1546" s="3">
        <v>2.4277500000000001</v>
      </c>
      <c r="J1546" s="3">
        <v>2.3654999999999999</v>
      </c>
      <c r="K1546" s="3">
        <v>2.3032500000000002</v>
      </c>
      <c r="L1546" s="3">
        <v>2.2410000000000001</v>
      </c>
      <c r="M1546" s="3">
        <v>2.17875</v>
      </c>
      <c r="N1546" s="3">
        <v>2.1165000000000003</v>
      </c>
      <c r="O1546" s="3">
        <v>2.0542500000000001</v>
      </c>
      <c r="P1546" s="3">
        <v>1.9920000000000002</v>
      </c>
      <c r="Q1546" s="157">
        <v>1.9297500000000003</v>
      </c>
    </row>
    <row r="1547" spans="1:17" x14ac:dyDescent="0.15">
      <c r="A1547" s="156" t="s">
        <v>5027</v>
      </c>
      <c r="B1547" s="1" t="s">
        <v>5016</v>
      </c>
      <c r="C1547" s="1" t="s">
        <v>5028</v>
      </c>
      <c r="D1547" s="275" t="s">
        <v>1605</v>
      </c>
      <c r="E1547" s="239">
        <v>2.4900000000000002</v>
      </c>
      <c r="F1547" s="2">
        <v>0</v>
      </c>
      <c r="G1547" s="3">
        <v>2.4900000000000002</v>
      </c>
      <c r="H1547" s="3">
        <v>2.4900000000000002</v>
      </c>
      <c r="I1547" s="3">
        <v>2.4277500000000001</v>
      </c>
      <c r="J1547" s="3">
        <v>2.3654999999999999</v>
      </c>
      <c r="K1547" s="3">
        <v>2.3032500000000002</v>
      </c>
      <c r="L1547" s="3">
        <v>2.2410000000000001</v>
      </c>
      <c r="M1547" s="3">
        <v>2.17875</v>
      </c>
      <c r="N1547" s="3">
        <v>2.1165000000000003</v>
      </c>
      <c r="O1547" s="3">
        <v>2.0542500000000001</v>
      </c>
      <c r="P1547" s="3">
        <v>1.9920000000000002</v>
      </c>
      <c r="Q1547" s="157">
        <v>1.9297500000000003</v>
      </c>
    </row>
    <row r="1548" spans="1:17" x14ac:dyDescent="0.15">
      <c r="A1548" s="156" t="s">
        <v>5019</v>
      </c>
      <c r="B1548" s="1" t="s">
        <v>5016</v>
      </c>
      <c r="C1548" s="1" t="s">
        <v>5020</v>
      </c>
      <c r="D1548" s="275" t="s">
        <v>1605</v>
      </c>
      <c r="E1548" s="239">
        <v>2.4900000000000002</v>
      </c>
      <c r="F1548" s="2">
        <v>0</v>
      </c>
      <c r="G1548" s="3">
        <v>2.4900000000000002</v>
      </c>
      <c r="H1548" s="3">
        <v>2.4900000000000002</v>
      </c>
      <c r="I1548" s="3">
        <v>2.4277500000000001</v>
      </c>
      <c r="J1548" s="3">
        <v>2.3654999999999999</v>
      </c>
      <c r="K1548" s="3">
        <v>2.3032500000000002</v>
      </c>
      <c r="L1548" s="3">
        <v>2.2410000000000001</v>
      </c>
      <c r="M1548" s="3">
        <v>2.17875</v>
      </c>
      <c r="N1548" s="3">
        <v>2.1165000000000003</v>
      </c>
      <c r="O1548" s="3">
        <v>2.0542500000000001</v>
      </c>
      <c r="P1548" s="3">
        <v>1.9920000000000002</v>
      </c>
      <c r="Q1548" s="157">
        <v>1.9297500000000003</v>
      </c>
    </row>
    <row r="1549" spans="1:17" x14ac:dyDescent="0.15">
      <c r="A1549" s="156" t="s">
        <v>5031</v>
      </c>
      <c r="B1549" s="1" t="s">
        <v>5016</v>
      </c>
      <c r="C1549" s="1" t="s">
        <v>5032</v>
      </c>
      <c r="D1549" s="275" t="s">
        <v>1605</v>
      </c>
      <c r="E1549" s="239">
        <v>2.4900000000000002</v>
      </c>
      <c r="F1549" s="2">
        <v>0</v>
      </c>
      <c r="G1549" s="3">
        <v>2.4900000000000002</v>
      </c>
      <c r="H1549" s="3">
        <v>2.4900000000000002</v>
      </c>
      <c r="I1549" s="3">
        <v>2.4277500000000001</v>
      </c>
      <c r="J1549" s="3">
        <v>2.3654999999999999</v>
      </c>
      <c r="K1549" s="3">
        <v>2.3032500000000002</v>
      </c>
      <c r="L1549" s="3">
        <v>2.2410000000000001</v>
      </c>
      <c r="M1549" s="3">
        <v>2.17875</v>
      </c>
      <c r="N1549" s="3">
        <v>2.1165000000000003</v>
      </c>
      <c r="O1549" s="3">
        <v>2.0542500000000001</v>
      </c>
      <c r="P1549" s="3">
        <v>1.9920000000000002</v>
      </c>
      <c r="Q1549" s="157">
        <v>1.9297500000000003</v>
      </c>
    </row>
    <row r="1550" spans="1:17" x14ac:dyDescent="0.15">
      <c r="A1550" s="156" t="s">
        <v>5017</v>
      </c>
      <c r="B1550" s="1" t="s">
        <v>5016</v>
      </c>
      <c r="C1550" s="1" t="s">
        <v>5018</v>
      </c>
      <c r="D1550" s="275" t="s">
        <v>1605</v>
      </c>
      <c r="E1550" s="239">
        <v>2.4900000000000002</v>
      </c>
      <c r="F1550" s="2">
        <v>0</v>
      </c>
      <c r="G1550" s="3">
        <v>2.4900000000000002</v>
      </c>
      <c r="H1550" s="3">
        <v>2.4900000000000002</v>
      </c>
      <c r="I1550" s="3">
        <v>2.4277500000000001</v>
      </c>
      <c r="J1550" s="3">
        <v>2.3654999999999999</v>
      </c>
      <c r="K1550" s="3">
        <v>2.3032500000000002</v>
      </c>
      <c r="L1550" s="3">
        <v>2.2410000000000001</v>
      </c>
      <c r="M1550" s="3">
        <v>2.17875</v>
      </c>
      <c r="N1550" s="3">
        <v>2.1165000000000003</v>
      </c>
      <c r="O1550" s="3">
        <v>2.0542500000000001</v>
      </c>
      <c r="P1550" s="3">
        <v>1.9920000000000002</v>
      </c>
      <c r="Q1550" s="157">
        <v>1.9297500000000003</v>
      </c>
    </row>
    <row r="1551" spans="1:17" x14ac:dyDescent="0.15">
      <c r="A1551" s="156" t="s">
        <v>5034</v>
      </c>
      <c r="B1551" s="1" t="s">
        <v>5033</v>
      </c>
      <c r="C1551" s="1" t="s">
        <v>5035</v>
      </c>
      <c r="D1551" s="275" t="s">
        <v>1605</v>
      </c>
      <c r="E1551" s="239">
        <v>29.99</v>
      </c>
      <c r="F1551" s="2">
        <v>0</v>
      </c>
      <c r="G1551" s="3">
        <v>29.99</v>
      </c>
      <c r="H1551" s="3">
        <v>29.99</v>
      </c>
      <c r="I1551" s="3">
        <v>29.240249999999996</v>
      </c>
      <c r="J1551" s="3">
        <v>28.490499999999997</v>
      </c>
      <c r="K1551" s="3">
        <v>27.740749999999998</v>
      </c>
      <c r="L1551" s="3">
        <v>26.991</v>
      </c>
      <c r="M1551" s="3">
        <v>26.241249999999997</v>
      </c>
      <c r="N1551" s="3">
        <v>25.491499999999998</v>
      </c>
      <c r="O1551" s="3">
        <v>24.741749999999996</v>
      </c>
      <c r="P1551" s="3">
        <v>23.992000000000001</v>
      </c>
      <c r="Q1551" s="157">
        <v>23.242249999999999</v>
      </c>
    </row>
    <row r="1552" spans="1:17" x14ac:dyDescent="0.15">
      <c r="A1552" s="156" t="s">
        <v>5039</v>
      </c>
      <c r="B1552" s="1" t="s">
        <v>5036</v>
      </c>
      <c r="C1552" s="1" t="s">
        <v>5040</v>
      </c>
      <c r="D1552" s="275" t="s">
        <v>1605</v>
      </c>
      <c r="E1552" s="239">
        <v>28.99</v>
      </c>
      <c r="F1552" s="2">
        <v>3.4494653328734047E-2</v>
      </c>
      <c r="G1552" s="3">
        <v>29.99</v>
      </c>
      <c r="H1552" s="3">
        <v>29.99</v>
      </c>
      <c r="I1552" s="3">
        <v>29.240249999999996</v>
      </c>
      <c r="J1552" s="3">
        <v>28.490499999999997</v>
      </c>
      <c r="K1552" s="3">
        <v>27.740749999999998</v>
      </c>
      <c r="L1552" s="3">
        <v>26.991</v>
      </c>
      <c r="M1552" s="3">
        <v>26.241249999999997</v>
      </c>
      <c r="N1552" s="3">
        <v>25.491499999999998</v>
      </c>
      <c r="O1552" s="3">
        <v>24.741749999999996</v>
      </c>
      <c r="P1552" s="3">
        <v>23.992000000000001</v>
      </c>
      <c r="Q1552" s="157">
        <v>23.242249999999999</v>
      </c>
    </row>
    <row r="1553" spans="1:17" x14ac:dyDescent="0.15">
      <c r="A1553" s="156" t="s">
        <v>5037</v>
      </c>
      <c r="B1553" s="1" t="s">
        <v>5036</v>
      </c>
      <c r="C1553" s="1" t="s">
        <v>5038</v>
      </c>
      <c r="D1553" s="275" t="s">
        <v>1605</v>
      </c>
      <c r="E1553" s="239">
        <v>28.99</v>
      </c>
      <c r="F1553" s="2">
        <v>3.4494653328734047E-2</v>
      </c>
      <c r="G1553" s="3">
        <v>29.99</v>
      </c>
      <c r="H1553" s="3">
        <v>29.99</v>
      </c>
      <c r="I1553" s="3">
        <v>29.240249999999996</v>
      </c>
      <c r="J1553" s="3">
        <v>28.490499999999997</v>
      </c>
      <c r="K1553" s="3">
        <v>27.740749999999998</v>
      </c>
      <c r="L1553" s="3">
        <v>26.991</v>
      </c>
      <c r="M1553" s="3">
        <v>26.241249999999997</v>
      </c>
      <c r="N1553" s="3">
        <v>25.491499999999998</v>
      </c>
      <c r="O1553" s="3">
        <v>24.741749999999996</v>
      </c>
      <c r="P1553" s="3">
        <v>23.992000000000001</v>
      </c>
      <c r="Q1553" s="157">
        <v>23.242249999999999</v>
      </c>
    </row>
    <row r="1554" spans="1:17" x14ac:dyDescent="0.15">
      <c r="A1554" s="156" t="s">
        <v>5042</v>
      </c>
      <c r="B1554" s="1" t="s">
        <v>5041</v>
      </c>
      <c r="C1554" s="1" t="s">
        <v>5043</v>
      </c>
      <c r="D1554" s="275" t="s">
        <v>1605</v>
      </c>
      <c r="E1554" s="239">
        <v>6.29</v>
      </c>
      <c r="F1554" s="2">
        <v>0.1112877583465819</v>
      </c>
      <c r="G1554" s="3">
        <v>6.99</v>
      </c>
      <c r="H1554" s="3">
        <v>6.99</v>
      </c>
      <c r="I1554" s="3">
        <v>6.8152499999999998</v>
      </c>
      <c r="J1554" s="3">
        <v>6.6405000000000003</v>
      </c>
      <c r="K1554" s="3">
        <v>6.4657500000000008</v>
      </c>
      <c r="L1554" s="3">
        <v>6.2910000000000004</v>
      </c>
      <c r="M1554" s="3">
        <v>6.11625</v>
      </c>
      <c r="N1554" s="3">
        <v>5.9415000000000004</v>
      </c>
      <c r="O1554" s="3">
        <v>5.76675</v>
      </c>
      <c r="P1554" s="3">
        <v>5.5920000000000005</v>
      </c>
      <c r="Q1554" s="157">
        <v>5.4172500000000001</v>
      </c>
    </row>
    <row r="1555" spans="1:17" x14ac:dyDescent="0.15">
      <c r="A1555" s="156" t="s">
        <v>5044</v>
      </c>
      <c r="B1555" s="1" t="s">
        <v>5044</v>
      </c>
      <c r="C1555" s="1" t="s">
        <v>5045</v>
      </c>
      <c r="D1555" s="275" t="s">
        <v>1605</v>
      </c>
      <c r="E1555" s="239">
        <v>11.99</v>
      </c>
      <c r="F1555" s="2">
        <v>8.3402835696413671E-2</v>
      </c>
      <c r="G1555" s="3">
        <v>12.99</v>
      </c>
      <c r="H1555" s="3">
        <v>12.99</v>
      </c>
      <c r="I1555" s="3">
        <v>12.66525</v>
      </c>
      <c r="J1555" s="3">
        <v>12.3405</v>
      </c>
      <c r="K1555" s="3">
        <v>12.015750000000001</v>
      </c>
      <c r="L1555" s="3">
        <v>11.691000000000001</v>
      </c>
      <c r="M1555" s="3">
        <v>11.366250000000001</v>
      </c>
      <c r="N1555" s="3">
        <v>11.041499999999999</v>
      </c>
      <c r="O1555" s="3">
        <v>10.716749999999999</v>
      </c>
      <c r="P1555" s="3">
        <v>10.392000000000001</v>
      </c>
      <c r="Q1555" s="157">
        <v>10.06725</v>
      </c>
    </row>
    <row r="1556" spans="1:17" x14ac:dyDescent="0.15">
      <c r="A1556" s="156" t="s">
        <v>5046</v>
      </c>
      <c r="B1556" s="1" t="s">
        <v>5046</v>
      </c>
      <c r="C1556" s="1" t="s">
        <v>5047</v>
      </c>
      <c r="D1556" s="275" t="s">
        <v>1605</v>
      </c>
      <c r="E1556" s="239">
        <v>11.99</v>
      </c>
      <c r="F1556" s="2">
        <v>8.3402835696413671E-2</v>
      </c>
      <c r="G1556" s="3">
        <v>12.99</v>
      </c>
      <c r="H1556" s="3">
        <v>12.99</v>
      </c>
      <c r="I1556" s="3">
        <v>12.66525</v>
      </c>
      <c r="J1556" s="3">
        <v>12.3405</v>
      </c>
      <c r="K1556" s="3">
        <v>12.015750000000001</v>
      </c>
      <c r="L1556" s="3">
        <v>11.691000000000001</v>
      </c>
      <c r="M1556" s="3">
        <v>11.366250000000001</v>
      </c>
      <c r="N1556" s="3">
        <v>11.041499999999999</v>
      </c>
      <c r="O1556" s="3">
        <v>10.716749999999999</v>
      </c>
      <c r="P1556" s="3">
        <v>10.392000000000001</v>
      </c>
      <c r="Q1556" s="157">
        <v>10.06725</v>
      </c>
    </row>
    <row r="1557" spans="1:17" x14ac:dyDescent="0.15">
      <c r="A1557" s="156" t="s">
        <v>5048</v>
      </c>
      <c r="B1557" s="1" t="s">
        <v>5048</v>
      </c>
      <c r="C1557" s="1" t="s">
        <v>5049</v>
      </c>
      <c r="D1557" s="275" t="s">
        <v>1605</v>
      </c>
      <c r="E1557" s="239">
        <v>12.99</v>
      </c>
      <c r="F1557" s="2">
        <v>3.8491147036181679E-2</v>
      </c>
      <c r="G1557" s="3">
        <v>13.49</v>
      </c>
      <c r="H1557" s="3">
        <v>13.49</v>
      </c>
      <c r="I1557" s="3">
        <v>13.152749999999999</v>
      </c>
      <c r="J1557" s="3">
        <v>12.8155</v>
      </c>
      <c r="K1557" s="3">
        <v>12.478250000000001</v>
      </c>
      <c r="L1557" s="3">
        <v>12.141</v>
      </c>
      <c r="M1557" s="3">
        <v>11.803750000000001</v>
      </c>
      <c r="N1557" s="3">
        <v>11.4665</v>
      </c>
      <c r="O1557" s="3">
        <v>11.129249999999999</v>
      </c>
      <c r="P1557" s="3">
        <v>10.792000000000002</v>
      </c>
      <c r="Q1557" s="157">
        <v>10.454750000000001</v>
      </c>
    </row>
    <row r="1558" spans="1:17" x14ac:dyDescent="0.15">
      <c r="A1558" s="156" t="s">
        <v>5050</v>
      </c>
      <c r="B1558" s="1" t="s">
        <v>5050</v>
      </c>
      <c r="C1558" s="1" t="s">
        <v>5051</v>
      </c>
      <c r="D1558" s="275" t="s">
        <v>1605</v>
      </c>
      <c r="E1558" s="239">
        <v>20.99</v>
      </c>
      <c r="F1558" s="2">
        <v>4.7641734159123393E-2</v>
      </c>
      <c r="G1558" s="3">
        <v>21.99</v>
      </c>
      <c r="H1558" s="3">
        <v>21.99</v>
      </c>
      <c r="I1558" s="3">
        <v>21.440249999999999</v>
      </c>
      <c r="J1558" s="3">
        <v>20.890499999999996</v>
      </c>
      <c r="K1558" s="3">
        <v>20.34075</v>
      </c>
      <c r="L1558" s="3">
        <v>19.791</v>
      </c>
      <c r="M1558" s="3">
        <v>19.241249999999997</v>
      </c>
      <c r="N1558" s="3">
        <v>18.691499999999998</v>
      </c>
      <c r="O1558" s="3">
        <v>18.141749999999998</v>
      </c>
      <c r="P1558" s="3">
        <v>17.591999999999999</v>
      </c>
      <c r="Q1558" s="157">
        <v>17.042249999999999</v>
      </c>
    </row>
    <row r="1559" spans="1:17" x14ac:dyDescent="0.15">
      <c r="A1559" s="312" t="s">
        <v>8888</v>
      </c>
      <c r="B1559" s="1" t="s">
        <v>8889</v>
      </c>
      <c r="C1559" s="1" t="s">
        <v>9021</v>
      </c>
      <c r="D1559" s="308" t="s">
        <v>10262</v>
      </c>
      <c r="E1559" s="308"/>
      <c r="F1559" s="308"/>
      <c r="G1559" s="3">
        <v>89.99</v>
      </c>
      <c r="H1559" s="3">
        <v>89.99</v>
      </c>
      <c r="I1559" s="3">
        <v>87.740249999999989</v>
      </c>
      <c r="J1559" s="3">
        <v>85.490499999999997</v>
      </c>
      <c r="K1559" s="3">
        <v>83.240750000000006</v>
      </c>
      <c r="L1559" s="3">
        <v>80.991</v>
      </c>
      <c r="M1559" s="3">
        <v>78.741249999999994</v>
      </c>
      <c r="N1559" s="3">
        <v>76.491499999999988</v>
      </c>
      <c r="O1559" s="3">
        <v>74.241749999999996</v>
      </c>
      <c r="P1559" s="3">
        <v>71.992000000000004</v>
      </c>
      <c r="Q1559" s="157">
        <v>69.742249999999999</v>
      </c>
    </row>
    <row r="1560" spans="1:17" x14ac:dyDescent="0.15">
      <c r="A1560" s="312" t="s">
        <v>8890</v>
      </c>
      <c r="B1560" s="1" t="s">
        <v>8889</v>
      </c>
      <c r="C1560" s="1" t="s">
        <v>9022</v>
      </c>
      <c r="D1560" s="308" t="s">
        <v>10262</v>
      </c>
      <c r="E1560" s="308"/>
      <c r="F1560" s="308"/>
      <c r="G1560" s="3">
        <v>89.99</v>
      </c>
      <c r="H1560" s="3">
        <v>89.99</v>
      </c>
      <c r="I1560" s="3">
        <v>87.740249999999989</v>
      </c>
      <c r="J1560" s="3">
        <v>85.490499999999997</v>
      </c>
      <c r="K1560" s="3">
        <v>83.240750000000006</v>
      </c>
      <c r="L1560" s="3">
        <v>80.991</v>
      </c>
      <c r="M1560" s="3">
        <v>78.741249999999994</v>
      </c>
      <c r="N1560" s="3">
        <v>76.491499999999988</v>
      </c>
      <c r="O1560" s="3">
        <v>74.241749999999996</v>
      </c>
      <c r="P1560" s="3">
        <v>71.992000000000004</v>
      </c>
      <c r="Q1560" s="157">
        <v>69.742249999999999</v>
      </c>
    </row>
    <row r="1561" spans="1:17" x14ac:dyDescent="0.15">
      <c r="A1561" s="312" t="s">
        <v>8891</v>
      </c>
      <c r="B1561" s="1" t="s">
        <v>8889</v>
      </c>
      <c r="C1561" s="1" t="s">
        <v>9023</v>
      </c>
      <c r="D1561" s="308" t="s">
        <v>10262</v>
      </c>
      <c r="E1561" s="308"/>
      <c r="F1561" s="308"/>
      <c r="G1561" s="3">
        <v>89.99</v>
      </c>
      <c r="H1561" s="3">
        <v>89.99</v>
      </c>
      <c r="I1561" s="3">
        <v>87.740249999999989</v>
      </c>
      <c r="J1561" s="3">
        <v>85.490499999999997</v>
      </c>
      <c r="K1561" s="3">
        <v>83.240750000000006</v>
      </c>
      <c r="L1561" s="3">
        <v>80.991</v>
      </c>
      <c r="M1561" s="3">
        <v>78.741249999999994</v>
      </c>
      <c r="N1561" s="3">
        <v>76.491499999999988</v>
      </c>
      <c r="O1561" s="3">
        <v>74.241749999999996</v>
      </c>
      <c r="P1561" s="3">
        <v>71.992000000000004</v>
      </c>
      <c r="Q1561" s="157">
        <v>69.742249999999999</v>
      </c>
    </row>
    <row r="1562" spans="1:17" x14ac:dyDescent="0.15">
      <c r="A1562" s="312" t="s">
        <v>8892</v>
      </c>
      <c r="B1562" s="1" t="s">
        <v>8889</v>
      </c>
      <c r="C1562" s="1" t="s">
        <v>9024</v>
      </c>
      <c r="D1562" s="308" t="s">
        <v>10262</v>
      </c>
      <c r="E1562" s="308"/>
      <c r="F1562" s="308"/>
      <c r="G1562" s="3">
        <v>89.99</v>
      </c>
      <c r="H1562" s="3">
        <v>89.99</v>
      </c>
      <c r="I1562" s="3">
        <v>87.740249999999989</v>
      </c>
      <c r="J1562" s="3">
        <v>85.490499999999997</v>
      </c>
      <c r="K1562" s="3">
        <v>83.240750000000006</v>
      </c>
      <c r="L1562" s="3">
        <v>80.991</v>
      </c>
      <c r="M1562" s="3">
        <v>78.741249999999994</v>
      </c>
      <c r="N1562" s="3">
        <v>76.491499999999988</v>
      </c>
      <c r="O1562" s="3">
        <v>74.241749999999996</v>
      </c>
      <c r="P1562" s="3">
        <v>71.992000000000004</v>
      </c>
      <c r="Q1562" s="157">
        <v>69.742249999999999</v>
      </c>
    </row>
    <row r="1563" spans="1:17" x14ac:dyDescent="0.15">
      <c r="A1563" s="312" t="s">
        <v>8844</v>
      </c>
      <c r="B1563" s="1" t="s">
        <v>8845</v>
      </c>
      <c r="C1563" s="1" t="s">
        <v>8981</v>
      </c>
      <c r="D1563" s="308" t="s">
        <v>10262</v>
      </c>
      <c r="E1563" s="308"/>
      <c r="F1563" s="308"/>
      <c r="G1563" s="3">
        <v>31.99</v>
      </c>
      <c r="H1563" s="3">
        <v>31.99</v>
      </c>
      <c r="I1563" s="3">
        <v>31.190249999999999</v>
      </c>
      <c r="J1563" s="3">
        <v>30.390499999999996</v>
      </c>
      <c r="K1563" s="3">
        <v>29.59075</v>
      </c>
      <c r="L1563" s="3">
        <v>28.791</v>
      </c>
      <c r="M1563" s="3">
        <v>27.991249999999997</v>
      </c>
      <c r="N1563" s="3">
        <v>27.191499999999998</v>
      </c>
      <c r="O1563" s="3">
        <v>26.391749999999998</v>
      </c>
      <c r="P1563" s="3">
        <v>25.591999999999999</v>
      </c>
      <c r="Q1563" s="157">
        <v>24.792249999999999</v>
      </c>
    </row>
    <row r="1564" spans="1:17" x14ac:dyDescent="0.15">
      <c r="A1564" s="312" t="s">
        <v>8846</v>
      </c>
      <c r="B1564" s="1" t="s">
        <v>8845</v>
      </c>
      <c r="C1564" s="1" t="s">
        <v>8982</v>
      </c>
      <c r="D1564" s="308" t="s">
        <v>10262</v>
      </c>
      <c r="E1564" s="308"/>
      <c r="F1564" s="308"/>
      <c r="G1564" s="3">
        <v>31.99</v>
      </c>
      <c r="H1564" s="3">
        <v>31.99</v>
      </c>
      <c r="I1564" s="3">
        <v>31.190249999999999</v>
      </c>
      <c r="J1564" s="3">
        <v>30.390499999999996</v>
      </c>
      <c r="K1564" s="3">
        <v>29.59075</v>
      </c>
      <c r="L1564" s="3">
        <v>28.791</v>
      </c>
      <c r="M1564" s="3">
        <v>27.991249999999997</v>
      </c>
      <c r="N1564" s="3">
        <v>27.191499999999998</v>
      </c>
      <c r="O1564" s="3">
        <v>26.391749999999998</v>
      </c>
      <c r="P1564" s="3">
        <v>25.591999999999999</v>
      </c>
      <c r="Q1564" s="157">
        <v>24.792249999999999</v>
      </c>
    </row>
    <row r="1565" spans="1:17" x14ac:dyDescent="0.15">
      <c r="A1565" s="312" t="s">
        <v>8847</v>
      </c>
      <c r="B1565" s="1" t="s">
        <v>8845</v>
      </c>
      <c r="C1565" s="1" t="s">
        <v>8983</v>
      </c>
      <c r="D1565" s="308" t="s">
        <v>10262</v>
      </c>
      <c r="E1565" s="308"/>
      <c r="F1565" s="308"/>
      <c r="G1565" s="3">
        <v>31.99</v>
      </c>
      <c r="H1565" s="3">
        <v>31.99</v>
      </c>
      <c r="I1565" s="3">
        <v>31.190249999999999</v>
      </c>
      <c r="J1565" s="3">
        <v>30.390499999999996</v>
      </c>
      <c r="K1565" s="3">
        <v>29.59075</v>
      </c>
      <c r="L1565" s="3">
        <v>28.791</v>
      </c>
      <c r="M1565" s="3">
        <v>27.991249999999997</v>
      </c>
      <c r="N1565" s="3">
        <v>27.191499999999998</v>
      </c>
      <c r="O1565" s="3">
        <v>26.391749999999998</v>
      </c>
      <c r="P1565" s="3">
        <v>25.591999999999999</v>
      </c>
      <c r="Q1565" s="157">
        <v>24.792249999999999</v>
      </c>
    </row>
    <row r="1566" spans="1:17" x14ac:dyDescent="0.15">
      <c r="A1566" s="312" t="s">
        <v>8848</v>
      </c>
      <c r="B1566" s="1" t="s">
        <v>8845</v>
      </c>
      <c r="C1566" s="1" t="s">
        <v>8984</v>
      </c>
      <c r="D1566" s="308" t="s">
        <v>10262</v>
      </c>
      <c r="E1566" s="308"/>
      <c r="F1566" s="308"/>
      <c r="G1566" s="3">
        <v>31.99</v>
      </c>
      <c r="H1566" s="3">
        <v>31.99</v>
      </c>
      <c r="I1566" s="3">
        <v>31.190249999999999</v>
      </c>
      <c r="J1566" s="3">
        <v>30.390499999999996</v>
      </c>
      <c r="K1566" s="3">
        <v>29.59075</v>
      </c>
      <c r="L1566" s="3">
        <v>28.791</v>
      </c>
      <c r="M1566" s="3">
        <v>27.991249999999997</v>
      </c>
      <c r="N1566" s="3">
        <v>27.191499999999998</v>
      </c>
      <c r="O1566" s="3">
        <v>26.391749999999998</v>
      </c>
      <c r="P1566" s="3">
        <v>25.591999999999999</v>
      </c>
      <c r="Q1566" s="157">
        <v>24.792249999999999</v>
      </c>
    </row>
    <row r="1567" spans="1:17" x14ac:dyDescent="0.15">
      <c r="A1567" s="312" t="s">
        <v>8849</v>
      </c>
      <c r="B1567" s="1" t="s">
        <v>8845</v>
      </c>
      <c r="C1567" s="1" t="s">
        <v>8985</v>
      </c>
      <c r="D1567" s="308" t="s">
        <v>10262</v>
      </c>
      <c r="E1567" s="308"/>
      <c r="F1567" s="308"/>
      <c r="G1567" s="3">
        <v>31.99</v>
      </c>
      <c r="H1567" s="3">
        <v>31.99</v>
      </c>
      <c r="I1567" s="3">
        <v>31.190249999999999</v>
      </c>
      <c r="J1567" s="3">
        <v>30.390499999999996</v>
      </c>
      <c r="K1567" s="3">
        <v>29.59075</v>
      </c>
      <c r="L1567" s="3">
        <v>28.791</v>
      </c>
      <c r="M1567" s="3">
        <v>27.991249999999997</v>
      </c>
      <c r="N1567" s="3">
        <v>27.191499999999998</v>
      </c>
      <c r="O1567" s="3">
        <v>26.391749999999998</v>
      </c>
      <c r="P1567" s="3">
        <v>25.591999999999999</v>
      </c>
      <c r="Q1567" s="157">
        <v>24.792249999999999</v>
      </c>
    </row>
    <row r="1568" spans="1:17" x14ac:dyDescent="0.15">
      <c r="A1568" s="312" t="s">
        <v>8850</v>
      </c>
      <c r="B1568" s="1" t="s">
        <v>8845</v>
      </c>
      <c r="C1568" s="1" t="s">
        <v>8986</v>
      </c>
      <c r="D1568" s="308" t="s">
        <v>10262</v>
      </c>
      <c r="E1568" s="308"/>
      <c r="F1568" s="308"/>
      <c r="G1568" s="3">
        <v>31.99</v>
      </c>
      <c r="H1568" s="3">
        <v>31.99</v>
      </c>
      <c r="I1568" s="3">
        <v>31.190249999999999</v>
      </c>
      <c r="J1568" s="3">
        <v>30.390499999999996</v>
      </c>
      <c r="K1568" s="3">
        <v>29.59075</v>
      </c>
      <c r="L1568" s="3">
        <v>28.791</v>
      </c>
      <c r="M1568" s="3">
        <v>27.991249999999997</v>
      </c>
      <c r="N1568" s="3">
        <v>27.191499999999998</v>
      </c>
      <c r="O1568" s="3">
        <v>26.391749999999998</v>
      </c>
      <c r="P1568" s="3">
        <v>25.591999999999999</v>
      </c>
      <c r="Q1568" s="157">
        <v>24.792249999999999</v>
      </c>
    </row>
    <row r="1569" spans="1:17" x14ac:dyDescent="0.15">
      <c r="A1569" s="312" t="s">
        <v>8851</v>
      </c>
      <c r="B1569" s="1" t="s">
        <v>8845</v>
      </c>
      <c r="C1569" s="1" t="s">
        <v>8987</v>
      </c>
      <c r="D1569" s="308" t="s">
        <v>10262</v>
      </c>
      <c r="E1569" s="308"/>
      <c r="F1569" s="308"/>
      <c r="G1569" s="3">
        <v>31.99</v>
      </c>
      <c r="H1569" s="3">
        <v>31.99</v>
      </c>
      <c r="I1569" s="3">
        <v>31.190249999999999</v>
      </c>
      <c r="J1569" s="3">
        <v>30.390499999999996</v>
      </c>
      <c r="K1569" s="3">
        <v>29.59075</v>
      </c>
      <c r="L1569" s="3">
        <v>28.791</v>
      </c>
      <c r="M1569" s="3">
        <v>27.991249999999997</v>
      </c>
      <c r="N1569" s="3">
        <v>27.191499999999998</v>
      </c>
      <c r="O1569" s="3">
        <v>26.391749999999998</v>
      </c>
      <c r="P1569" s="3">
        <v>25.591999999999999</v>
      </c>
      <c r="Q1569" s="157">
        <v>24.792249999999999</v>
      </c>
    </row>
    <row r="1570" spans="1:17" x14ac:dyDescent="0.15">
      <c r="A1570" s="312" t="s">
        <v>8852</v>
      </c>
      <c r="B1570" s="1" t="s">
        <v>8845</v>
      </c>
      <c r="C1570" s="1" t="s">
        <v>8988</v>
      </c>
      <c r="D1570" s="308" t="s">
        <v>10262</v>
      </c>
      <c r="E1570" s="308"/>
      <c r="F1570" s="308"/>
      <c r="G1570" s="3">
        <v>31.99</v>
      </c>
      <c r="H1570" s="3">
        <v>31.99</v>
      </c>
      <c r="I1570" s="3">
        <v>31.190249999999999</v>
      </c>
      <c r="J1570" s="3">
        <v>30.390499999999996</v>
      </c>
      <c r="K1570" s="3">
        <v>29.59075</v>
      </c>
      <c r="L1570" s="3">
        <v>28.791</v>
      </c>
      <c r="M1570" s="3">
        <v>27.991249999999997</v>
      </c>
      <c r="N1570" s="3">
        <v>27.191499999999998</v>
      </c>
      <c r="O1570" s="3">
        <v>26.391749999999998</v>
      </c>
      <c r="P1570" s="3">
        <v>25.591999999999999</v>
      </c>
      <c r="Q1570" s="157">
        <v>24.792249999999999</v>
      </c>
    </row>
    <row r="1571" spans="1:17" x14ac:dyDescent="0.15">
      <c r="A1571" s="312" t="s">
        <v>8853</v>
      </c>
      <c r="B1571" s="1" t="s">
        <v>8845</v>
      </c>
      <c r="C1571" s="1" t="s">
        <v>8989</v>
      </c>
      <c r="D1571" s="308" t="s">
        <v>10262</v>
      </c>
      <c r="E1571" s="308"/>
      <c r="F1571" s="308"/>
      <c r="G1571" s="3">
        <v>31.99</v>
      </c>
      <c r="H1571" s="3">
        <v>31.99</v>
      </c>
      <c r="I1571" s="3">
        <v>31.190249999999999</v>
      </c>
      <c r="J1571" s="3">
        <v>30.390499999999996</v>
      </c>
      <c r="K1571" s="3">
        <v>29.59075</v>
      </c>
      <c r="L1571" s="3">
        <v>28.791</v>
      </c>
      <c r="M1571" s="3">
        <v>27.991249999999997</v>
      </c>
      <c r="N1571" s="3">
        <v>27.191499999999998</v>
      </c>
      <c r="O1571" s="3">
        <v>26.391749999999998</v>
      </c>
      <c r="P1571" s="3">
        <v>25.591999999999999</v>
      </c>
      <c r="Q1571" s="157">
        <v>24.792249999999999</v>
      </c>
    </row>
    <row r="1572" spans="1:17" x14ac:dyDescent="0.15">
      <c r="A1572" s="312" t="s">
        <v>8854</v>
      </c>
      <c r="B1572" s="1" t="s">
        <v>8845</v>
      </c>
      <c r="C1572" s="1" t="s">
        <v>8990</v>
      </c>
      <c r="D1572" s="308" t="s">
        <v>10262</v>
      </c>
      <c r="E1572" s="308"/>
      <c r="F1572" s="308"/>
      <c r="G1572" s="3">
        <v>31.99</v>
      </c>
      <c r="H1572" s="3">
        <v>31.99</v>
      </c>
      <c r="I1572" s="3">
        <v>31.190249999999999</v>
      </c>
      <c r="J1572" s="3">
        <v>30.390499999999996</v>
      </c>
      <c r="K1572" s="3">
        <v>29.59075</v>
      </c>
      <c r="L1572" s="3">
        <v>28.791</v>
      </c>
      <c r="M1572" s="3">
        <v>27.991249999999997</v>
      </c>
      <c r="N1572" s="3">
        <v>27.191499999999998</v>
      </c>
      <c r="O1572" s="3">
        <v>26.391749999999998</v>
      </c>
      <c r="P1572" s="3">
        <v>25.591999999999999</v>
      </c>
      <c r="Q1572" s="157">
        <v>24.792249999999999</v>
      </c>
    </row>
    <row r="1573" spans="1:17" x14ac:dyDescent="0.15">
      <c r="A1573" s="312" t="s">
        <v>8855</v>
      </c>
      <c r="B1573" s="1" t="s">
        <v>8845</v>
      </c>
      <c r="C1573" s="1" t="s">
        <v>8991</v>
      </c>
      <c r="D1573" s="308" t="s">
        <v>10262</v>
      </c>
      <c r="E1573" s="308"/>
      <c r="F1573" s="308"/>
      <c r="G1573" s="3">
        <v>31.99</v>
      </c>
      <c r="H1573" s="3">
        <v>31.99</v>
      </c>
      <c r="I1573" s="3">
        <v>31.190249999999999</v>
      </c>
      <c r="J1573" s="3">
        <v>30.390499999999996</v>
      </c>
      <c r="K1573" s="3">
        <v>29.59075</v>
      </c>
      <c r="L1573" s="3">
        <v>28.791</v>
      </c>
      <c r="M1573" s="3">
        <v>27.991249999999997</v>
      </c>
      <c r="N1573" s="3">
        <v>27.191499999999998</v>
      </c>
      <c r="O1573" s="3">
        <v>26.391749999999998</v>
      </c>
      <c r="P1573" s="3">
        <v>25.591999999999999</v>
      </c>
      <c r="Q1573" s="157">
        <v>24.792249999999999</v>
      </c>
    </row>
    <row r="1574" spans="1:17" x14ac:dyDescent="0.15">
      <c r="A1574" s="312" t="s">
        <v>8856</v>
      </c>
      <c r="B1574" s="1" t="s">
        <v>8857</v>
      </c>
      <c r="C1574" s="1" t="s">
        <v>8992</v>
      </c>
      <c r="D1574" s="308" t="s">
        <v>10262</v>
      </c>
      <c r="E1574" s="308"/>
      <c r="F1574" s="308"/>
      <c r="G1574" s="3">
        <v>41.99</v>
      </c>
      <c r="H1574" s="3">
        <v>41.99</v>
      </c>
      <c r="I1574" s="3">
        <v>40.940249999999999</v>
      </c>
      <c r="J1574" s="3">
        <v>39.890500000000003</v>
      </c>
      <c r="K1574" s="3">
        <v>38.840750000000007</v>
      </c>
      <c r="L1574" s="3">
        <v>37.791000000000004</v>
      </c>
      <c r="M1574" s="3">
        <v>36.741250000000001</v>
      </c>
      <c r="N1574" s="3">
        <v>35.691499999999998</v>
      </c>
      <c r="O1574" s="3">
        <v>34.641750000000002</v>
      </c>
      <c r="P1574" s="3">
        <v>33.592000000000006</v>
      </c>
      <c r="Q1574" s="157">
        <v>32.542250000000003</v>
      </c>
    </row>
    <row r="1575" spans="1:17" x14ac:dyDescent="0.15">
      <c r="A1575" s="312" t="s">
        <v>8858</v>
      </c>
      <c r="B1575" s="1" t="s">
        <v>8857</v>
      </c>
      <c r="C1575" s="1" t="s">
        <v>8993</v>
      </c>
      <c r="D1575" s="308" t="s">
        <v>10262</v>
      </c>
      <c r="E1575" s="308"/>
      <c r="F1575" s="308"/>
      <c r="G1575" s="3">
        <v>41.99</v>
      </c>
      <c r="H1575" s="3">
        <v>41.99</v>
      </c>
      <c r="I1575" s="3">
        <v>40.940249999999999</v>
      </c>
      <c r="J1575" s="3">
        <v>39.890500000000003</v>
      </c>
      <c r="K1575" s="3">
        <v>38.840750000000007</v>
      </c>
      <c r="L1575" s="3">
        <v>37.791000000000004</v>
      </c>
      <c r="M1575" s="3">
        <v>36.741250000000001</v>
      </c>
      <c r="N1575" s="3">
        <v>35.691499999999998</v>
      </c>
      <c r="O1575" s="3">
        <v>34.641750000000002</v>
      </c>
      <c r="P1575" s="3">
        <v>33.592000000000006</v>
      </c>
      <c r="Q1575" s="157">
        <v>32.542250000000003</v>
      </c>
    </row>
    <row r="1576" spans="1:17" x14ac:dyDescent="0.15">
      <c r="A1576" s="312" t="s">
        <v>8859</v>
      </c>
      <c r="B1576" s="1" t="s">
        <v>8857</v>
      </c>
      <c r="C1576" s="1" t="s">
        <v>8994</v>
      </c>
      <c r="D1576" s="308" t="s">
        <v>10262</v>
      </c>
      <c r="E1576" s="308"/>
      <c r="F1576" s="308"/>
      <c r="G1576" s="3">
        <v>41.99</v>
      </c>
      <c r="H1576" s="3">
        <v>41.99</v>
      </c>
      <c r="I1576" s="3">
        <v>40.940249999999999</v>
      </c>
      <c r="J1576" s="3">
        <v>39.890500000000003</v>
      </c>
      <c r="K1576" s="3">
        <v>38.840750000000007</v>
      </c>
      <c r="L1576" s="3">
        <v>37.791000000000004</v>
      </c>
      <c r="M1576" s="3">
        <v>36.741250000000001</v>
      </c>
      <c r="N1576" s="3">
        <v>35.691499999999998</v>
      </c>
      <c r="O1576" s="3">
        <v>34.641750000000002</v>
      </c>
      <c r="P1576" s="3">
        <v>33.592000000000006</v>
      </c>
      <c r="Q1576" s="157">
        <v>32.542250000000003</v>
      </c>
    </row>
    <row r="1577" spans="1:17" x14ac:dyDescent="0.15">
      <c r="A1577" s="312" t="s">
        <v>8860</v>
      </c>
      <c r="B1577" s="1" t="s">
        <v>8857</v>
      </c>
      <c r="C1577" s="1" t="s">
        <v>8995</v>
      </c>
      <c r="D1577" s="308" t="s">
        <v>10262</v>
      </c>
      <c r="E1577" s="308"/>
      <c r="F1577" s="308"/>
      <c r="G1577" s="3">
        <v>41.99</v>
      </c>
      <c r="H1577" s="3">
        <v>41.99</v>
      </c>
      <c r="I1577" s="3">
        <v>40.940249999999999</v>
      </c>
      <c r="J1577" s="3">
        <v>39.890500000000003</v>
      </c>
      <c r="K1577" s="3">
        <v>38.840750000000007</v>
      </c>
      <c r="L1577" s="3">
        <v>37.791000000000004</v>
      </c>
      <c r="M1577" s="3">
        <v>36.741250000000001</v>
      </c>
      <c r="N1577" s="3">
        <v>35.691499999999998</v>
      </c>
      <c r="O1577" s="3">
        <v>34.641750000000002</v>
      </c>
      <c r="P1577" s="3">
        <v>33.592000000000006</v>
      </c>
      <c r="Q1577" s="157">
        <v>32.542250000000003</v>
      </c>
    </row>
    <row r="1578" spans="1:17" x14ac:dyDescent="0.15">
      <c r="A1578" s="312" t="s">
        <v>8861</v>
      </c>
      <c r="B1578" s="1" t="s">
        <v>8857</v>
      </c>
      <c r="C1578" s="1" t="s">
        <v>8996</v>
      </c>
      <c r="D1578" s="308" t="s">
        <v>10262</v>
      </c>
      <c r="E1578" s="308"/>
      <c r="F1578" s="308"/>
      <c r="G1578" s="3">
        <v>41.99</v>
      </c>
      <c r="H1578" s="3">
        <v>41.99</v>
      </c>
      <c r="I1578" s="3">
        <v>40.940249999999999</v>
      </c>
      <c r="J1578" s="3">
        <v>39.890500000000003</v>
      </c>
      <c r="K1578" s="3">
        <v>38.840750000000007</v>
      </c>
      <c r="L1578" s="3">
        <v>37.791000000000004</v>
      </c>
      <c r="M1578" s="3">
        <v>36.741250000000001</v>
      </c>
      <c r="N1578" s="3">
        <v>35.691499999999998</v>
      </c>
      <c r="O1578" s="3">
        <v>34.641750000000002</v>
      </c>
      <c r="P1578" s="3">
        <v>33.592000000000006</v>
      </c>
      <c r="Q1578" s="157">
        <v>32.542250000000003</v>
      </c>
    </row>
    <row r="1579" spans="1:17" x14ac:dyDescent="0.15">
      <c r="A1579" s="312" t="s">
        <v>8862</v>
      </c>
      <c r="B1579" s="1" t="s">
        <v>8857</v>
      </c>
      <c r="C1579" s="1" t="s">
        <v>8997</v>
      </c>
      <c r="D1579" s="308" t="s">
        <v>10262</v>
      </c>
      <c r="E1579" s="308"/>
      <c r="F1579" s="308"/>
      <c r="G1579" s="3">
        <v>41.99</v>
      </c>
      <c r="H1579" s="3">
        <v>41.99</v>
      </c>
      <c r="I1579" s="3">
        <v>40.940249999999999</v>
      </c>
      <c r="J1579" s="3">
        <v>39.890500000000003</v>
      </c>
      <c r="K1579" s="3">
        <v>38.840750000000007</v>
      </c>
      <c r="L1579" s="3">
        <v>37.791000000000004</v>
      </c>
      <c r="M1579" s="3">
        <v>36.741250000000001</v>
      </c>
      <c r="N1579" s="3">
        <v>35.691499999999998</v>
      </c>
      <c r="O1579" s="3">
        <v>34.641750000000002</v>
      </c>
      <c r="P1579" s="3">
        <v>33.592000000000006</v>
      </c>
      <c r="Q1579" s="157">
        <v>32.542250000000003</v>
      </c>
    </row>
    <row r="1580" spans="1:17" x14ac:dyDescent="0.15">
      <c r="A1580" s="312" t="s">
        <v>8863</v>
      </c>
      <c r="B1580" s="1" t="s">
        <v>8857</v>
      </c>
      <c r="C1580" s="1" t="s">
        <v>8998</v>
      </c>
      <c r="D1580" s="308" t="s">
        <v>10262</v>
      </c>
      <c r="E1580" s="308"/>
      <c r="F1580" s="308"/>
      <c r="G1580" s="3">
        <v>41.99</v>
      </c>
      <c r="H1580" s="3">
        <v>41.99</v>
      </c>
      <c r="I1580" s="3">
        <v>40.940249999999999</v>
      </c>
      <c r="J1580" s="3">
        <v>39.890500000000003</v>
      </c>
      <c r="K1580" s="3">
        <v>38.840750000000007</v>
      </c>
      <c r="L1580" s="3">
        <v>37.791000000000004</v>
      </c>
      <c r="M1580" s="3">
        <v>36.741250000000001</v>
      </c>
      <c r="N1580" s="3">
        <v>35.691499999999998</v>
      </c>
      <c r="O1580" s="3">
        <v>34.641750000000002</v>
      </c>
      <c r="P1580" s="3">
        <v>33.592000000000006</v>
      </c>
      <c r="Q1580" s="157">
        <v>32.542250000000003</v>
      </c>
    </row>
    <row r="1581" spans="1:17" x14ac:dyDescent="0.15">
      <c r="A1581" s="312" t="s">
        <v>8864</v>
      </c>
      <c r="B1581" s="1" t="s">
        <v>8857</v>
      </c>
      <c r="C1581" s="1" t="s">
        <v>8999</v>
      </c>
      <c r="D1581" s="308" t="s">
        <v>10262</v>
      </c>
      <c r="E1581" s="308"/>
      <c r="F1581" s="308"/>
      <c r="G1581" s="3">
        <v>41.99</v>
      </c>
      <c r="H1581" s="3">
        <v>41.99</v>
      </c>
      <c r="I1581" s="3">
        <v>40.940249999999999</v>
      </c>
      <c r="J1581" s="3">
        <v>39.890500000000003</v>
      </c>
      <c r="K1581" s="3">
        <v>38.840750000000007</v>
      </c>
      <c r="L1581" s="3">
        <v>37.791000000000004</v>
      </c>
      <c r="M1581" s="3">
        <v>36.741250000000001</v>
      </c>
      <c r="N1581" s="3">
        <v>35.691499999999998</v>
      </c>
      <c r="O1581" s="3">
        <v>34.641750000000002</v>
      </c>
      <c r="P1581" s="3">
        <v>33.592000000000006</v>
      </c>
      <c r="Q1581" s="157">
        <v>32.542250000000003</v>
      </c>
    </row>
    <row r="1582" spans="1:17" x14ac:dyDescent="0.15">
      <c r="A1582" s="312" t="s">
        <v>8865</v>
      </c>
      <c r="B1582" s="1" t="s">
        <v>8857</v>
      </c>
      <c r="C1582" s="1" t="s">
        <v>9000</v>
      </c>
      <c r="D1582" s="308" t="s">
        <v>10262</v>
      </c>
      <c r="E1582" s="308"/>
      <c r="F1582" s="308"/>
      <c r="G1582" s="3">
        <v>41.99</v>
      </c>
      <c r="H1582" s="3">
        <v>41.99</v>
      </c>
      <c r="I1582" s="3">
        <v>40.940249999999999</v>
      </c>
      <c r="J1582" s="3">
        <v>39.890500000000003</v>
      </c>
      <c r="K1582" s="3">
        <v>38.840750000000007</v>
      </c>
      <c r="L1582" s="3">
        <v>37.791000000000004</v>
      </c>
      <c r="M1582" s="3">
        <v>36.741250000000001</v>
      </c>
      <c r="N1582" s="3">
        <v>35.691499999999998</v>
      </c>
      <c r="O1582" s="3">
        <v>34.641750000000002</v>
      </c>
      <c r="P1582" s="3">
        <v>33.592000000000006</v>
      </c>
      <c r="Q1582" s="157">
        <v>32.542250000000003</v>
      </c>
    </row>
    <row r="1583" spans="1:17" x14ac:dyDescent="0.15">
      <c r="A1583" s="312" t="s">
        <v>8866</v>
      </c>
      <c r="B1583" s="1" t="s">
        <v>8857</v>
      </c>
      <c r="C1583" s="1" t="s">
        <v>9001</v>
      </c>
      <c r="D1583" s="308" t="s">
        <v>10262</v>
      </c>
      <c r="E1583" s="308"/>
      <c r="F1583" s="308"/>
      <c r="G1583" s="3">
        <v>41.99</v>
      </c>
      <c r="H1583" s="3">
        <v>41.99</v>
      </c>
      <c r="I1583" s="3">
        <v>40.940249999999999</v>
      </c>
      <c r="J1583" s="3">
        <v>39.890500000000003</v>
      </c>
      <c r="K1583" s="3">
        <v>38.840750000000007</v>
      </c>
      <c r="L1583" s="3">
        <v>37.791000000000004</v>
      </c>
      <c r="M1583" s="3">
        <v>36.741250000000001</v>
      </c>
      <c r="N1583" s="3">
        <v>35.691499999999998</v>
      </c>
      <c r="O1583" s="3">
        <v>34.641750000000002</v>
      </c>
      <c r="P1583" s="3">
        <v>33.592000000000006</v>
      </c>
      <c r="Q1583" s="157">
        <v>32.542250000000003</v>
      </c>
    </row>
    <row r="1584" spans="1:17" x14ac:dyDescent="0.15">
      <c r="A1584" s="312" t="s">
        <v>8867</v>
      </c>
      <c r="B1584" s="1" t="s">
        <v>8857</v>
      </c>
      <c r="C1584" s="1" t="s">
        <v>9002</v>
      </c>
      <c r="D1584" s="308" t="s">
        <v>10262</v>
      </c>
      <c r="E1584" s="308"/>
      <c r="F1584" s="308"/>
      <c r="G1584" s="3">
        <v>41.99</v>
      </c>
      <c r="H1584" s="3">
        <v>41.99</v>
      </c>
      <c r="I1584" s="3">
        <v>40.940249999999999</v>
      </c>
      <c r="J1584" s="3">
        <v>39.890500000000003</v>
      </c>
      <c r="K1584" s="3">
        <v>38.840750000000007</v>
      </c>
      <c r="L1584" s="3">
        <v>37.791000000000004</v>
      </c>
      <c r="M1584" s="3">
        <v>36.741250000000001</v>
      </c>
      <c r="N1584" s="3">
        <v>35.691499999999998</v>
      </c>
      <c r="O1584" s="3">
        <v>34.641750000000002</v>
      </c>
      <c r="P1584" s="3">
        <v>33.592000000000006</v>
      </c>
      <c r="Q1584" s="157">
        <v>32.542250000000003</v>
      </c>
    </row>
    <row r="1585" spans="1:17" x14ac:dyDescent="0.15">
      <c r="A1585" s="312" t="s">
        <v>8868</v>
      </c>
      <c r="B1585" s="1" t="s">
        <v>8857</v>
      </c>
      <c r="C1585" s="1" t="s">
        <v>9003</v>
      </c>
      <c r="D1585" s="308" t="s">
        <v>10262</v>
      </c>
      <c r="E1585" s="308"/>
      <c r="F1585" s="308"/>
      <c r="G1585" s="3">
        <v>41.99</v>
      </c>
      <c r="H1585" s="3">
        <v>41.99</v>
      </c>
      <c r="I1585" s="3">
        <v>40.940249999999999</v>
      </c>
      <c r="J1585" s="3">
        <v>39.890500000000003</v>
      </c>
      <c r="K1585" s="3">
        <v>38.840750000000007</v>
      </c>
      <c r="L1585" s="3">
        <v>37.791000000000004</v>
      </c>
      <c r="M1585" s="3">
        <v>36.741250000000001</v>
      </c>
      <c r="N1585" s="3">
        <v>35.691499999999998</v>
      </c>
      <c r="O1585" s="3">
        <v>34.641750000000002</v>
      </c>
      <c r="P1585" s="3">
        <v>33.592000000000006</v>
      </c>
      <c r="Q1585" s="157">
        <v>32.542250000000003</v>
      </c>
    </row>
    <row r="1586" spans="1:17" x14ac:dyDescent="0.15">
      <c r="A1586" s="312" t="s">
        <v>8869</v>
      </c>
      <c r="B1586" s="1" t="s">
        <v>8857</v>
      </c>
      <c r="C1586" s="1" t="s">
        <v>9004</v>
      </c>
      <c r="D1586" s="308" t="s">
        <v>10262</v>
      </c>
      <c r="E1586" s="308"/>
      <c r="F1586" s="308"/>
      <c r="G1586" s="3">
        <v>41.99</v>
      </c>
      <c r="H1586" s="3">
        <v>41.99</v>
      </c>
      <c r="I1586" s="3">
        <v>40.940249999999999</v>
      </c>
      <c r="J1586" s="3">
        <v>39.890500000000003</v>
      </c>
      <c r="K1586" s="3">
        <v>38.840750000000007</v>
      </c>
      <c r="L1586" s="3">
        <v>37.791000000000004</v>
      </c>
      <c r="M1586" s="3">
        <v>36.741250000000001</v>
      </c>
      <c r="N1586" s="3">
        <v>35.691499999999998</v>
      </c>
      <c r="O1586" s="3">
        <v>34.641750000000002</v>
      </c>
      <c r="P1586" s="3">
        <v>33.592000000000006</v>
      </c>
      <c r="Q1586" s="157">
        <v>32.542250000000003</v>
      </c>
    </row>
    <row r="1587" spans="1:17" x14ac:dyDescent="0.15">
      <c r="A1587" s="312" t="s">
        <v>8870</v>
      </c>
      <c r="B1587" s="1" t="s">
        <v>8857</v>
      </c>
      <c r="C1587" s="1" t="s">
        <v>9005</v>
      </c>
      <c r="D1587" s="308" t="s">
        <v>10262</v>
      </c>
      <c r="E1587" s="308"/>
      <c r="F1587" s="308"/>
      <c r="G1587" s="3">
        <v>41.99</v>
      </c>
      <c r="H1587" s="3">
        <v>41.99</v>
      </c>
      <c r="I1587" s="3">
        <v>40.940249999999999</v>
      </c>
      <c r="J1587" s="3">
        <v>39.890500000000003</v>
      </c>
      <c r="K1587" s="3">
        <v>38.840750000000007</v>
      </c>
      <c r="L1587" s="3">
        <v>37.791000000000004</v>
      </c>
      <c r="M1587" s="3">
        <v>36.741250000000001</v>
      </c>
      <c r="N1587" s="3">
        <v>35.691499999999998</v>
      </c>
      <c r="O1587" s="3">
        <v>34.641750000000002</v>
      </c>
      <c r="P1587" s="3">
        <v>33.592000000000006</v>
      </c>
      <c r="Q1587" s="157">
        <v>32.542250000000003</v>
      </c>
    </row>
    <row r="1588" spans="1:17" x14ac:dyDescent="0.15">
      <c r="A1588" s="312" t="s">
        <v>8893</v>
      </c>
      <c r="B1588" s="1" t="s">
        <v>8894</v>
      </c>
      <c r="C1588" s="1" t="s">
        <v>9025</v>
      </c>
      <c r="D1588" s="308" t="s">
        <v>10262</v>
      </c>
      <c r="E1588" s="308"/>
      <c r="F1588" s="308"/>
      <c r="G1588" s="3">
        <v>98.48</v>
      </c>
      <c r="H1588" s="3">
        <v>98.48</v>
      </c>
      <c r="I1588" s="3">
        <v>96.055499999999995</v>
      </c>
      <c r="J1588" s="3">
        <v>93.631</v>
      </c>
      <c r="K1588" s="3">
        <v>91.206500000000005</v>
      </c>
      <c r="L1588" s="3">
        <v>88.782000000000011</v>
      </c>
      <c r="M1588" s="3">
        <v>86.357500000000002</v>
      </c>
      <c r="N1588" s="3">
        <v>83.932999999999993</v>
      </c>
      <c r="O1588" s="3">
        <v>81.508499999999998</v>
      </c>
      <c r="P1588" s="3">
        <v>79.084000000000003</v>
      </c>
      <c r="Q1588" s="157">
        <v>76.659500000000008</v>
      </c>
    </row>
    <row r="1589" spans="1:17" x14ac:dyDescent="0.15">
      <c r="A1589" s="312" t="s">
        <v>8895</v>
      </c>
      <c r="B1589" s="1" t="s">
        <v>8894</v>
      </c>
      <c r="C1589" s="1" t="s">
        <v>9026</v>
      </c>
      <c r="D1589" s="308" t="s">
        <v>10262</v>
      </c>
      <c r="E1589" s="308"/>
      <c r="F1589" s="308"/>
      <c r="G1589" s="3">
        <v>98.48</v>
      </c>
      <c r="H1589" s="3">
        <v>98.48</v>
      </c>
      <c r="I1589" s="3">
        <v>96.055499999999995</v>
      </c>
      <c r="J1589" s="3">
        <v>93.631</v>
      </c>
      <c r="K1589" s="3">
        <v>91.206500000000005</v>
      </c>
      <c r="L1589" s="3">
        <v>88.782000000000011</v>
      </c>
      <c r="M1589" s="3">
        <v>86.357500000000002</v>
      </c>
      <c r="N1589" s="3">
        <v>83.932999999999993</v>
      </c>
      <c r="O1589" s="3">
        <v>81.508499999999998</v>
      </c>
      <c r="P1589" s="3">
        <v>79.084000000000003</v>
      </c>
      <c r="Q1589" s="157">
        <v>76.659500000000008</v>
      </c>
    </row>
    <row r="1590" spans="1:17" x14ac:dyDescent="0.15">
      <c r="A1590" s="312" t="s">
        <v>8896</v>
      </c>
      <c r="B1590" s="1" t="s">
        <v>8894</v>
      </c>
      <c r="C1590" s="1" t="s">
        <v>9027</v>
      </c>
      <c r="D1590" s="308" t="s">
        <v>10262</v>
      </c>
      <c r="E1590" s="308"/>
      <c r="F1590" s="308"/>
      <c r="G1590" s="3">
        <v>98.48</v>
      </c>
      <c r="H1590" s="3">
        <v>98.48</v>
      </c>
      <c r="I1590" s="3">
        <v>96.055499999999995</v>
      </c>
      <c r="J1590" s="3">
        <v>93.631</v>
      </c>
      <c r="K1590" s="3">
        <v>91.206500000000005</v>
      </c>
      <c r="L1590" s="3">
        <v>88.782000000000011</v>
      </c>
      <c r="M1590" s="3">
        <v>86.357500000000002</v>
      </c>
      <c r="N1590" s="3">
        <v>83.932999999999993</v>
      </c>
      <c r="O1590" s="3">
        <v>81.508499999999998</v>
      </c>
      <c r="P1590" s="3">
        <v>79.084000000000003</v>
      </c>
      <c r="Q1590" s="157">
        <v>76.659500000000008</v>
      </c>
    </row>
    <row r="1591" spans="1:17" x14ac:dyDescent="0.15">
      <c r="A1591" s="312" t="s">
        <v>8897</v>
      </c>
      <c r="B1591" s="1" t="s">
        <v>8894</v>
      </c>
      <c r="C1591" s="1" t="s">
        <v>9028</v>
      </c>
      <c r="D1591" s="308" t="s">
        <v>10262</v>
      </c>
      <c r="E1591" s="308"/>
      <c r="F1591" s="308"/>
      <c r="G1591" s="3">
        <v>98.48</v>
      </c>
      <c r="H1591" s="3">
        <v>98.48</v>
      </c>
      <c r="I1591" s="3">
        <v>96.055499999999995</v>
      </c>
      <c r="J1591" s="3">
        <v>93.631</v>
      </c>
      <c r="K1591" s="3">
        <v>91.206500000000005</v>
      </c>
      <c r="L1591" s="3">
        <v>88.782000000000011</v>
      </c>
      <c r="M1591" s="3">
        <v>86.357500000000002</v>
      </c>
      <c r="N1591" s="3">
        <v>83.932999999999993</v>
      </c>
      <c r="O1591" s="3">
        <v>81.508499999999998</v>
      </c>
      <c r="P1591" s="3">
        <v>79.084000000000003</v>
      </c>
      <c r="Q1591" s="157">
        <v>76.659500000000008</v>
      </c>
    </row>
    <row r="1592" spans="1:17" x14ac:dyDescent="0.15">
      <c r="A1592" s="312" t="s">
        <v>8898</v>
      </c>
      <c r="B1592" s="1" t="s">
        <v>8894</v>
      </c>
      <c r="C1592" s="1" t="s">
        <v>9029</v>
      </c>
      <c r="D1592" s="308" t="s">
        <v>10262</v>
      </c>
      <c r="E1592" s="308"/>
      <c r="F1592" s="308"/>
      <c r="G1592" s="3">
        <v>98.48</v>
      </c>
      <c r="H1592" s="3">
        <v>98.48</v>
      </c>
      <c r="I1592" s="3">
        <v>96.055499999999995</v>
      </c>
      <c r="J1592" s="3">
        <v>93.631</v>
      </c>
      <c r="K1592" s="3">
        <v>91.206500000000005</v>
      </c>
      <c r="L1592" s="3">
        <v>88.782000000000011</v>
      </c>
      <c r="M1592" s="3">
        <v>86.357500000000002</v>
      </c>
      <c r="N1592" s="3">
        <v>83.932999999999993</v>
      </c>
      <c r="O1592" s="3">
        <v>81.508499999999998</v>
      </c>
      <c r="P1592" s="3">
        <v>79.084000000000003</v>
      </c>
      <c r="Q1592" s="157">
        <v>76.659500000000008</v>
      </c>
    </row>
    <row r="1593" spans="1:17" x14ac:dyDescent="0.15">
      <c r="A1593" s="312" t="s">
        <v>8899</v>
      </c>
      <c r="B1593" s="1" t="s">
        <v>8894</v>
      </c>
      <c r="C1593" s="1" t="s">
        <v>9030</v>
      </c>
      <c r="D1593" s="308" t="s">
        <v>10262</v>
      </c>
      <c r="E1593" s="308"/>
      <c r="F1593" s="308"/>
      <c r="G1593" s="3">
        <v>98.48</v>
      </c>
      <c r="H1593" s="3">
        <v>98.48</v>
      </c>
      <c r="I1593" s="3">
        <v>96.055499999999995</v>
      </c>
      <c r="J1593" s="3">
        <v>93.631</v>
      </c>
      <c r="K1593" s="3">
        <v>91.206500000000005</v>
      </c>
      <c r="L1593" s="3">
        <v>88.782000000000011</v>
      </c>
      <c r="M1593" s="3">
        <v>86.357500000000002</v>
      </c>
      <c r="N1593" s="3">
        <v>83.932999999999993</v>
      </c>
      <c r="O1593" s="3">
        <v>81.508499999999998</v>
      </c>
      <c r="P1593" s="3">
        <v>79.084000000000003</v>
      </c>
      <c r="Q1593" s="157">
        <v>76.659500000000008</v>
      </c>
    </row>
    <row r="1594" spans="1:17" x14ac:dyDescent="0.15">
      <c r="A1594" s="312" t="s">
        <v>8900</v>
      </c>
      <c r="B1594" s="1" t="s">
        <v>8894</v>
      </c>
      <c r="C1594" s="1" t="s">
        <v>9031</v>
      </c>
      <c r="D1594" s="308" t="s">
        <v>10262</v>
      </c>
      <c r="E1594" s="308"/>
      <c r="F1594" s="308"/>
      <c r="G1594" s="3">
        <v>98.48</v>
      </c>
      <c r="H1594" s="3">
        <v>98.48</v>
      </c>
      <c r="I1594" s="3">
        <v>96.055499999999995</v>
      </c>
      <c r="J1594" s="3">
        <v>93.631</v>
      </c>
      <c r="K1594" s="3">
        <v>91.206500000000005</v>
      </c>
      <c r="L1594" s="3">
        <v>88.782000000000011</v>
      </c>
      <c r="M1594" s="3">
        <v>86.357500000000002</v>
      </c>
      <c r="N1594" s="3">
        <v>83.932999999999993</v>
      </c>
      <c r="O1594" s="3">
        <v>81.508499999999998</v>
      </c>
      <c r="P1594" s="3">
        <v>79.084000000000003</v>
      </c>
      <c r="Q1594" s="157">
        <v>76.659500000000008</v>
      </c>
    </row>
    <row r="1595" spans="1:17" x14ac:dyDescent="0.15">
      <c r="A1595" s="312" t="s">
        <v>8901</v>
      </c>
      <c r="B1595" s="1" t="s">
        <v>8894</v>
      </c>
      <c r="C1595" s="1" t="s">
        <v>9032</v>
      </c>
      <c r="D1595" s="308" t="s">
        <v>10262</v>
      </c>
      <c r="E1595" s="308"/>
      <c r="F1595" s="308"/>
      <c r="G1595" s="3">
        <v>98.48</v>
      </c>
      <c r="H1595" s="3">
        <v>98.48</v>
      </c>
      <c r="I1595" s="3">
        <v>96.055499999999995</v>
      </c>
      <c r="J1595" s="3">
        <v>93.631</v>
      </c>
      <c r="K1595" s="3">
        <v>91.206500000000005</v>
      </c>
      <c r="L1595" s="3">
        <v>88.782000000000011</v>
      </c>
      <c r="M1595" s="3">
        <v>86.357500000000002</v>
      </c>
      <c r="N1595" s="3">
        <v>83.932999999999993</v>
      </c>
      <c r="O1595" s="3">
        <v>81.508499999999998</v>
      </c>
      <c r="P1595" s="3">
        <v>79.084000000000003</v>
      </c>
      <c r="Q1595" s="157">
        <v>76.659500000000008</v>
      </c>
    </row>
    <row r="1596" spans="1:17" x14ac:dyDescent="0.15">
      <c r="A1596" s="312" t="s">
        <v>8902</v>
      </c>
      <c r="B1596" s="1" t="s">
        <v>8894</v>
      </c>
      <c r="C1596" s="1" t="s">
        <v>9033</v>
      </c>
      <c r="D1596" s="308" t="s">
        <v>10262</v>
      </c>
      <c r="E1596" s="308"/>
      <c r="F1596" s="308"/>
      <c r="G1596" s="3">
        <v>98.48</v>
      </c>
      <c r="H1596" s="3">
        <v>98.48</v>
      </c>
      <c r="I1596" s="3">
        <v>96.055499999999995</v>
      </c>
      <c r="J1596" s="3">
        <v>93.631</v>
      </c>
      <c r="K1596" s="3">
        <v>91.206500000000005</v>
      </c>
      <c r="L1596" s="3">
        <v>88.782000000000011</v>
      </c>
      <c r="M1596" s="3">
        <v>86.357500000000002</v>
      </c>
      <c r="N1596" s="3">
        <v>83.932999999999993</v>
      </c>
      <c r="O1596" s="3">
        <v>81.508499999999998</v>
      </c>
      <c r="P1596" s="3">
        <v>79.084000000000003</v>
      </c>
      <c r="Q1596" s="157">
        <v>76.659500000000008</v>
      </c>
    </row>
    <row r="1597" spans="1:17" x14ac:dyDescent="0.15">
      <c r="A1597" s="312" t="s">
        <v>8903</v>
      </c>
      <c r="B1597" s="1" t="s">
        <v>8894</v>
      </c>
      <c r="C1597" s="1" t="s">
        <v>9034</v>
      </c>
      <c r="D1597" s="308" t="s">
        <v>10262</v>
      </c>
      <c r="E1597" s="308"/>
      <c r="F1597" s="308"/>
      <c r="G1597" s="3">
        <v>98.48</v>
      </c>
      <c r="H1597" s="3">
        <v>98.48</v>
      </c>
      <c r="I1597" s="3">
        <v>96.055499999999995</v>
      </c>
      <c r="J1597" s="3">
        <v>93.631</v>
      </c>
      <c r="K1597" s="3">
        <v>91.206500000000005</v>
      </c>
      <c r="L1597" s="3">
        <v>88.782000000000011</v>
      </c>
      <c r="M1597" s="3">
        <v>86.357500000000002</v>
      </c>
      <c r="N1597" s="3">
        <v>83.932999999999993</v>
      </c>
      <c r="O1597" s="3">
        <v>81.508499999999998</v>
      </c>
      <c r="P1597" s="3">
        <v>79.084000000000003</v>
      </c>
      <c r="Q1597" s="157">
        <v>76.659500000000008</v>
      </c>
    </row>
    <row r="1598" spans="1:17" x14ac:dyDescent="0.15">
      <c r="A1598" s="312" t="s">
        <v>8904</v>
      </c>
      <c r="B1598" s="1" t="s">
        <v>8894</v>
      </c>
      <c r="C1598" s="1" t="s">
        <v>9035</v>
      </c>
      <c r="D1598" s="308" t="s">
        <v>10262</v>
      </c>
      <c r="E1598" s="308"/>
      <c r="F1598" s="308"/>
      <c r="G1598" s="3">
        <v>98.48</v>
      </c>
      <c r="H1598" s="3">
        <v>98.48</v>
      </c>
      <c r="I1598" s="3">
        <v>96.055499999999995</v>
      </c>
      <c r="J1598" s="3">
        <v>93.631</v>
      </c>
      <c r="K1598" s="3">
        <v>91.206500000000005</v>
      </c>
      <c r="L1598" s="3">
        <v>88.782000000000011</v>
      </c>
      <c r="M1598" s="3">
        <v>86.357500000000002</v>
      </c>
      <c r="N1598" s="3">
        <v>83.932999999999993</v>
      </c>
      <c r="O1598" s="3">
        <v>81.508499999999998</v>
      </c>
      <c r="P1598" s="3">
        <v>79.084000000000003</v>
      </c>
      <c r="Q1598" s="157">
        <v>76.659500000000008</v>
      </c>
    </row>
    <row r="1599" spans="1:17" x14ac:dyDescent="0.15">
      <c r="A1599" s="312" t="s">
        <v>8905</v>
      </c>
      <c r="B1599" s="1" t="s">
        <v>8894</v>
      </c>
      <c r="C1599" s="1" t="s">
        <v>9036</v>
      </c>
      <c r="D1599" s="308" t="s">
        <v>10262</v>
      </c>
      <c r="E1599" s="308"/>
      <c r="F1599" s="308"/>
      <c r="G1599" s="3">
        <v>98.48</v>
      </c>
      <c r="H1599" s="3">
        <v>98.48</v>
      </c>
      <c r="I1599" s="3">
        <v>96.055499999999995</v>
      </c>
      <c r="J1599" s="3">
        <v>93.631</v>
      </c>
      <c r="K1599" s="3">
        <v>91.206500000000005</v>
      </c>
      <c r="L1599" s="3">
        <v>88.782000000000011</v>
      </c>
      <c r="M1599" s="3">
        <v>86.357500000000002</v>
      </c>
      <c r="N1599" s="3">
        <v>83.932999999999993</v>
      </c>
      <c r="O1599" s="3">
        <v>81.508499999999998</v>
      </c>
      <c r="P1599" s="3">
        <v>79.084000000000003</v>
      </c>
      <c r="Q1599" s="157">
        <v>76.659500000000008</v>
      </c>
    </row>
    <row r="1600" spans="1:17" x14ac:dyDescent="0.15">
      <c r="A1600" s="312" t="s">
        <v>8906</v>
      </c>
      <c r="B1600" s="1" t="s">
        <v>8894</v>
      </c>
      <c r="C1600" s="1" t="s">
        <v>9037</v>
      </c>
      <c r="D1600" s="308" t="s">
        <v>10262</v>
      </c>
      <c r="E1600" s="308"/>
      <c r="F1600" s="308"/>
      <c r="G1600" s="3">
        <v>98.48</v>
      </c>
      <c r="H1600" s="3">
        <v>98.48</v>
      </c>
      <c r="I1600" s="3">
        <v>96.055499999999995</v>
      </c>
      <c r="J1600" s="3">
        <v>93.631</v>
      </c>
      <c r="K1600" s="3">
        <v>91.206500000000005</v>
      </c>
      <c r="L1600" s="3">
        <v>88.782000000000011</v>
      </c>
      <c r="M1600" s="3">
        <v>86.357500000000002</v>
      </c>
      <c r="N1600" s="3">
        <v>83.932999999999993</v>
      </c>
      <c r="O1600" s="3">
        <v>81.508499999999998</v>
      </c>
      <c r="P1600" s="3">
        <v>79.084000000000003</v>
      </c>
      <c r="Q1600" s="157">
        <v>76.659500000000008</v>
      </c>
    </row>
    <row r="1601" spans="1:17" x14ac:dyDescent="0.15">
      <c r="A1601" s="312" t="s">
        <v>8907</v>
      </c>
      <c r="B1601" s="1" t="s">
        <v>8894</v>
      </c>
      <c r="C1601" s="1" t="s">
        <v>9038</v>
      </c>
      <c r="D1601" s="308" t="s">
        <v>10262</v>
      </c>
      <c r="E1601" s="308"/>
      <c r="F1601" s="308"/>
      <c r="G1601" s="3">
        <v>98.48</v>
      </c>
      <c r="H1601" s="3">
        <v>98.48</v>
      </c>
      <c r="I1601" s="3">
        <v>96.055499999999995</v>
      </c>
      <c r="J1601" s="3">
        <v>93.631</v>
      </c>
      <c r="K1601" s="3">
        <v>91.206500000000005</v>
      </c>
      <c r="L1601" s="3">
        <v>88.782000000000011</v>
      </c>
      <c r="M1601" s="3">
        <v>86.357500000000002</v>
      </c>
      <c r="N1601" s="3">
        <v>83.932999999999993</v>
      </c>
      <c r="O1601" s="3">
        <v>81.508499999999998</v>
      </c>
      <c r="P1601" s="3">
        <v>79.084000000000003</v>
      </c>
      <c r="Q1601" s="157">
        <v>76.659500000000008</v>
      </c>
    </row>
    <row r="1602" spans="1:17" x14ac:dyDescent="0.15">
      <c r="A1602" s="312" t="s">
        <v>8951</v>
      </c>
      <c r="B1602" s="1" t="s">
        <v>8952</v>
      </c>
      <c r="C1602" s="1" t="s">
        <v>9078</v>
      </c>
      <c r="D1602" s="308" t="s">
        <v>10262</v>
      </c>
      <c r="E1602" s="308"/>
      <c r="F1602" s="308"/>
      <c r="G1602" s="3">
        <v>165.47</v>
      </c>
      <c r="H1602" s="3">
        <v>165.47</v>
      </c>
      <c r="I1602" s="3">
        <v>161.37074999999999</v>
      </c>
      <c r="J1602" s="3">
        <v>157.2715</v>
      </c>
      <c r="K1602" s="3">
        <v>153.17225000000002</v>
      </c>
      <c r="L1602" s="3">
        <v>149.07300000000001</v>
      </c>
      <c r="M1602" s="3">
        <v>144.97375</v>
      </c>
      <c r="N1602" s="3">
        <v>140.87450000000001</v>
      </c>
      <c r="O1602" s="3">
        <v>136.77525</v>
      </c>
      <c r="P1602" s="3">
        <v>132.67600000000002</v>
      </c>
      <c r="Q1602" s="157">
        <v>128.57675</v>
      </c>
    </row>
    <row r="1603" spans="1:17" x14ac:dyDescent="0.15">
      <c r="A1603" s="312" t="s">
        <v>8953</v>
      </c>
      <c r="B1603" s="1" t="s">
        <v>8952</v>
      </c>
      <c r="C1603" s="1" t="s">
        <v>9079</v>
      </c>
      <c r="D1603" s="308" t="s">
        <v>10262</v>
      </c>
      <c r="E1603" s="308"/>
      <c r="F1603" s="308"/>
      <c r="G1603" s="3">
        <v>165.47</v>
      </c>
      <c r="H1603" s="3">
        <v>165.47</v>
      </c>
      <c r="I1603" s="3">
        <v>161.37074999999999</v>
      </c>
      <c r="J1603" s="3">
        <v>157.2715</v>
      </c>
      <c r="K1603" s="3">
        <v>153.17225000000002</v>
      </c>
      <c r="L1603" s="3">
        <v>149.07300000000001</v>
      </c>
      <c r="M1603" s="3">
        <v>144.97375</v>
      </c>
      <c r="N1603" s="3">
        <v>140.87450000000001</v>
      </c>
      <c r="O1603" s="3">
        <v>136.77525</v>
      </c>
      <c r="P1603" s="3">
        <v>132.67600000000002</v>
      </c>
      <c r="Q1603" s="157">
        <v>128.57675</v>
      </c>
    </row>
    <row r="1604" spans="1:17" x14ac:dyDescent="0.15">
      <c r="A1604" s="312" t="s">
        <v>8954</v>
      </c>
      <c r="B1604" s="1" t="s">
        <v>8952</v>
      </c>
      <c r="C1604" s="1" t="s">
        <v>9080</v>
      </c>
      <c r="D1604" s="308" t="s">
        <v>10262</v>
      </c>
      <c r="E1604" s="308"/>
      <c r="F1604" s="308"/>
      <c r="G1604" s="3">
        <v>165.47</v>
      </c>
      <c r="H1604" s="3">
        <v>165.47</v>
      </c>
      <c r="I1604" s="3">
        <v>161.37074999999999</v>
      </c>
      <c r="J1604" s="3">
        <v>157.2715</v>
      </c>
      <c r="K1604" s="3">
        <v>153.17225000000002</v>
      </c>
      <c r="L1604" s="3">
        <v>149.07300000000001</v>
      </c>
      <c r="M1604" s="3">
        <v>144.97375</v>
      </c>
      <c r="N1604" s="3">
        <v>140.87450000000001</v>
      </c>
      <c r="O1604" s="3">
        <v>136.77525</v>
      </c>
      <c r="P1604" s="3">
        <v>132.67600000000002</v>
      </c>
      <c r="Q1604" s="157">
        <v>128.57675</v>
      </c>
    </row>
    <row r="1605" spans="1:17" x14ac:dyDescent="0.15">
      <c r="A1605" s="312" t="s">
        <v>8955</v>
      </c>
      <c r="B1605" s="1" t="s">
        <v>8952</v>
      </c>
      <c r="C1605" s="1" t="s">
        <v>9081</v>
      </c>
      <c r="D1605" s="308" t="s">
        <v>10262</v>
      </c>
      <c r="E1605" s="308"/>
      <c r="F1605" s="308"/>
      <c r="G1605" s="3">
        <v>165.47</v>
      </c>
      <c r="H1605" s="3">
        <v>165.47</v>
      </c>
      <c r="I1605" s="3">
        <v>161.37074999999999</v>
      </c>
      <c r="J1605" s="3">
        <v>157.2715</v>
      </c>
      <c r="K1605" s="3">
        <v>153.17225000000002</v>
      </c>
      <c r="L1605" s="3">
        <v>149.07300000000001</v>
      </c>
      <c r="M1605" s="3">
        <v>144.97375</v>
      </c>
      <c r="N1605" s="3">
        <v>140.87450000000001</v>
      </c>
      <c r="O1605" s="3">
        <v>136.77525</v>
      </c>
      <c r="P1605" s="3">
        <v>132.67600000000002</v>
      </c>
      <c r="Q1605" s="157">
        <v>128.57675</v>
      </c>
    </row>
    <row r="1606" spans="1:17" x14ac:dyDescent="0.15">
      <c r="A1606" s="312" t="s">
        <v>8956</v>
      </c>
      <c r="B1606" s="1" t="s">
        <v>8952</v>
      </c>
      <c r="C1606" s="1" t="s">
        <v>9082</v>
      </c>
      <c r="D1606" s="308" t="s">
        <v>10262</v>
      </c>
      <c r="E1606" s="308"/>
      <c r="F1606" s="308"/>
      <c r="G1606" s="3">
        <v>165.47</v>
      </c>
      <c r="H1606" s="3">
        <v>165.47</v>
      </c>
      <c r="I1606" s="3">
        <v>161.37074999999999</v>
      </c>
      <c r="J1606" s="3">
        <v>157.2715</v>
      </c>
      <c r="K1606" s="3">
        <v>153.17225000000002</v>
      </c>
      <c r="L1606" s="3">
        <v>149.07300000000001</v>
      </c>
      <c r="M1606" s="3">
        <v>144.97375</v>
      </c>
      <c r="N1606" s="3">
        <v>140.87450000000001</v>
      </c>
      <c r="O1606" s="3">
        <v>136.77525</v>
      </c>
      <c r="P1606" s="3">
        <v>132.67600000000002</v>
      </c>
      <c r="Q1606" s="157">
        <v>128.57675</v>
      </c>
    </row>
    <row r="1607" spans="1:17" x14ac:dyDescent="0.15">
      <c r="A1607" s="312" t="s">
        <v>8957</v>
      </c>
      <c r="B1607" s="1" t="s">
        <v>8952</v>
      </c>
      <c r="C1607" s="1" t="s">
        <v>9083</v>
      </c>
      <c r="D1607" s="308" t="s">
        <v>10262</v>
      </c>
      <c r="E1607" s="308"/>
      <c r="F1607" s="308"/>
      <c r="G1607" s="3">
        <v>165.47</v>
      </c>
      <c r="H1607" s="3">
        <v>165.47</v>
      </c>
      <c r="I1607" s="3">
        <v>161.37074999999999</v>
      </c>
      <c r="J1607" s="3">
        <v>157.2715</v>
      </c>
      <c r="K1607" s="3">
        <v>153.17225000000002</v>
      </c>
      <c r="L1607" s="3">
        <v>149.07300000000001</v>
      </c>
      <c r="M1607" s="3">
        <v>144.97375</v>
      </c>
      <c r="N1607" s="3">
        <v>140.87450000000001</v>
      </c>
      <c r="O1607" s="3">
        <v>136.77525</v>
      </c>
      <c r="P1607" s="3">
        <v>132.67600000000002</v>
      </c>
      <c r="Q1607" s="157">
        <v>128.57675</v>
      </c>
    </row>
    <row r="1608" spans="1:17" x14ac:dyDescent="0.15">
      <c r="A1608" s="312" t="s">
        <v>8958</v>
      </c>
      <c r="B1608" s="1" t="s">
        <v>8952</v>
      </c>
      <c r="C1608" s="1" t="s">
        <v>9084</v>
      </c>
      <c r="D1608" s="308" t="s">
        <v>10262</v>
      </c>
      <c r="E1608" s="308"/>
      <c r="F1608" s="308"/>
      <c r="G1608" s="3">
        <v>165.47</v>
      </c>
      <c r="H1608" s="3">
        <v>165.47</v>
      </c>
      <c r="I1608" s="3">
        <v>161.37074999999999</v>
      </c>
      <c r="J1608" s="3">
        <v>157.2715</v>
      </c>
      <c r="K1608" s="3">
        <v>153.17225000000002</v>
      </c>
      <c r="L1608" s="3">
        <v>149.07300000000001</v>
      </c>
      <c r="M1608" s="3">
        <v>144.97375</v>
      </c>
      <c r="N1608" s="3">
        <v>140.87450000000001</v>
      </c>
      <c r="O1608" s="3">
        <v>136.77525</v>
      </c>
      <c r="P1608" s="3">
        <v>132.67600000000002</v>
      </c>
      <c r="Q1608" s="157">
        <v>128.57675</v>
      </c>
    </row>
    <row r="1609" spans="1:17" x14ac:dyDescent="0.15">
      <c r="A1609" s="312" t="s">
        <v>8959</v>
      </c>
      <c r="B1609" s="1" t="s">
        <v>8952</v>
      </c>
      <c r="C1609" s="1" t="s">
        <v>9085</v>
      </c>
      <c r="D1609" s="308" t="s">
        <v>10262</v>
      </c>
      <c r="E1609" s="308"/>
      <c r="F1609" s="308"/>
      <c r="G1609" s="3">
        <v>165.47</v>
      </c>
      <c r="H1609" s="3">
        <v>165.47</v>
      </c>
      <c r="I1609" s="3">
        <v>161.37074999999999</v>
      </c>
      <c r="J1609" s="3">
        <v>157.2715</v>
      </c>
      <c r="K1609" s="3">
        <v>153.17225000000002</v>
      </c>
      <c r="L1609" s="3">
        <v>149.07300000000001</v>
      </c>
      <c r="M1609" s="3">
        <v>144.97375</v>
      </c>
      <c r="N1609" s="3">
        <v>140.87450000000001</v>
      </c>
      <c r="O1609" s="3">
        <v>136.77525</v>
      </c>
      <c r="P1609" s="3">
        <v>132.67600000000002</v>
      </c>
      <c r="Q1609" s="157">
        <v>128.57675</v>
      </c>
    </row>
    <row r="1610" spans="1:17" x14ac:dyDescent="0.15">
      <c r="A1610" s="312" t="s">
        <v>8960</v>
      </c>
      <c r="B1610" s="1" t="s">
        <v>8952</v>
      </c>
      <c r="C1610" s="1" t="s">
        <v>9086</v>
      </c>
      <c r="D1610" s="308" t="s">
        <v>10262</v>
      </c>
      <c r="E1610" s="308"/>
      <c r="F1610" s="308"/>
      <c r="G1610" s="3">
        <v>165.47</v>
      </c>
      <c r="H1610" s="3">
        <v>165.47</v>
      </c>
      <c r="I1610" s="3">
        <v>161.37074999999999</v>
      </c>
      <c r="J1610" s="3">
        <v>157.2715</v>
      </c>
      <c r="K1610" s="3">
        <v>153.17225000000002</v>
      </c>
      <c r="L1610" s="3">
        <v>149.07300000000001</v>
      </c>
      <c r="M1610" s="3">
        <v>144.97375</v>
      </c>
      <c r="N1610" s="3">
        <v>140.87450000000001</v>
      </c>
      <c r="O1610" s="3">
        <v>136.77525</v>
      </c>
      <c r="P1610" s="3">
        <v>132.67600000000002</v>
      </c>
      <c r="Q1610" s="157">
        <v>128.57675</v>
      </c>
    </row>
    <row r="1611" spans="1:17" x14ac:dyDescent="0.15">
      <c r="A1611" s="312" t="s">
        <v>8961</v>
      </c>
      <c r="B1611" s="1" t="s">
        <v>8952</v>
      </c>
      <c r="C1611" s="1" t="s">
        <v>9087</v>
      </c>
      <c r="D1611" s="308" t="s">
        <v>10262</v>
      </c>
      <c r="E1611" s="308"/>
      <c r="F1611" s="308"/>
      <c r="G1611" s="3">
        <v>165.47</v>
      </c>
      <c r="H1611" s="3">
        <v>165.47</v>
      </c>
      <c r="I1611" s="3">
        <v>161.37074999999999</v>
      </c>
      <c r="J1611" s="3">
        <v>157.2715</v>
      </c>
      <c r="K1611" s="3">
        <v>153.17225000000002</v>
      </c>
      <c r="L1611" s="3">
        <v>149.07300000000001</v>
      </c>
      <c r="M1611" s="3">
        <v>144.97375</v>
      </c>
      <c r="N1611" s="3">
        <v>140.87450000000001</v>
      </c>
      <c r="O1611" s="3">
        <v>136.77525</v>
      </c>
      <c r="P1611" s="3">
        <v>132.67600000000002</v>
      </c>
      <c r="Q1611" s="157">
        <v>128.57675</v>
      </c>
    </row>
    <row r="1612" spans="1:17" x14ac:dyDescent="0.15">
      <c r="A1612" s="312" t="s">
        <v>8962</v>
      </c>
      <c r="B1612" s="1" t="s">
        <v>8952</v>
      </c>
      <c r="C1612" s="1" t="s">
        <v>9088</v>
      </c>
      <c r="D1612" s="308" t="s">
        <v>10262</v>
      </c>
      <c r="E1612" s="308"/>
      <c r="F1612" s="308"/>
      <c r="G1612" s="3">
        <v>165.47</v>
      </c>
      <c r="H1612" s="3">
        <v>165.47</v>
      </c>
      <c r="I1612" s="3">
        <v>161.37074999999999</v>
      </c>
      <c r="J1612" s="3">
        <v>157.2715</v>
      </c>
      <c r="K1612" s="3">
        <v>153.17225000000002</v>
      </c>
      <c r="L1612" s="3">
        <v>149.07300000000001</v>
      </c>
      <c r="M1612" s="3">
        <v>144.97375</v>
      </c>
      <c r="N1612" s="3">
        <v>140.87450000000001</v>
      </c>
      <c r="O1612" s="3">
        <v>136.77525</v>
      </c>
      <c r="P1612" s="3">
        <v>132.67600000000002</v>
      </c>
      <c r="Q1612" s="157">
        <v>128.57675</v>
      </c>
    </row>
    <row r="1613" spans="1:17" x14ac:dyDescent="0.15">
      <c r="A1613" s="312" t="s">
        <v>8963</v>
      </c>
      <c r="B1613" s="1" t="s">
        <v>8952</v>
      </c>
      <c r="C1613" s="1" t="s">
        <v>9089</v>
      </c>
      <c r="D1613" s="308" t="s">
        <v>10262</v>
      </c>
      <c r="E1613" s="308"/>
      <c r="F1613" s="308"/>
      <c r="G1613" s="3">
        <v>165.47</v>
      </c>
      <c r="H1613" s="3">
        <v>165.47</v>
      </c>
      <c r="I1613" s="3">
        <v>161.37074999999999</v>
      </c>
      <c r="J1613" s="3">
        <v>157.2715</v>
      </c>
      <c r="K1613" s="3">
        <v>153.17225000000002</v>
      </c>
      <c r="L1613" s="3">
        <v>149.07300000000001</v>
      </c>
      <c r="M1613" s="3">
        <v>144.97375</v>
      </c>
      <c r="N1613" s="3">
        <v>140.87450000000001</v>
      </c>
      <c r="O1613" s="3">
        <v>136.77525</v>
      </c>
      <c r="P1613" s="3">
        <v>132.67600000000002</v>
      </c>
      <c r="Q1613" s="157">
        <v>128.57675</v>
      </c>
    </row>
    <row r="1614" spans="1:17" x14ac:dyDescent="0.15">
      <c r="A1614" s="312" t="s">
        <v>8964</v>
      </c>
      <c r="B1614" s="1" t="s">
        <v>8952</v>
      </c>
      <c r="C1614" s="1" t="s">
        <v>9090</v>
      </c>
      <c r="D1614" s="308" t="s">
        <v>10262</v>
      </c>
      <c r="E1614" s="308"/>
      <c r="F1614" s="308"/>
      <c r="G1614" s="3">
        <v>165.47</v>
      </c>
      <c r="H1614" s="3">
        <v>165.47</v>
      </c>
      <c r="I1614" s="3">
        <v>161.37074999999999</v>
      </c>
      <c r="J1614" s="3">
        <v>157.2715</v>
      </c>
      <c r="K1614" s="3">
        <v>153.17225000000002</v>
      </c>
      <c r="L1614" s="3">
        <v>149.07300000000001</v>
      </c>
      <c r="M1614" s="3">
        <v>144.97375</v>
      </c>
      <c r="N1614" s="3">
        <v>140.87450000000001</v>
      </c>
      <c r="O1614" s="3">
        <v>136.77525</v>
      </c>
      <c r="P1614" s="3">
        <v>132.67600000000002</v>
      </c>
      <c r="Q1614" s="157">
        <v>128.57675</v>
      </c>
    </row>
    <row r="1615" spans="1:17" x14ac:dyDescent="0.15">
      <c r="A1615" s="312" t="s">
        <v>8965</v>
      </c>
      <c r="B1615" s="1" t="s">
        <v>8952</v>
      </c>
      <c r="C1615" s="1" t="s">
        <v>9091</v>
      </c>
      <c r="D1615" s="308" t="s">
        <v>10262</v>
      </c>
      <c r="E1615" s="308"/>
      <c r="F1615" s="308"/>
      <c r="G1615" s="3">
        <v>165.47</v>
      </c>
      <c r="H1615" s="3">
        <v>165.47</v>
      </c>
      <c r="I1615" s="3">
        <v>161.37074999999999</v>
      </c>
      <c r="J1615" s="3">
        <v>157.2715</v>
      </c>
      <c r="K1615" s="3">
        <v>153.17225000000002</v>
      </c>
      <c r="L1615" s="3">
        <v>149.07300000000001</v>
      </c>
      <c r="M1615" s="3">
        <v>144.97375</v>
      </c>
      <c r="N1615" s="3">
        <v>140.87450000000001</v>
      </c>
      <c r="O1615" s="3">
        <v>136.77525</v>
      </c>
      <c r="P1615" s="3">
        <v>132.67600000000002</v>
      </c>
      <c r="Q1615" s="157">
        <v>128.57675</v>
      </c>
    </row>
    <row r="1616" spans="1:17" x14ac:dyDescent="0.15">
      <c r="A1616" s="312" t="s">
        <v>8940</v>
      </c>
      <c r="B1616" s="1" t="s">
        <v>8941</v>
      </c>
      <c r="C1616" s="1" t="s">
        <v>9068</v>
      </c>
      <c r="D1616" s="308" t="s">
        <v>10262</v>
      </c>
      <c r="E1616" s="308"/>
      <c r="F1616" s="308"/>
      <c r="G1616" s="3">
        <v>110.47</v>
      </c>
      <c r="H1616" s="3">
        <v>110.47</v>
      </c>
      <c r="I1616" s="3">
        <v>107.74575</v>
      </c>
      <c r="J1616" s="3">
        <v>105.0215</v>
      </c>
      <c r="K1616" s="3">
        <v>102.29725000000002</v>
      </c>
      <c r="L1616" s="3">
        <v>99.573000000000008</v>
      </c>
      <c r="M1616" s="3">
        <v>96.848749999999995</v>
      </c>
      <c r="N1616" s="3">
        <v>94.124499999999998</v>
      </c>
      <c r="O1616" s="3">
        <v>91.40025</v>
      </c>
      <c r="P1616" s="3">
        <v>88.676000000000016</v>
      </c>
      <c r="Q1616" s="157">
        <v>85.951750000000004</v>
      </c>
    </row>
    <row r="1617" spans="1:17" x14ac:dyDescent="0.15">
      <c r="A1617" s="312" t="s">
        <v>8942</v>
      </c>
      <c r="B1617" s="1" t="s">
        <v>8941</v>
      </c>
      <c r="C1617" s="1" t="s">
        <v>9069</v>
      </c>
      <c r="D1617" s="308" t="s">
        <v>10262</v>
      </c>
      <c r="E1617" s="308"/>
      <c r="F1617" s="308"/>
      <c r="G1617" s="3">
        <v>110.47</v>
      </c>
      <c r="H1617" s="3">
        <v>110.47</v>
      </c>
      <c r="I1617" s="3">
        <v>107.74575</v>
      </c>
      <c r="J1617" s="3">
        <v>105.0215</v>
      </c>
      <c r="K1617" s="3">
        <v>102.29725000000002</v>
      </c>
      <c r="L1617" s="3">
        <v>99.573000000000008</v>
      </c>
      <c r="M1617" s="3">
        <v>96.848749999999995</v>
      </c>
      <c r="N1617" s="3">
        <v>94.124499999999998</v>
      </c>
      <c r="O1617" s="3">
        <v>91.40025</v>
      </c>
      <c r="P1617" s="3">
        <v>88.676000000000016</v>
      </c>
      <c r="Q1617" s="157">
        <v>85.951750000000004</v>
      </c>
    </row>
    <row r="1618" spans="1:17" x14ac:dyDescent="0.15">
      <c r="A1618" s="312" t="s">
        <v>8943</v>
      </c>
      <c r="B1618" s="1" t="s">
        <v>8941</v>
      </c>
      <c r="C1618" s="1" t="s">
        <v>9070</v>
      </c>
      <c r="D1618" s="308" t="s">
        <v>10262</v>
      </c>
      <c r="E1618" s="308"/>
      <c r="F1618" s="308"/>
      <c r="G1618" s="3">
        <v>110.47</v>
      </c>
      <c r="H1618" s="3">
        <v>110.47</v>
      </c>
      <c r="I1618" s="3">
        <v>107.74575</v>
      </c>
      <c r="J1618" s="3">
        <v>105.0215</v>
      </c>
      <c r="K1618" s="3">
        <v>102.29725000000002</v>
      </c>
      <c r="L1618" s="3">
        <v>99.573000000000008</v>
      </c>
      <c r="M1618" s="3">
        <v>96.848749999999995</v>
      </c>
      <c r="N1618" s="3">
        <v>94.124499999999998</v>
      </c>
      <c r="O1618" s="3">
        <v>91.40025</v>
      </c>
      <c r="P1618" s="3">
        <v>88.676000000000016</v>
      </c>
      <c r="Q1618" s="157">
        <v>85.951750000000004</v>
      </c>
    </row>
    <row r="1619" spans="1:17" x14ac:dyDescent="0.15">
      <c r="A1619" s="312" t="s">
        <v>8944</v>
      </c>
      <c r="B1619" s="1" t="s">
        <v>8941</v>
      </c>
      <c r="C1619" s="1" t="s">
        <v>9071</v>
      </c>
      <c r="D1619" s="308" t="s">
        <v>10262</v>
      </c>
      <c r="E1619" s="308"/>
      <c r="F1619" s="308"/>
      <c r="G1619" s="3">
        <v>110.47</v>
      </c>
      <c r="H1619" s="3">
        <v>110.47</v>
      </c>
      <c r="I1619" s="3">
        <v>107.74575</v>
      </c>
      <c r="J1619" s="3">
        <v>105.0215</v>
      </c>
      <c r="K1619" s="3">
        <v>102.29725000000002</v>
      </c>
      <c r="L1619" s="3">
        <v>99.573000000000008</v>
      </c>
      <c r="M1619" s="3">
        <v>96.848749999999995</v>
      </c>
      <c r="N1619" s="3">
        <v>94.124499999999998</v>
      </c>
      <c r="O1619" s="3">
        <v>91.40025</v>
      </c>
      <c r="P1619" s="3">
        <v>88.676000000000016</v>
      </c>
      <c r="Q1619" s="157">
        <v>85.951750000000004</v>
      </c>
    </row>
    <row r="1620" spans="1:17" x14ac:dyDescent="0.15">
      <c r="A1620" s="312" t="s">
        <v>8945</v>
      </c>
      <c r="B1620" s="1" t="s">
        <v>8941</v>
      </c>
      <c r="C1620" s="1" t="s">
        <v>9072</v>
      </c>
      <c r="D1620" s="308" t="s">
        <v>10262</v>
      </c>
      <c r="E1620" s="308"/>
      <c r="F1620" s="308"/>
      <c r="G1620" s="3">
        <v>110.47</v>
      </c>
      <c r="H1620" s="3">
        <v>110.47</v>
      </c>
      <c r="I1620" s="3">
        <v>107.74575</v>
      </c>
      <c r="J1620" s="3">
        <v>105.0215</v>
      </c>
      <c r="K1620" s="3">
        <v>102.29725000000002</v>
      </c>
      <c r="L1620" s="3">
        <v>99.573000000000008</v>
      </c>
      <c r="M1620" s="3">
        <v>96.848749999999995</v>
      </c>
      <c r="N1620" s="3">
        <v>94.124499999999998</v>
      </c>
      <c r="O1620" s="3">
        <v>91.40025</v>
      </c>
      <c r="P1620" s="3">
        <v>88.676000000000016</v>
      </c>
      <c r="Q1620" s="157">
        <v>85.951750000000004</v>
      </c>
    </row>
    <row r="1621" spans="1:17" x14ac:dyDescent="0.15">
      <c r="A1621" s="312" t="s">
        <v>8946</v>
      </c>
      <c r="B1621" s="1" t="s">
        <v>8941</v>
      </c>
      <c r="C1621" s="1" t="s">
        <v>9073</v>
      </c>
      <c r="D1621" s="308" t="s">
        <v>10262</v>
      </c>
      <c r="E1621" s="308"/>
      <c r="F1621" s="308"/>
      <c r="G1621" s="3">
        <v>110.47</v>
      </c>
      <c r="H1621" s="3">
        <v>110.47</v>
      </c>
      <c r="I1621" s="3">
        <v>107.74575</v>
      </c>
      <c r="J1621" s="3">
        <v>105.0215</v>
      </c>
      <c r="K1621" s="3">
        <v>102.29725000000002</v>
      </c>
      <c r="L1621" s="3">
        <v>99.573000000000008</v>
      </c>
      <c r="M1621" s="3">
        <v>96.848749999999995</v>
      </c>
      <c r="N1621" s="3">
        <v>94.124499999999998</v>
      </c>
      <c r="O1621" s="3">
        <v>91.40025</v>
      </c>
      <c r="P1621" s="3">
        <v>88.676000000000016</v>
      </c>
      <c r="Q1621" s="157">
        <v>85.951750000000004</v>
      </c>
    </row>
    <row r="1622" spans="1:17" x14ac:dyDescent="0.15">
      <c r="A1622" s="312" t="s">
        <v>8947</v>
      </c>
      <c r="B1622" s="1" t="s">
        <v>8941</v>
      </c>
      <c r="C1622" s="1" t="s">
        <v>9074</v>
      </c>
      <c r="D1622" s="308" t="s">
        <v>10262</v>
      </c>
      <c r="E1622" s="308"/>
      <c r="F1622" s="308"/>
      <c r="G1622" s="3">
        <v>110.47</v>
      </c>
      <c r="H1622" s="3">
        <v>110.47</v>
      </c>
      <c r="I1622" s="3">
        <v>107.74575</v>
      </c>
      <c r="J1622" s="3">
        <v>105.0215</v>
      </c>
      <c r="K1622" s="3">
        <v>102.29725000000002</v>
      </c>
      <c r="L1622" s="3">
        <v>99.573000000000008</v>
      </c>
      <c r="M1622" s="3">
        <v>96.848749999999995</v>
      </c>
      <c r="N1622" s="3">
        <v>94.124499999999998</v>
      </c>
      <c r="O1622" s="3">
        <v>91.40025</v>
      </c>
      <c r="P1622" s="3">
        <v>88.676000000000016</v>
      </c>
      <c r="Q1622" s="157">
        <v>85.951750000000004</v>
      </c>
    </row>
    <row r="1623" spans="1:17" x14ac:dyDescent="0.15">
      <c r="A1623" s="312" t="s">
        <v>8948</v>
      </c>
      <c r="B1623" s="1" t="s">
        <v>8941</v>
      </c>
      <c r="C1623" s="1" t="s">
        <v>9075</v>
      </c>
      <c r="D1623" s="308" t="s">
        <v>10262</v>
      </c>
      <c r="E1623" s="308"/>
      <c r="F1623" s="308"/>
      <c r="G1623" s="3">
        <v>110.47</v>
      </c>
      <c r="H1623" s="3">
        <v>110.47</v>
      </c>
      <c r="I1623" s="3">
        <v>107.74575</v>
      </c>
      <c r="J1623" s="3">
        <v>105.0215</v>
      </c>
      <c r="K1623" s="3">
        <v>102.29725000000002</v>
      </c>
      <c r="L1623" s="3">
        <v>99.573000000000008</v>
      </c>
      <c r="M1623" s="3">
        <v>96.848749999999995</v>
      </c>
      <c r="N1623" s="3">
        <v>94.124499999999998</v>
      </c>
      <c r="O1623" s="3">
        <v>91.40025</v>
      </c>
      <c r="P1623" s="3">
        <v>88.676000000000016</v>
      </c>
      <c r="Q1623" s="157">
        <v>85.951750000000004</v>
      </c>
    </row>
    <row r="1624" spans="1:17" x14ac:dyDescent="0.15">
      <c r="A1624" s="312" t="s">
        <v>8949</v>
      </c>
      <c r="B1624" s="1" t="s">
        <v>8941</v>
      </c>
      <c r="C1624" s="1" t="s">
        <v>9076</v>
      </c>
      <c r="D1624" s="308" t="s">
        <v>10262</v>
      </c>
      <c r="E1624" s="308"/>
      <c r="F1624" s="308"/>
      <c r="G1624" s="3">
        <v>110.47</v>
      </c>
      <c r="H1624" s="3">
        <v>110.47</v>
      </c>
      <c r="I1624" s="3">
        <v>107.74575</v>
      </c>
      <c r="J1624" s="3">
        <v>105.0215</v>
      </c>
      <c r="K1624" s="3">
        <v>102.29725000000002</v>
      </c>
      <c r="L1624" s="3">
        <v>99.573000000000008</v>
      </c>
      <c r="M1624" s="3">
        <v>96.848749999999995</v>
      </c>
      <c r="N1624" s="3">
        <v>94.124499999999998</v>
      </c>
      <c r="O1624" s="3">
        <v>91.40025</v>
      </c>
      <c r="P1624" s="3">
        <v>88.676000000000016</v>
      </c>
      <c r="Q1624" s="157">
        <v>85.951750000000004</v>
      </c>
    </row>
    <row r="1625" spans="1:17" x14ac:dyDescent="0.15">
      <c r="A1625" s="312" t="s">
        <v>8950</v>
      </c>
      <c r="B1625" s="1" t="s">
        <v>8941</v>
      </c>
      <c r="C1625" s="1" t="s">
        <v>9077</v>
      </c>
      <c r="D1625" s="308" t="s">
        <v>10262</v>
      </c>
      <c r="E1625" s="308"/>
      <c r="F1625" s="308"/>
      <c r="G1625" s="3">
        <v>110.47</v>
      </c>
      <c r="H1625" s="3">
        <v>110.47</v>
      </c>
      <c r="I1625" s="3">
        <v>107.74575</v>
      </c>
      <c r="J1625" s="3">
        <v>105.0215</v>
      </c>
      <c r="K1625" s="3">
        <v>102.29725000000002</v>
      </c>
      <c r="L1625" s="3">
        <v>99.573000000000008</v>
      </c>
      <c r="M1625" s="3">
        <v>96.848749999999995</v>
      </c>
      <c r="N1625" s="3">
        <v>94.124499999999998</v>
      </c>
      <c r="O1625" s="3">
        <v>91.40025</v>
      </c>
      <c r="P1625" s="3">
        <v>88.676000000000016</v>
      </c>
      <c r="Q1625" s="157">
        <v>85.951750000000004</v>
      </c>
    </row>
    <row r="1626" spans="1:17" x14ac:dyDescent="0.15">
      <c r="A1626" s="312" t="s">
        <v>8908</v>
      </c>
      <c r="B1626" s="1" t="s">
        <v>8909</v>
      </c>
      <c r="C1626" s="1" t="s">
        <v>9039</v>
      </c>
      <c r="D1626" s="308" t="s">
        <v>10262</v>
      </c>
      <c r="E1626" s="308"/>
      <c r="F1626" s="308"/>
      <c r="G1626" s="3">
        <v>98.48</v>
      </c>
      <c r="H1626" s="3">
        <v>98.48</v>
      </c>
      <c r="I1626" s="3">
        <v>96.055499999999995</v>
      </c>
      <c r="J1626" s="3">
        <v>93.631</v>
      </c>
      <c r="K1626" s="3">
        <v>91.206500000000005</v>
      </c>
      <c r="L1626" s="3">
        <v>88.782000000000011</v>
      </c>
      <c r="M1626" s="3">
        <v>86.357500000000002</v>
      </c>
      <c r="N1626" s="3">
        <v>83.932999999999993</v>
      </c>
      <c r="O1626" s="3">
        <v>81.508499999999998</v>
      </c>
      <c r="P1626" s="3">
        <v>79.084000000000003</v>
      </c>
      <c r="Q1626" s="157">
        <v>76.659500000000008</v>
      </c>
    </row>
    <row r="1627" spans="1:17" x14ac:dyDescent="0.15">
      <c r="A1627" s="312" t="s">
        <v>8910</v>
      </c>
      <c r="B1627" s="1" t="s">
        <v>8909</v>
      </c>
      <c r="C1627" s="1" t="s">
        <v>9040</v>
      </c>
      <c r="D1627" s="308" t="s">
        <v>10262</v>
      </c>
      <c r="E1627" s="308"/>
      <c r="F1627" s="308"/>
      <c r="G1627" s="3">
        <v>98.48</v>
      </c>
      <c r="H1627" s="3">
        <v>98.48</v>
      </c>
      <c r="I1627" s="3">
        <v>96.055499999999995</v>
      </c>
      <c r="J1627" s="3">
        <v>93.631</v>
      </c>
      <c r="K1627" s="3">
        <v>91.206500000000005</v>
      </c>
      <c r="L1627" s="3">
        <v>88.782000000000011</v>
      </c>
      <c r="M1627" s="3">
        <v>86.357500000000002</v>
      </c>
      <c r="N1627" s="3">
        <v>83.932999999999993</v>
      </c>
      <c r="O1627" s="3">
        <v>81.508499999999998</v>
      </c>
      <c r="P1627" s="3">
        <v>79.084000000000003</v>
      </c>
      <c r="Q1627" s="157">
        <v>76.659500000000008</v>
      </c>
    </row>
    <row r="1628" spans="1:17" x14ac:dyDescent="0.15">
      <c r="A1628" s="312" t="s">
        <v>8911</v>
      </c>
      <c r="B1628" s="1" t="s">
        <v>8909</v>
      </c>
      <c r="C1628" s="1" t="s">
        <v>9041</v>
      </c>
      <c r="D1628" s="308" t="s">
        <v>10262</v>
      </c>
      <c r="E1628" s="308"/>
      <c r="F1628" s="308"/>
      <c r="G1628" s="3">
        <v>98.48</v>
      </c>
      <c r="H1628" s="3">
        <v>98.48</v>
      </c>
      <c r="I1628" s="3">
        <v>96.055499999999995</v>
      </c>
      <c r="J1628" s="3">
        <v>93.631</v>
      </c>
      <c r="K1628" s="3">
        <v>91.206500000000005</v>
      </c>
      <c r="L1628" s="3">
        <v>88.782000000000011</v>
      </c>
      <c r="M1628" s="3">
        <v>86.357500000000002</v>
      </c>
      <c r="N1628" s="3">
        <v>83.932999999999993</v>
      </c>
      <c r="O1628" s="3">
        <v>81.508499999999998</v>
      </c>
      <c r="P1628" s="3">
        <v>79.084000000000003</v>
      </c>
      <c r="Q1628" s="157">
        <v>76.659500000000008</v>
      </c>
    </row>
    <row r="1629" spans="1:17" x14ac:dyDescent="0.15">
      <c r="A1629" s="312" t="s">
        <v>8912</v>
      </c>
      <c r="B1629" s="1" t="s">
        <v>8909</v>
      </c>
      <c r="C1629" s="1" t="s">
        <v>9042</v>
      </c>
      <c r="D1629" s="308" t="s">
        <v>10262</v>
      </c>
      <c r="E1629" s="308"/>
      <c r="F1629" s="308"/>
      <c r="G1629" s="3">
        <v>98.48</v>
      </c>
      <c r="H1629" s="3">
        <v>98.48</v>
      </c>
      <c r="I1629" s="3">
        <v>96.055499999999995</v>
      </c>
      <c r="J1629" s="3">
        <v>93.631</v>
      </c>
      <c r="K1629" s="3">
        <v>91.206500000000005</v>
      </c>
      <c r="L1629" s="3">
        <v>88.782000000000011</v>
      </c>
      <c r="M1629" s="3">
        <v>86.357500000000002</v>
      </c>
      <c r="N1629" s="3">
        <v>83.932999999999993</v>
      </c>
      <c r="O1629" s="3">
        <v>81.508499999999998</v>
      </c>
      <c r="P1629" s="3">
        <v>79.084000000000003</v>
      </c>
      <c r="Q1629" s="157">
        <v>76.659500000000008</v>
      </c>
    </row>
    <row r="1630" spans="1:17" x14ac:dyDescent="0.15">
      <c r="A1630" s="312" t="s">
        <v>8913</v>
      </c>
      <c r="B1630" s="1" t="s">
        <v>8909</v>
      </c>
      <c r="C1630" s="1" t="s">
        <v>9043</v>
      </c>
      <c r="D1630" s="308" t="s">
        <v>10262</v>
      </c>
      <c r="E1630" s="308"/>
      <c r="F1630" s="308"/>
      <c r="G1630" s="3">
        <v>98.48</v>
      </c>
      <c r="H1630" s="3">
        <v>98.48</v>
      </c>
      <c r="I1630" s="3">
        <v>96.055499999999995</v>
      </c>
      <c r="J1630" s="3">
        <v>93.631</v>
      </c>
      <c r="K1630" s="3">
        <v>91.206500000000005</v>
      </c>
      <c r="L1630" s="3">
        <v>88.782000000000011</v>
      </c>
      <c r="M1630" s="3">
        <v>86.357500000000002</v>
      </c>
      <c r="N1630" s="3">
        <v>83.932999999999993</v>
      </c>
      <c r="O1630" s="3">
        <v>81.508499999999998</v>
      </c>
      <c r="P1630" s="3">
        <v>79.084000000000003</v>
      </c>
      <c r="Q1630" s="157">
        <v>76.659500000000008</v>
      </c>
    </row>
    <row r="1631" spans="1:17" x14ac:dyDescent="0.15">
      <c r="A1631" s="312" t="s">
        <v>8914</v>
      </c>
      <c r="B1631" s="1" t="s">
        <v>8909</v>
      </c>
      <c r="C1631" s="1" t="s">
        <v>9044</v>
      </c>
      <c r="D1631" s="308" t="s">
        <v>10262</v>
      </c>
      <c r="E1631" s="308"/>
      <c r="F1631" s="308"/>
      <c r="G1631" s="3">
        <v>98.48</v>
      </c>
      <c r="H1631" s="3">
        <v>98.48</v>
      </c>
      <c r="I1631" s="3">
        <v>96.055499999999995</v>
      </c>
      <c r="J1631" s="3">
        <v>93.631</v>
      </c>
      <c r="K1631" s="3">
        <v>91.206500000000005</v>
      </c>
      <c r="L1631" s="3">
        <v>88.782000000000011</v>
      </c>
      <c r="M1631" s="3">
        <v>86.357500000000002</v>
      </c>
      <c r="N1631" s="3">
        <v>83.932999999999993</v>
      </c>
      <c r="O1631" s="3">
        <v>81.508499999999998</v>
      </c>
      <c r="P1631" s="3">
        <v>79.084000000000003</v>
      </c>
      <c r="Q1631" s="157">
        <v>76.659500000000008</v>
      </c>
    </row>
    <row r="1632" spans="1:17" x14ac:dyDescent="0.15">
      <c r="A1632" s="312" t="s">
        <v>8915</v>
      </c>
      <c r="B1632" s="1" t="s">
        <v>8909</v>
      </c>
      <c r="C1632" s="1" t="s">
        <v>9045</v>
      </c>
      <c r="D1632" s="308" t="s">
        <v>10262</v>
      </c>
      <c r="E1632" s="308"/>
      <c r="F1632" s="308"/>
      <c r="G1632" s="3">
        <v>98.48</v>
      </c>
      <c r="H1632" s="3">
        <v>98.48</v>
      </c>
      <c r="I1632" s="3">
        <v>96.055499999999995</v>
      </c>
      <c r="J1632" s="3">
        <v>93.631</v>
      </c>
      <c r="K1632" s="3">
        <v>91.206500000000005</v>
      </c>
      <c r="L1632" s="3">
        <v>88.782000000000011</v>
      </c>
      <c r="M1632" s="3">
        <v>86.357500000000002</v>
      </c>
      <c r="N1632" s="3">
        <v>83.932999999999993</v>
      </c>
      <c r="O1632" s="3">
        <v>81.508499999999998</v>
      </c>
      <c r="P1632" s="3">
        <v>79.084000000000003</v>
      </c>
      <c r="Q1632" s="157">
        <v>76.659500000000008</v>
      </c>
    </row>
    <row r="1633" spans="1:17" x14ac:dyDescent="0.15">
      <c r="A1633" s="312" t="s">
        <v>8916</v>
      </c>
      <c r="B1633" s="1" t="s">
        <v>8909</v>
      </c>
      <c r="C1633" s="1" t="s">
        <v>9046</v>
      </c>
      <c r="D1633" s="308" t="s">
        <v>10262</v>
      </c>
      <c r="E1633" s="308"/>
      <c r="F1633" s="308"/>
      <c r="G1633" s="3">
        <v>98.48</v>
      </c>
      <c r="H1633" s="3">
        <v>98.48</v>
      </c>
      <c r="I1633" s="3">
        <v>96.055499999999995</v>
      </c>
      <c r="J1633" s="3">
        <v>93.631</v>
      </c>
      <c r="K1633" s="3">
        <v>91.206500000000005</v>
      </c>
      <c r="L1633" s="3">
        <v>88.782000000000011</v>
      </c>
      <c r="M1633" s="3">
        <v>86.357500000000002</v>
      </c>
      <c r="N1633" s="3">
        <v>83.932999999999993</v>
      </c>
      <c r="O1633" s="3">
        <v>81.508499999999998</v>
      </c>
      <c r="P1633" s="3">
        <v>79.084000000000003</v>
      </c>
      <c r="Q1633" s="157">
        <v>76.659500000000008</v>
      </c>
    </row>
    <row r="1634" spans="1:17" x14ac:dyDescent="0.15">
      <c r="A1634" s="312" t="s">
        <v>8917</v>
      </c>
      <c r="B1634" s="1" t="s">
        <v>8909</v>
      </c>
      <c r="C1634" s="1" t="s">
        <v>9047</v>
      </c>
      <c r="D1634" s="308" t="s">
        <v>10262</v>
      </c>
      <c r="E1634" s="308"/>
      <c r="F1634" s="308"/>
      <c r="G1634" s="3">
        <v>98.48</v>
      </c>
      <c r="H1634" s="3">
        <v>98.48</v>
      </c>
      <c r="I1634" s="3">
        <v>96.055499999999995</v>
      </c>
      <c r="J1634" s="3">
        <v>93.631</v>
      </c>
      <c r="K1634" s="3">
        <v>91.206500000000005</v>
      </c>
      <c r="L1634" s="3">
        <v>88.782000000000011</v>
      </c>
      <c r="M1634" s="3">
        <v>86.357500000000002</v>
      </c>
      <c r="N1634" s="3">
        <v>83.932999999999993</v>
      </c>
      <c r="O1634" s="3">
        <v>81.508499999999998</v>
      </c>
      <c r="P1634" s="3">
        <v>79.084000000000003</v>
      </c>
      <c r="Q1634" s="157">
        <v>76.659500000000008</v>
      </c>
    </row>
    <row r="1635" spans="1:17" x14ac:dyDescent="0.15">
      <c r="A1635" s="312" t="s">
        <v>8918</v>
      </c>
      <c r="B1635" s="1" t="s">
        <v>8909</v>
      </c>
      <c r="C1635" s="1" t="s">
        <v>9048</v>
      </c>
      <c r="D1635" s="308" t="s">
        <v>10262</v>
      </c>
      <c r="E1635" s="308"/>
      <c r="F1635" s="308"/>
      <c r="G1635" s="3">
        <v>98.48</v>
      </c>
      <c r="H1635" s="3">
        <v>98.48</v>
      </c>
      <c r="I1635" s="3">
        <v>96.055499999999995</v>
      </c>
      <c r="J1635" s="3">
        <v>93.631</v>
      </c>
      <c r="K1635" s="3">
        <v>91.206500000000005</v>
      </c>
      <c r="L1635" s="3">
        <v>88.782000000000011</v>
      </c>
      <c r="M1635" s="3">
        <v>86.357500000000002</v>
      </c>
      <c r="N1635" s="3">
        <v>83.932999999999993</v>
      </c>
      <c r="O1635" s="3">
        <v>81.508499999999998</v>
      </c>
      <c r="P1635" s="3">
        <v>79.084000000000003</v>
      </c>
      <c r="Q1635" s="157">
        <v>76.659500000000008</v>
      </c>
    </row>
    <row r="1636" spans="1:17" x14ac:dyDescent="0.15">
      <c r="A1636" s="312" t="s">
        <v>8919</v>
      </c>
      <c r="B1636" s="1" t="s">
        <v>8909</v>
      </c>
      <c r="C1636" s="1" t="s">
        <v>9049</v>
      </c>
      <c r="D1636" s="308" t="s">
        <v>10262</v>
      </c>
      <c r="E1636" s="308"/>
      <c r="F1636" s="308"/>
      <c r="G1636" s="3">
        <v>98.48</v>
      </c>
      <c r="H1636" s="3">
        <v>98.48</v>
      </c>
      <c r="I1636" s="3">
        <v>96.055499999999995</v>
      </c>
      <c r="J1636" s="3">
        <v>93.631</v>
      </c>
      <c r="K1636" s="3">
        <v>91.206500000000005</v>
      </c>
      <c r="L1636" s="3">
        <v>88.782000000000011</v>
      </c>
      <c r="M1636" s="3">
        <v>86.357500000000002</v>
      </c>
      <c r="N1636" s="3">
        <v>83.932999999999993</v>
      </c>
      <c r="O1636" s="3">
        <v>81.508499999999998</v>
      </c>
      <c r="P1636" s="3">
        <v>79.084000000000003</v>
      </c>
      <c r="Q1636" s="157">
        <v>76.659500000000008</v>
      </c>
    </row>
    <row r="1637" spans="1:17" x14ac:dyDescent="0.15">
      <c r="A1637" s="312" t="s">
        <v>8920</v>
      </c>
      <c r="B1637" s="1" t="s">
        <v>8909</v>
      </c>
      <c r="C1637" s="1" t="s">
        <v>9050</v>
      </c>
      <c r="D1637" s="308" t="s">
        <v>10262</v>
      </c>
      <c r="E1637" s="308"/>
      <c r="F1637" s="308"/>
      <c r="G1637" s="3">
        <v>98.48</v>
      </c>
      <c r="H1637" s="3">
        <v>98.48</v>
      </c>
      <c r="I1637" s="3">
        <v>96.055499999999995</v>
      </c>
      <c r="J1637" s="3">
        <v>93.631</v>
      </c>
      <c r="K1637" s="3">
        <v>91.206500000000005</v>
      </c>
      <c r="L1637" s="3">
        <v>88.782000000000011</v>
      </c>
      <c r="M1637" s="3">
        <v>86.357500000000002</v>
      </c>
      <c r="N1637" s="3">
        <v>83.932999999999993</v>
      </c>
      <c r="O1637" s="3">
        <v>81.508499999999998</v>
      </c>
      <c r="P1637" s="3">
        <v>79.084000000000003</v>
      </c>
      <c r="Q1637" s="157">
        <v>76.659500000000008</v>
      </c>
    </row>
    <row r="1638" spans="1:17" x14ac:dyDescent="0.15">
      <c r="A1638" s="312" t="s">
        <v>8921</v>
      </c>
      <c r="B1638" s="1" t="s">
        <v>8909</v>
      </c>
      <c r="C1638" s="1" t="s">
        <v>9051</v>
      </c>
      <c r="D1638" s="308" t="s">
        <v>10262</v>
      </c>
      <c r="E1638" s="308"/>
      <c r="F1638" s="308"/>
      <c r="G1638" s="3">
        <v>98.48</v>
      </c>
      <c r="H1638" s="3">
        <v>98.48</v>
      </c>
      <c r="I1638" s="3">
        <v>96.055499999999995</v>
      </c>
      <c r="J1638" s="3">
        <v>93.631</v>
      </c>
      <c r="K1638" s="3">
        <v>91.206500000000005</v>
      </c>
      <c r="L1638" s="3">
        <v>88.782000000000011</v>
      </c>
      <c r="M1638" s="3">
        <v>86.357500000000002</v>
      </c>
      <c r="N1638" s="3">
        <v>83.932999999999993</v>
      </c>
      <c r="O1638" s="3">
        <v>81.508499999999998</v>
      </c>
      <c r="P1638" s="3">
        <v>79.084000000000003</v>
      </c>
      <c r="Q1638" s="157">
        <v>76.659500000000008</v>
      </c>
    </row>
    <row r="1639" spans="1:17" x14ac:dyDescent="0.15">
      <c r="A1639" s="312" t="s">
        <v>8922</v>
      </c>
      <c r="B1639" s="1" t="s">
        <v>8909</v>
      </c>
      <c r="C1639" s="1" t="s">
        <v>9052</v>
      </c>
      <c r="D1639" s="308" t="s">
        <v>10262</v>
      </c>
      <c r="E1639" s="308"/>
      <c r="F1639" s="308"/>
      <c r="G1639" s="3">
        <v>98.48</v>
      </c>
      <c r="H1639" s="3">
        <v>98.48</v>
      </c>
      <c r="I1639" s="3">
        <v>96.055499999999995</v>
      </c>
      <c r="J1639" s="3">
        <v>93.631</v>
      </c>
      <c r="K1639" s="3">
        <v>91.206500000000005</v>
      </c>
      <c r="L1639" s="3">
        <v>88.782000000000011</v>
      </c>
      <c r="M1639" s="3">
        <v>86.357500000000002</v>
      </c>
      <c r="N1639" s="3">
        <v>83.932999999999993</v>
      </c>
      <c r="O1639" s="3">
        <v>81.508499999999998</v>
      </c>
      <c r="P1639" s="3">
        <v>79.084000000000003</v>
      </c>
      <c r="Q1639" s="157">
        <v>76.659500000000008</v>
      </c>
    </row>
    <row r="1640" spans="1:17" x14ac:dyDescent="0.15">
      <c r="A1640" s="312" t="s">
        <v>8966</v>
      </c>
      <c r="B1640" s="1" t="s">
        <v>8967</v>
      </c>
      <c r="C1640" s="1" t="s">
        <v>9092</v>
      </c>
      <c r="D1640" s="308" t="s">
        <v>10262</v>
      </c>
      <c r="E1640" s="308"/>
      <c r="F1640" s="308"/>
      <c r="G1640" s="3">
        <v>165.47</v>
      </c>
      <c r="H1640" s="3">
        <v>165.47</v>
      </c>
      <c r="I1640" s="3">
        <v>161.37074999999999</v>
      </c>
      <c r="J1640" s="3">
        <v>157.2715</v>
      </c>
      <c r="K1640" s="3">
        <v>153.17225000000002</v>
      </c>
      <c r="L1640" s="3">
        <v>149.07300000000001</v>
      </c>
      <c r="M1640" s="3">
        <v>144.97375</v>
      </c>
      <c r="N1640" s="3">
        <v>140.87450000000001</v>
      </c>
      <c r="O1640" s="3">
        <v>136.77525</v>
      </c>
      <c r="P1640" s="3">
        <v>132.67600000000002</v>
      </c>
      <c r="Q1640" s="157">
        <v>128.57675</v>
      </c>
    </row>
    <row r="1641" spans="1:17" x14ac:dyDescent="0.15">
      <c r="A1641" s="312" t="s">
        <v>8968</v>
      </c>
      <c r="B1641" s="1" t="s">
        <v>8967</v>
      </c>
      <c r="C1641" s="1" t="s">
        <v>9093</v>
      </c>
      <c r="D1641" s="308" t="s">
        <v>10262</v>
      </c>
      <c r="E1641" s="308"/>
      <c r="F1641" s="308"/>
      <c r="G1641" s="3">
        <v>165.47</v>
      </c>
      <c r="H1641" s="3">
        <v>165.47</v>
      </c>
      <c r="I1641" s="3">
        <v>161.37074999999999</v>
      </c>
      <c r="J1641" s="3">
        <v>157.2715</v>
      </c>
      <c r="K1641" s="3">
        <v>153.17225000000002</v>
      </c>
      <c r="L1641" s="3">
        <v>149.07300000000001</v>
      </c>
      <c r="M1641" s="3">
        <v>144.97375</v>
      </c>
      <c r="N1641" s="3">
        <v>140.87450000000001</v>
      </c>
      <c r="O1641" s="3">
        <v>136.77525</v>
      </c>
      <c r="P1641" s="3">
        <v>132.67600000000002</v>
      </c>
      <c r="Q1641" s="157">
        <v>128.57675</v>
      </c>
    </row>
    <row r="1642" spans="1:17" x14ac:dyDescent="0.15">
      <c r="A1642" s="312" t="s">
        <v>8969</v>
      </c>
      <c r="B1642" s="1" t="s">
        <v>8967</v>
      </c>
      <c r="C1642" s="1" t="s">
        <v>9094</v>
      </c>
      <c r="D1642" s="308" t="s">
        <v>10262</v>
      </c>
      <c r="E1642" s="308"/>
      <c r="F1642" s="308"/>
      <c r="G1642" s="3">
        <v>165.47</v>
      </c>
      <c r="H1642" s="3">
        <v>165.47</v>
      </c>
      <c r="I1642" s="3">
        <v>161.37074999999999</v>
      </c>
      <c r="J1642" s="3">
        <v>157.2715</v>
      </c>
      <c r="K1642" s="3">
        <v>153.17225000000002</v>
      </c>
      <c r="L1642" s="3">
        <v>149.07300000000001</v>
      </c>
      <c r="M1642" s="3">
        <v>144.97375</v>
      </c>
      <c r="N1642" s="3">
        <v>140.87450000000001</v>
      </c>
      <c r="O1642" s="3">
        <v>136.77525</v>
      </c>
      <c r="P1642" s="3">
        <v>132.67600000000002</v>
      </c>
      <c r="Q1642" s="157">
        <v>128.57675</v>
      </c>
    </row>
    <row r="1643" spans="1:17" x14ac:dyDescent="0.15">
      <c r="A1643" s="312" t="s">
        <v>8970</v>
      </c>
      <c r="B1643" s="1" t="s">
        <v>8967</v>
      </c>
      <c r="C1643" s="1" t="s">
        <v>9095</v>
      </c>
      <c r="D1643" s="308" t="s">
        <v>10262</v>
      </c>
      <c r="E1643" s="308"/>
      <c r="F1643" s="308"/>
      <c r="G1643" s="3">
        <v>165.47</v>
      </c>
      <c r="H1643" s="3">
        <v>165.47</v>
      </c>
      <c r="I1643" s="3">
        <v>161.37074999999999</v>
      </c>
      <c r="J1643" s="3">
        <v>157.2715</v>
      </c>
      <c r="K1643" s="3">
        <v>153.17225000000002</v>
      </c>
      <c r="L1643" s="3">
        <v>149.07300000000001</v>
      </c>
      <c r="M1643" s="3">
        <v>144.97375</v>
      </c>
      <c r="N1643" s="3">
        <v>140.87450000000001</v>
      </c>
      <c r="O1643" s="3">
        <v>136.77525</v>
      </c>
      <c r="P1643" s="3">
        <v>132.67600000000002</v>
      </c>
      <c r="Q1643" s="157">
        <v>128.57675</v>
      </c>
    </row>
    <row r="1644" spans="1:17" x14ac:dyDescent="0.15">
      <c r="A1644" s="312" t="s">
        <v>8971</v>
      </c>
      <c r="B1644" s="1" t="s">
        <v>8967</v>
      </c>
      <c r="C1644" s="1" t="s">
        <v>9096</v>
      </c>
      <c r="D1644" s="308" t="s">
        <v>10262</v>
      </c>
      <c r="E1644" s="308"/>
      <c r="F1644" s="308"/>
      <c r="G1644" s="3">
        <v>165.47</v>
      </c>
      <c r="H1644" s="3">
        <v>165.47</v>
      </c>
      <c r="I1644" s="3">
        <v>161.37074999999999</v>
      </c>
      <c r="J1644" s="3">
        <v>157.2715</v>
      </c>
      <c r="K1644" s="3">
        <v>153.17225000000002</v>
      </c>
      <c r="L1644" s="3">
        <v>149.07300000000001</v>
      </c>
      <c r="M1644" s="3">
        <v>144.97375</v>
      </c>
      <c r="N1644" s="3">
        <v>140.87450000000001</v>
      </c>
      <c r="O1644" s="3">
        <v>136.77525</v>
      </c>
      <c r="P1644" s="3">
        <v>132.67600000000002</v>
      </c>
      <c r="Q1644" s="157">
        <v>128.57675</v>
      </c>
    </row>
    <row r="1645" spans="1:17" x14ac:dyDescent="0.15">
      <c r="A1645" s="312" t="s">
        <v>8972</v>
      </c>
      <c r="B1645" s="1" t="s">
        <v>8967</v>
      </c>
      <c r="C1645" s="1" t="s">
        <v>9097</v>
      </c>
      <c r="D1645" s="308" t="s">
        <v>10262</v>
      </c>
      <c r="E1645" s="308"/>
      <c r="F1645" s="308"/>
      <c r="G1645" s="3">
        <v>165.47</v>
      </c>
      <c r="H1645" s="3">
        <v>165.47</v>
      </c>
      <c r="I1645" s="3">
        <v>161.37074999999999</v>
      </c>
      <c r="J1645" s="3">
        <v>157.2715</v>
      </c>
      <c r="K1645" s="3">
        <v>153.17225000000002</v>
      </c>
      <c r="L1645" s="3">
        <v>149.07300000000001</v>
      </c>
      <c r="M1645" s="3">
        <v>144.97375</v>
      </c>
      <c r="N1645" s="3">
        <v>140.87450000000001</v>
      </c>
      <c r="O1645" s="3">
        <v>136.77525</v>
      </c>
      <c r="P1645" s="3">
        <v>132.67600000000002</v>
      </c>
      <c r="Q1645" s="157">
        <v>128.57675</v>
      </c>
    </row>
    <row r="1646" spans="1:17" x14ac:dyDescent="0.15">
      <c r="A1646" s="312" t="s">
        <v>8973</v>
      </c>
      <c r="B1646" s="1" t="s">
        <v>8967</v>
      </c>
      <c r="C1646" s="1" t="s">
        <v>9098</v>
      </c>
      <c r="D1646" s="308" t="s">
        <v>10262</v>
      </c>
      <c r="E1646" s="308"/>
      <c r="F1646" s="308"/>
      <c r="G1646" s="3">
        <v>165.47</v>
      </c>
      <c r="H1646" s="3">
        <v>165.47</v>
      </c>
      <c r="I1646" s="3">
        <v>161.37074999999999</v>
      </c>
      <c r="J1646" s="3">
        <v>157.2715</v>
      </c>
      <c r="K1646" s="3">
        <v>153.17225000000002</v>
      </c>
      <c r="L1646" s="3">
        <v>149.07300000000001</v>
      </c>
      <c r="M1646" s="3">
        <v>144.97375</v>
      </c>
      <c r="N1646" s="3">
        <v>140.87450000000001</v>
      </c>
      <c r="O1646" s="3">
        <v>136.77525</v>
      </c>
      <c r="P1646" s="3">
        <v>132.67600000000002</v>
      </c>
      <c r="Q1646" s="157">
        <v>128.57675</v>
      </c>
    </row>
    <row r="1647" spans="1:17" x14ac:dyDescent="0.15">
      <c r="A1647" s="312" t="s">
        <v>8974</v>
      </c>
      <c r="B1647" s="1" t="s">
        <v>8967</v>
      </c>
      <c r="C1647" s="1" t="s">
        <v>9099</v>
      </c>
      <c r="D1647" s="308" t="s">
        <v>10262</v>
      </c>
      <c r="E1647" s="308"/>
      <c r="F1647" s="308"/>
      <c r="G1647" s="3">
        <v>165.47</v>
      </c>
      <c r="H1647" s="3">
        <v>165.47</v>
      </c>
      <c r="I1647" s="3">
        <v>161.37074999999999</v>
      </c>
      <c r="J1647" s="3">
        <v>157.2715</v>
      </c>
      <c r="K1647" s="3">
        <v>153.17225000000002</v>
      </c>
      <c r="L1647" s="3">
        <v>149.07300000000001</v>
      </c>
      <c r="M1647" s="3">
        <v>144.97375</v>
      </c>
      <c r="N1647" s="3">
        <v>140.87450000000001</v>
      </c>
      <c r="O1647" s="3">
        <v>136.77525</v>
      </c>
      <c r="P1647" s="3">
        <v>132.67600000000002</v>
      </c>
      <c r="Q1647" s="157">
        <v>128.57675</v>
      </c>
    </row>
    <row r="1648" spans="1:17" x14ac:dyDescent="0.15">
      <c r="A1648" s="312" t="s">
        <v>8975</v>
      </c>
      <c r="B1648" s="1" t="s">
        <v>8967</v>
      </c>
      <c r="C1648" s="1" t="s">
        <v>9100</v>
      </c>
      <c r="D1648" s="308" t="s">
        <v>10262</v>
      </c>
      <c r="E1648" s="308"/>
      <c r="F1648" s="308"/>
      <c r="G1648" s="3">
        <v>165.47</v>
      </c>
      <c r="H1648" s="3">
        <v>165.47</v>
      </c>
      <c r="I1648" s="3">
        <v>161.37074999999999</v>
      </c>
      <c r="J1648" s="3">
        <v>157.2715</v>
      </c>
      <c r="K1648" s="3">
        <v>153.17225000000002</v>
      </c>
      <c r="L1648" s="3">
        <v>149.07300000000001</v>
      </c>
      <c r="M1648" s="3">
        <v>144.97375</v>
      </c>
      <c r="N1648" s="3">
        <v>140.87450000000001</v>
      </c>
      <c r="O1648" s="3">
        <v>136.77525</v>
      </c>
      <c r="P1648" s="3">
        <v>132.67600000000002</v>
      </c>
      <c r="Q1648" s="157">
        <v>128.57675</v>
      </c>
    </row>
    <row r="1649" spans="1:17" x14ac:dyDescent="0.15">
      <c r="A1649" s="312" t="s">
        <v>8976</v>
      </c>
      <c r="B1649" s="1" t="s">
        <v>8967</v>
      </c>
      <c r="C1649" s="1" t="s">
        <v>9101</v>
      </c>
      <c r="D1649" s="308" t="s">
        <v>10262</v>
      </c>
      <c r="E1649" s="308"/>
      <c r="F1649" s="308"/>
      <c r="G1649" s="3">
        <v>165.47</v>
      </c>
      <c r="H1649" s="3">
        <v>165.47</v>
      </c>
      <c r="I1649" s="3">
        <v>161.37074999999999</v>
      </c>
      <c r="J1649" s="3">
        <v>157.2715</v>
      </c>
      <c r="K1649" s="3">
        <v>153.17225000000002</v>
      </c>
      <c r="L1649" s="3">
        <v>149.07300000000001</v>
      </c>
      <c r="M1649" s="3">
        <v>144.97375</v>
      </c>
      <c r="N1649" s="3">
        <v>140.87450000000001</v>
      </c>
      <c r="O1649" s="3">
        <v>136.77525</v>
      </c>
      <c r="P1649" s="3">
        <v>132.67600000000002</v>
      </c>
      <c r="Q1649" s="157">
        <v>128.57675</v>
      </c>
    </row>
    <row r="1650" spans="1:17" x14ac:dyDescent="0.15">
      <c r="A1650" s="312" t="s">
        <v>8977</v>
      </c>
      <c r="B1650" s="1" t="s">
        <v>8967</v>
      </c>
      <c r="C1650" s="1" t="s">
        <v>9102</v>
      </c>
      <c r="D1650" s="308" t="s">
        <v>10262</v>
      </c>
      <c r="E1650" s="308"/>
      <c r="F1650" s="308"/>
      <c r="G1650" s="3">
        <v>165.47</v>
      </c>
      <c r="H1650" s="3">
        <v>165.47</v>
      </c>
      <c r="I1650" s="3">
        <v>161.37074999999999</v>
      </c>
      <c r="J1650" s="3">
        <v>157.2715</v>
      </c>
      <c r="K1650" s="3">
        <v>153.17225000000002</v>
      </c>
      <c r="L1650" s="3">
        <v>149.07300000000001</v>
      </c>
      <c r="M1650" s="3">
        <v>144.97375</v>
      </c>
      <c r="N1650" s="3">
        <v>140.87450000000001</v>
      </c>
      <c r="O1650" s="3">
        <v>136.77525</v>
      </c>
      <c r="P1650" s="3">
        <v>132.67600000000002</v>
      </c>
      <c r="Q1650" s="157">
        <v>128.57675</v>
      </c>
    </row>
    <row r="1651" spans="1:17" x14ac:dyDescent="0.15">
      <c r="A1651" s="312" t="s">
        <v>8978</v>
      </c>
      <c r="B1651" s="1" t="s">
        <v>8967</v>
      </c>
      <c r="C1651" s="1" t="s">
        <v>9103</v>
      </c>
      <c r="D1651" s="308" t="s">
        <v>10262</v>
      </c>
      <c r="E1651" s="308"/>
      <c r="F1651" s="308"/>
      <c r="G1651" s="3">
        <v>165.47</v>
      </c>
      <c r="H1651" s="3">
        <v>165.47</v>
      </c>
      <c r="I1651" s="3">
        <v>161.37074999999999</v>
      </c>
      <c r="J1651" s="3">
        <v>157.2715</v>
      </c>
      <c r="K1651" s="3">
        <v>153.17225000000002</v>
      </c>
      <c r="L1651" s="3">
        <v>149.07300000000001</v>
      </c>
      <c r="M1651" s="3">
        <v>144.97375</v>
      </c>
      <c r="N1651" s="3">
        <v>140.87450000000001</v>
      </c>
      <c r="O1651" s="3">
        <v>136.77525</v>
      </c>
      <c r="P1651" s="3">
        <v>132.67600000000002</v>
      </c>
      <c r="Q1651" s="157">
        <v>128.57675</v>
      </c>
    </row>
    <row r="1652" spans="1:17" x14ac:dyDescent="0.15">
      <c r="A1652" s="312" t="s">
        <v>8979</v>
      </c>
      <c r="B1652" s="1" t="s">
        <v>8967</v>
      </c>
      <c r="C1652" s="1" t="s">
        <v>9104</v>
      </c>
      <c r="D1652" s="308" t="s">
        <v>10262</v>
      </c>
      <c r="E1652" s="308"/>
      <c r="F1652" s="308"/>
      <c r="G1652" s="3">
        <v>165.47</v>
      </c>
      <c r="H1652" s="3">
        <v>165.47</v>
      </c>
      <c r="I1652" s="3">
        <v>161.37074999999999</v>
      </c>
      <c r="J1652" s="3">
        <v>157.2715</v>
      </c>
      <c r="K1652" s="3">
        <v>153.17225000000002</v>
      </c>
      <c r="L1652" s="3">
        <v>149.07300000000001</v>
      </c>
      <c r="M1652" s="3">
        <v>144.97375</v>
      </c>
      <c r="N1652" s="3">
        <v>140.87450000000001</v>
      </c>
      <c r="O1652" s="3">
        <v>136.77525</v>
      </c>
      <c r="P1652" s="3">
        <v>132.67600000000002</v>
      </c>
      <c r="Q1652" s="157">
        <v>128.57675</v>
      </c>
    </row>
    <row r="1653" spans="1:17" x14ac:dyDescent="0.15">
      <c r="A1653" s="312" t="s">
        <v>8980</v>
      </c>
      <c r="B1653" s="1" t="s">
        <v>8967</v>
      </c>
      <c r="C1653" s="1" t="s">
        <v>9105</v>
      </c>
      <c r="D1653" s="308" t="s">
        <v>10262</v>
      </c>
      <c r="E1653" s="308"/>
      <c r="F1653" s="308"/>
      <c r="G1653" s="3">
        <v>165.47</v>
      </c>
      <c r="H1653" s="3">
        <v>165.47</v>
      </c>
      <c r="I1653" s="3">
        <v>161.37074999999999</v>
      </c>
      <c r="J1653" s="3">
        <v>157.2715</v>
      </c>
      <c r="K1653" s="3">
        <v>153.17225000000002</v>
      </c>
      <c r="L1653" s="3">
        <v>149.07300000000001</v>
      </c>
      <c r="M1653" s="3">
        <v>144.97375</v>
      </c>
      <c r="N1653" s="3">
        <v>140.87450000000001</v>
      </c>
      <c r="O1653" s="3">
        <v>136.77525</v>
      </c>
      <c r="P1653" s="3">
        <v>132.67600000000002</v>
      </c>
      <c r="Q1653" s="157">
        <v>128.57675</v>
      </c>
    </row>
    <row r="1654" spans="1:17" x14ac:dyDescent="0.15">
      <c r="A1654" s="312" t="s">
        <v>8880</v>
      </c>
      <c r="B1654" s="1" t="s">
        <v>8881</v>
      </c>
      <c r="C1654" s="1" t="s">
        <v>9014</v>
      </c>
      <c r="D1654" s="308" t="s">
        <v>10262</v>
      </c>
      <c r="E1654" s="308"/>
      <c r="F1654" s="308"/>
      <c r="G1654" s="3">
        <v>58.5</v>
      </c>
      <c r="H1654" s="3">
        <v>58.5</v>
      </c>
      <c r="I1654" s="3">
        <v>57.037500000000001</v>
      </c>
      <c r="J1654" s="3">
        <v>55.574999999999996</v>
      </c>
      <c r="K1654" s="3">
        <v>54.112500000000004</v>
      </c>
      <c r="L1654" s="3">
        <v>52.65</v>
      </c>
      <c r="M1654" s="3">
        <v>51.1875</v>
      </c>
      <c r="N1654" s="3">
        <v>49.725000000000001</v>
      </c>
      <c r="O1654" s="3">
        <v>48.262499999999996</v>
      </c>
      <c r="P1654" s="3">
        <v>46.800000000000004</v>
      </c>
      <c r="Q1654" s="157">
        <v>45.337499999999999</v>
      </c>
    </row>
    <row r="1655" spans="1:17" x14ac:dyDescent="0.15">
      <c r="A1655" s="312" t="s">
        <v>8882</v>
      </c>
      <c r="B1655" s="1" t="s">
        <v>8881</v>
      </c>
      <c r="C1655" s="1" t="s">
        <v>9015</v>
      </c>
      <c r="D1655" s="308" t="s">
        <v>10262</v>
      </c>
      <c r="E1655" s="308"/>
      <c r="F1655" s="308"/>
      <c r="G1655" s="3">
        <v>58.5</v>
      </c>
      <c r="H1655" s="3">
        <v>58.5</v>
      </c>
      <c r="I1655" s="3">
        <v>57.037500000000001</v>
      </c>
      <c r="J1655" s="3">
        <v>55.574999999999996</v>
      </c>
      <c r="K1655" s="3">
        <v>54.112500000000004</v>
      </c>
      <c r="L1655" s="3">
        <v>52.65</v>
      </c>
      <c r="M1655" s="3">
        <v>51.1875</v>
      </c>
      <c r="N1655" s="3">
        <v>49.725000000000001</v>
      </c>
      <c r="O1655" s="3">
        <v>48.262499999999996</v>
      </c>
      <c r="P1655" s="3">
        <v>46.800000000000004</v>
      </c>
      <c r="Q1655" s="157">
        <v>45.337499999999999</v>
      </c>
    </row>
    <row r="1656" spans="1:17" x14ac:dyDescent="0.15">
      <c r="A1656" s="312" t="s">
        <v>8883</v>
      </c>
      <c r="B1656" s="1" t="s">
        <v>8881</v>
      </c>
      <c r="C1656" s="1" t="s">
        <v>9016</v>
      </c>
      <c r="D1656" s="308" t="s">
        <v>10262</v>
      </c>
      <c r="E1656" s="308"/>
      <c r="F1656" s="308"/>
      <c r="G1656" s="3">
        <v>58.5</v>
      </c>
      <c r="H1656" s="3">
        <v>58.5</v>
      </c>
      <c r="I1656" s="3">
        <v>57.037500000000001</v>
      </c>
      <c r="J1656" s="3">
        <v>55.574999999999996</v>
      </c>
      <c r="K1656" s="3">
        <v>54.112500000000004</v>
      </c>
      <c r="L1656" s="3">
        <v>52.65</v>
      </c>
      <c r="M1656" s="3">
        <v>51.1875</v>
      </c>
      <c r="N1656" s="3">
        <v>49.725000000000001</v>
      </c>
      <c r="O1656" s="3">
        <v>48.262499999999996</v>
      </c>
      <c r="P1656" s="3">
        <v>46.800000000000004</v>
      </c>
      <c r="Q1656" s="157">
        <v>45.337499999999999</v>
      </c>
    </row>
    <row r="1657" spans="1:17" x14ac:dyDescent="0.15">
      <c r="A1657" s="312" t="s">
        <v>8884</v>
      </c>
      <c r="B1657" s="1" t="s">
        <v>8881</v>
      </c>
      <c r="C1657" s="1" t="s">
        <v>9017</v>
      </c>
      <c r="D1657" s="308" t="s">
        <v>10262</v>
      </c>
      <c r="E1657" s="308"/>
      <c r="F1657" s="308"/>
      <c r="G1657" s="3">
        <v>58.5</v>
      </c>
      <c r="H1657" s="3">
        <v>58.5</v>
      </c>
      <c r="I1657" s="3">
        <v>57.037500000000001</v>
      </c>
      <c r="J1657" s="3">
        <v>55.574999999999996</v>
      </c>
      <c r="K1657" s="3">
        <v>54.112500000000004</v>
      </c>
      <c r="L1657" s="3">
        <v>52.65</v>
      </c>
      <c r="M1657" s="3">
        <v>51.1875</v>
      </c>
      <c r="N1657" s="3">
        <v>49.725000000000001</v>
      </c>
      <c r="O1657" s="3">
        <v>48.262499999999996</v>
      </c>
      <c r="P1657" s="3">
        <v>46.800000000000004</v>
      </c>
      <c r="Q1657" s="157">
        <v>45.337499999999999</v>
      </c>
    </row>
    <row r="1658" spans="1:17" x14ac:dyDescent="0.15">
      <c r="A1658" s="312" t="s">
        <v>8885</v>
      </c>
      <c r="B1658" s="1" t="s">
        <v>8881</v>
      </c>
      <c r="C1658" s="1" t="s">
        <v>9018</v>
      </c>
      <c r="D1658" s="308" t="s">
        <v>10262</v>
      </c>
      <c r="E1658" s="308"/>
      <c r="F1658" s="308"/>
      <c r="G1658" s="3">
        <v>58.5</v>
      </c>
      <c r="H1658" s="3">
        <v>58.5</v>
      </c>
      <c r="I1658" s="3">
        <v>57.037500000000001</v>
      </c>
      <c r="J1658" s="3">
        <v>55.574999999999996</v>
      </c>
      <c r="K1658" s="3">
        <v>54.112500000000004</v>
      </c>
      <c r="L1658" s="3">
        <v>52.65</v>
      </c>
      <c r="M1658" s="3">
        <v>51.1875</v>
      </c>
      <c r="N1658" s="3">
        <v>49.725000000000001</v>
      </c>
      <c r="O1658" s="3">
        <v>48.262499999999996</v>
      </c>
      <c r="P1658" s="3">
        <v>46.800000000000004</v>
      </c>
      <c r="Q1658" s="157">
        <v>45.337499999999999</v>
      </c>
    </row>
    <row r="1659" spans="1:17" x14ac:dyDescent="0.15">
      <c r="A1659" s="312" t="s">
        <v>8886</v>
      </c>
      <c r="B1659" s="1" t="s">
        <v>8881</v>
      </c>
      <c r="C1659" s="1" t="s">
        <v>9019</v>
      </c>
      <c r="D1659" s="308" t="s">
        <v>10262</v>
      </c>
      <c r="E1659" s="308"/>
      <c r="F1659" s="308"/>
      <c r="G1659" s="3">
        <v>58.5</v>
      </c>
      <c r="H1659" s="3">
        <v>58.5</v>
      </c>
      <c r="I1659" s="3">
        <v>57.037500000000001</v>
      </c>
      <c r="J1659" s="3">
        <v>55.574999999999996</v>
      </c>
      <c r="K1659" s="3">
        <v>54.112500000000004</v>
      </c>
      <c r="L1659" s="3">
        <v>52.65</v>
      </c>
      <c r="M1659" s="3">
        <v>51.1875</v>
      </c>
      <c r="N1659" s="3">
        <v>49.725000000000001</v>
      </c>
      <c r="O1659" s="3">
        <v>48.262499999999996</v>
      </c>
      <c r="P1659" s="3">
        <v>46.800000000000004</v>
      </c>
      <c r="Q1659" s="157">
        <v>45.337499999999999</v>
      </c>
    </row>
    <row r="1660" spans="1:17" x14ac:dyDescent="0.15">
      <c r="A1660" s="312" t="s">
        <v>8887</v>
      </c>
      <c r="B1660" s="1" t="s">
        <v>8881</v>
      </c>
      <c r="C1660" s="1" t="s">
        <v>9020</v>
      </c>
      <c r="D1660" s="308" t="s">
        <v>10262</v>
      </c>
      <c r="E1660" s="308"/>
      <c r="F1660" s="308"/>
      <c r="G1660" s="3">
        <v>58.5</v>
      </c>
      <c r="H1660" s="3">
        <v>58.5</v>
      </c>
      <c r="I1660" s="3">
        <v>57.037500000000001</v>
      </c>
      <c r="J1660" s="3">
        <v>55.574999999999996</v>
      </c>
      <c r="K1660" s="3">
        <v>54.112500000000004</v>
      </c>
      <c r="L1660" s="3">
        <v>52.65</v>
      </c>
      <c r="M1660" s="3">
        <v>51.1875</v>
      </c>
      <c r="N1660" s="3">
        <v>49.725000000000001</v>
      </c>
      <c r="O1660" s="3">
        <v>48.262499999999996</v>
      </c>
      <c r="P1660" s="3">
        <v>46.800000000000004</v>
      </c>
      <c r="Q1660" s="157">
        <v>45.337499999999999</v>
      </c>
    </row>
    <row r="1661" spans="1:17" x14ac:dyDescent="0.15">
      <c r="A1661" s="312" t="s">
        <v>8923</v>
      </c>
      <c r="B1661" s="1" t="s">
        <v>8924</v>
      </c>
      <c r="C1661" s="1" t="s">
        <v>9053</v>
      </c>
      <c r="D1661" s="308" t="s">
        <v>10262</v>
      </c>
      <c r="E1661" s="308"/>
      <c r="F1661" s="308"/>
      <c r="G1661" s="3">
        <v>99.990000000000009</v>
      </c>
      <c r="H1661" s="3">
        <v>99.990000000000009</v>
      </c>
      <c r="I1661" s="3">
        <v>97.490250000000003</v>
      </c>
      <c r="J1661" s="3">
        <v>94.990499999999997</v>
      </c>
      <c r="K1661" s="3">
        <v>92.490750000000006</v>
      </c>
      <c r="L1661" s="3">
        <v>89.991</v>
      </c>
      <c r="M1661" s="3">
        <v>87.491250000000008</v>
      </c>
      <c r="N1661" s="3">
        <v>84.991500000000002</v>
      </c>
      <c r="O1661" s="3">
        <v>82.491749999999996</v>
      </c>
      <c r="P1661" s="3">
        <v>79.992000000000004</v>
      </c>
      <c r="Q1661" s="157">
        <v>77.492249999999999</v>
      </c>
    </row>
    <row r="1662" spans="1:17" x14ac:dyDescent="0.15">
      <c r="A1662" s="312" t="s">
        <v>8925</v>
      </c>
      <c r="B1662" s="1" t="s">
        <v>8924</v>
      </c>
      <c r="C1662" s="1" t="s">
        <v>9054</v>
      </c>
      <c r="D1662" s="308" t="s">
        <v>10262</v>
      </c>
      <c r="E1662" s="308"/>
      <c r="F1662" s="308"/>
      <c r="G1662" s="3">
        <v>99.990000000000009</v>
      </c>
      <c r="H1662" s="3">
        <v>99.990000000000009</v>
      </c>
      <c r="I1662" s="3">
        <v>97.490250000000003</v>
      </c>
      <c r="J1662" s="3">
        <v>94.990499999999997</v>
      </c>
      <c r="K1662" s="3">
        <v>92.490750000000006</v>
      </c>
      <c r="L1662" s="3">
        <v>89.991</v>
      </c>
      <c r="M1662" s="3">
        <v>87.491250000000008</v>
      </c>
      <c r="N1662" s="3">
        <v>84.991500000000002</v>
      </c>
      <c r="O1662" s="3">
        <v>82.491749999999996</v>
      </c>
      <c r="P1662" s="3">
        <v>79.992000000000004</v>
      </c>
      <c r="Q1662" s="157">
        <v>77.492249999999999</v>
      </c>
    </row>
    <row r="1663" spans="1:17" x14ac:dyDescent="0.15">
      <c r="A1663" s="312" t="s">
        <v>8926</v>
      </c>
      <c r="B1663" s="1" t="s">
        <v>8924</v>
      </c>
      <c r="C1663" s="1" t="s">
        <v>9055</v>
      </c>
      <c r="D1663" s="308" t="s">
        <v>10262</v>
      </c>
      <c r="E1663" s="308"/>
      <c r="F1663" s="308"/>
      <c r="G1663" s="3">
        <v>99.990000000000009</v>
      </c>
      <c r="H1663" s="3">
        <v>99.990000000000009</v>
      </c>
      <c r="I1663" s="3">
        <v>97.490250000000003</v>
      </c>
      <c r="J1663" s="3">
        <v>94.990499999999997</v>
      </c>
      <c r="K1663" s="3">
        <v>92.490750000000006</v>
      </c>
      <c r="L1663" s="3">
        <v>89.991</v>
      </c>
      <c r="M1663" s="3">
        <v>87.491250000000008</v>
      </c>
      <c r="N1663" s="3">
        <v>84.991500000000002</v>
      </c>
      <c r="O1663" s="3">
        <v>82.491749999999996</v>
      </c>
      <c r="P1663" s="3">
        <v>79.992000000000004</v>
      </c>
      <c r="Q1663" s="157">
        <v>77.492249999999999</v>
      </c>
    </row>
    <row r="1664" spans="1:17" x14ac:dyDescent="0.15">
      <c r="A1664" s="312" t="s">
        <v>8927</v>
      </c>
      <c r="B1664" s="1" t="s">
        <v>8924</v>
      </c>
      <c r="C1664" s="1" t="s">
        <v>9056</v>
      </c>
      <c r="D1664" s="308" t="s">
        <v>10262</v>
      </c>
      <c r="E1664" s="308"/>
      <c r="F1664" s="308"/>
      <c r="G1664" s="3">
        <v>99.990000000000009</v>
      </c>
      <c r="H1664" s="3">
        <v>99.990000000000009</v>
      </c>
      <c r="I1664" s="3">
        <v>97.490250000000003</v>
      </c>
      <c r="J1664" s="3">
        <v>94.990499999999997</v>
      </c>
      <c r="K1664" s="3">
        <v>92.490750000000006</v>
      </c>
      <c r="L1664" s="3">
        <v>89.991</v>
      </c>
      <c r="M1664" s="3">
        <v>87.491250000000008</v>
      </c>
      <c r="N1664" s="3">
        <v>84.991500000000002</v>
      </c>
      <c r="O1664" s="3">
        <v>82.491749999999996</v>
      </c>
      <c r="P1664" s="3">
        <v>79.992000000000004</v>
      </c>
      <c r="Q1664" s="157">
        <v>77.492249999999999</v>
      </c>
    </row>
    <row r="1665" spans="1:17" x14ac:dyDescent="0.15">
      <c r="A1665" s="312" t="s">
        <v>8928</v>
      </c>
      <c r="B1665" s="1" t="s">
        <v>8924</v>
      </c>
      <c r="C1665" s="1" t="s">
        <v>9057</v>
      </c>
      <c r="D1665" s="308" t="s">
        <v>10262</v>
      </c>
      <c r="E1665" s="308"/>
      <c r="F1665" s="308"/>
      <c r="G1665" s="3">
        <v>99.990000000000009</v>
      </c>
      <c r="H1665" s="3">
        <v>99.990000000000009</v>
      </c>
      <c r="I1665" s="3">
        <v>97.490250000000003</v>
      </c>
      <c r="J1665" s="3">
        <v>94.990499999999997</v>
      </c>
      <c r="K1665" s="3">
        <v>92.490750000000006</v>
      </c>
      <c r="L1665" s="3">
        <v>89.991</v>
      </c>
      <c r="M1665" s="3">
        <v>87.491250000000008</v>
      </c>
      <c r="N1665" s="3">
        <v>84.991500000000002</v>
      </c>
      <c r="O1665" s="3">
        <v>82.491749999999996</v>
      </c>
      <c r="P1665" s="3">
        <v>79.992000000000004</v>
      </c>
      <c r="Q1665" s="157">
        <v>77.492249999999999</v>
      </c>
    </row>
    <row r="1666" spans="1:17" x14ac:dyDescent="0.15">
      <c r="A1666" s="312" t="s">
        <v>8929</v>
      </c>
      <c r="B1666" s="1" t="s">
        <v>8924</v>
      </c>
      <c r="C1666" s="1" t="s">
        <v>9058</v>
      </c>
      <c r="D1666" s="308" t="s">
        <v>10262</v>
      </c>
      <c r="E1666" s="308"/>
      <c r="F1666" s="308"/>
      <c r="G1666" s="3">
        <v>99.990000000000009</v>
      </c>
      <c r="H1666" s="3">
        <v>99.990000000000009</v>
      </c>
      <c r="I1666" s="3">
        <v>97.490250000000003</v>
      </c>
      <c r="J1666" s="3">
        <v>94.990499999999997</v>
      </c>
      <c r="K1666" s="3">
        <v>92.490750000000006</v>
      </c>
      <c r="L1666" s="3">
        <v>89.991</v>
      </c>
      <c r="M1666" s="3">
        <v>87.491250000000008</v>
      </c>
      <c r="N1666" s="3">
        <v>84.991500000000002</v>
      </c>
      <c r="O1666" s="3">
        <v>82.491749999999996</v>
      </c>
      <c r="P1666" s="3">
        <v>79.992000000000004</v>
      </c>
      <c r="Q1666" s="157">
        <v>77.492249999999999</v>
      </c>
    </row>
    <row r="1667" spans="1:17" x14ac:dyDescent="0.15">
      <c r="A1667" s="312" t="s">
        <v>8930</v>
      </c>
      <c r="B1667" s="1" t="s">
        <v>8924</v>
      </c>
      <c r="C1667" s="1" t="s">
        <v>9059</v>
      </c>
      <c r="D1667" s="308" t="s">
        <v>10262</v>
      </c>
      <c r="E1667" s="308"/>
      <c r="F1667" s="308"/>
      <c r="G1667" s="3">
        <v>99.990000000000009</v>
      </c>
      <c r="H1667" s="3">
        <v>99.990000000000009</v>
      </c>
      <c r="I1667" s="3">
        <v>97.490250000000003</v>
      </c>
      <c r="J1667" s="3">
        <v>94.990499999999997</v>
      </c>
      <c r="K1667" s="3">
        <v>92.490750000000006</v>
      </c>
      <c r="L1667" s="3">
        <v>89.991</v>
      </c>
      <c r="M1667" s="3">
        <v>87.491250000000008</v>
      </c>
      <c r="N1667" s="3">
        <v>84.991500000000002</v>
      </c>
      <c r="O1667" s="3">
        <v>82.491749999999996</v>
      </c>
      <c r="P1667" s="3">
        <v>79.992000000000004</v>
      </c>
      <c r="Q1667" s="157">
        <v>77.492249999999999</v>
      </c>
    </row>
    <row r="1668" spans="1:17" x14ac:dyDescent="0.15">
      <c r="A1668" s="312" t="s">
        <v>8871</v>
      </c>
      <c r="B1668" s="1" t="s">
        <v>8872</v>
      </c>
      <c r="C1668" s="1" t="s">
        <v>9006</v>
      </c>
      <c r="D1668" s="308" t="s">
        <v>10262</v>
      </c>
      <c r="E1668" s="308"/>
      <c r="F1668" s="308"/>
      <c r="G1668" s="3">
        <v>49.99</v>
      </c>
      <c r="H1668" s="3">
        <v>49.99</v>
      </c>
      <c r="I1668" s="3">
        <v>48.740250000000003</v>
      </c>
      <c r="J1668" s="3">
        <v>47.490499999999997</v>
      </c>
      <c r="K1668" s="3">
        <v>46.240750000000006</v>
      </c>
      <c r="L1668" s="3">
        <v>44.991</v>
      </c>
      <c r="M1668" s="3">
        <v>43.741250000000001</v>
      </c>
      <c r="N1668" s="3">
        <v>42.491500000000002</v>
      </c>
      <c r="O1668" s="3">
        <v>41.241749999999996</v>
      </c>
      <c r="P1668" s="3">
        <v>39.992000000000004</v>
      </c>
      <c r="Q1668" s="157">
        <v>38.742250000000006</v>
      </c>
    </row>
    <row r="1669" spans="1:17" x14ac:dyDescent="0.15">
      <c r="A1669" s="312" t="s">
        <v>8873</v>
      </c>
      <c r="B1669" s="1" t="s">
        <v>8872</v>
      </c>
      <c r="C1669" s="1" t="s">
        <v>9007</v>
      </c>
      <c r="D1669" s="308" t="s">
        <v>10262</v>
      </c>
      <c r="E1669" s="308"/>
      <c r="F1669" s="308"/>
      <c r="G1669" s="3">
        <v>49.99</v>
      </c>
      <c r="H1669" s="3">
        <v>49.99</v>
      </c>
      <c r="I1669" s="3">
        <v>48.740250000000003</v>
      </c>
      <c r="J1669" s="3">
        <v>47.490499999999997</v>
      </c>
      <c r="K1669" s="3">
        <v>46.240750000000006</v>
      </c>
      <c r="L1669" s="3">
        <v>44.991</v>
      </c>
      <c r="M1669" s="3">
        <v>43.741250000000001</v>
      </c>
      <c r="N1669" s="3">
        <v>42.491500000000002</v>
      </c>
      <c r="O1669" s="3">
        <v>41.241749999999996</v>
      </c>
      <c r="P1669" s="3">
        <v>39.992000000000004</v>
      </c>
      <c r="Q1669" s="157">
        <v>38.742250000000006</v>
      </c>
    </row>
    <row r="1670" spans="1:17" x14ac:dyDescent="0.15">
      <c r="A1670" s="312" t="s">
        <v>8874</v>
      </c>
      <c r="B1670" s="1" t="s">
        <v>8872</v>
      </c>
      <c r="C1670" s="1" t="s">
        <v>9008</v>
      </c>
      <c r="D1670" s="308" t="s">
        <v>10262</v>
      </c>
      <c r="E1670" s="308"/>
      <c r="F1670" s="308"/>
      <c r="G1670" s="3">
        <v>49.99</v>
      </c>
      <c r="H1670" s="3">
        <v>49.99</v>
      </c>
      <c r="I1670" s="3">
        <v>48.740250000000003</v>
      </c>
      <c r="J1670" s="3">
        <v>47.490499999999997</v>
      </c>
      <c r="K1670" s="3">
        <v>46.240750000000006</v>
      </c>
      <c r="L1670" s="3">
        <v>44.991</v>
      </c>
      <c r="M1670" s="3">
        <v>43.741250000000001</v>
      </c>
      <c r="N1670" s="3">
        <v>42.491500000000002</v>
      </c>
      <c r="O1670" s="3">
        <v>41.241749999999996</v>
      </c>
      <c r="P1670" s="3">
        <v>39.992000000000004</v>
      </c>
      <c r="Q1670" s="157">
        <v>38.742250000000006</v>
      </c>
    </row>
    <row r="1671" spans="1:17" x14ac:dyDescent="0.15">
      <c r="A1671" s="312" t="s">
        <v>8875</v>
      </c>
      <c r="B1671" s="1" t="s">
        <v>8872</v>
      </c>
      <c r="C1671" s="1" t="s">
        <v>9009</v>
      </c>
      <c r="D1671" s="308" t="s">
        <v>10262</v>
      </c>
      <c r="E1671" s="308"/>
      <c r="F1671" s="308"/>
      <c r="G1671" s="3">
        <v>49.99</v>
      </c>
      <c r="H1671" s="3">
        <v>49.99</v>
      </c>
      <c r="I1671" s="3">
        <v>48.740250000000003</v>
      </c>
      <c r="J1671" s="3">
        <v>47.490499999999997</v>
      </c>
      <c r="K1671" s="3">
        <v>46.240750000000006</v>
      </c>
      <c r="L1671" s="3">
        <v>44.991</v>
      </c>
      <c r="M1671" s="3">
        <v>43.741250000000001</v>
      </c>
      <c r="N1671" s="3">
        <v>42.491500000000002</v>
      </c>
      <c r="O1671" s="3">
        <v>41.241749999999996</v>
      </c>
      <c r="P1671" s="3">
        <v>39.992000000000004</v>
      </c>
      <c r="Q1671" s="157">
        <v>38.742250000000006</v>
      </c>
    </row>
    <row r="1672" spans="1:17" x14ac:dyDescent="0.15">
      <c r="A1672" s="312" t="s">
        <v>8876</v>
      </c>
      <c r="B1672" s="1" t="s">
        <v>8872</v>
      </c>
      <c r="C1672" s="1" t="s">
        <v>9010</v>
      </c>
      <c r="D1672" s="308" t="s">
        <v>10262</v>
      </c>
      <c r="E1672" s="308"/>
      <c r="F1672" s="308"/>
      <c r="G1672" s="3">
        <v>49.99</v>
      </c>
      <c r="H1672" s="3">
        <v>49.99</v>
      </c>
      <c r="I1672" s="3">
        <v>48.740250000000003</v>
      </c>
      <c r="J1672" s="3">
        <v>47.490499999999997</v>
      </c>
      <c r="K1672" s="3">
        <v>46.240750000000006</v>
      </c>
      <c r="L1672" s="3">
        <v>44.991</v>
      </c>
      <c r="M1672" s="3">
        <v>43.741250000000001</v>
      </c>
      <c r="N1672" s="3">
        <v>42.491500000000002</v>
      </c>
      <c r="O1672" s="3">
        <v>41.241749999999996</v>
      </c>
      <c r="P1672" s="3">
        <v>39.992000000000004</v>
      </c>
      <c r="Q1672" s="157">
        <v>38.742250000000006</v>
      </c>
    </row>
    <row r="1673" spans="1:17" x14ac:dyDescent="0.15">
      <c r="A1673" s="312" t="s">
        <v>8877</v>
      </c>
      <c r="B1673" s="1" t="s">
        <v>8872</v>
      </c>
      <c r="C1673" s="1" t="s">
        <v>9011</v>
      </c>
      <c r="D1673" s="308" t="s">
        <v>10262</v>
      </c>
      <c r="E1673" s="308"/>
      <c r="F1673" s="308"/>
      <c r="G1673" s="3">
        <v>49.99</v>
      </c>
      <c r="H1673" s="3">
        <v>49.99</v>
      </c>
      <c r="I1673" s="3">
        <v>48.740250000000003</v>
      </c>
      <c r="J1673" s="3">
        <v>47.490499999999997</v>
      </c>
      <c r="K1673" s="3">
        <v>46.240750000000006</v>
      </c>
      <c r="L1673" s="3">
        <v>44.991</v>
      </c>
      <c r="M1673" s="3">
        <v>43.741250000000001</v>
      </c>
      <c r="N1673" s="3">
        <v>42.491500000000002</v>
      </c>
      <c r="O1673" s="3">
        <v>41.241749999999996</v>
      </c>
      <c r="P1673" s="3">
        <v>39.992000000000004</v>
      </c>
      <c r="Q1673" s="157">
        <v>38.742250000000006</v>
      </c>
    </row>
    <row r="1674" spans="1:17" x14ac:dyDescent="0.15">
      <c r="A1674" s="312" t="s">
        <v>8878</v>
      </c>
      <c r="B1674" s="1" t="s">
        <v>8872</v>
      </c>
      <c r="C1674" s="1" t="s">
        <v>9012</v>
      </c>
      <c r="D1674" s="308" t="s">
        <v>10262</v>
      </c>
      <c r="E1674" s="308"/>
      <c r="F1674" s="308"/>
      <c r="G1674" s="3">
        <v>49.99</v>
      </c>
      <c r="H1674" s="3">
        <v>49.99</v>
      </c>
      <c r="I1674" s="3">
        <v>48.740250000000003</v>
      </c>
      <c r="J1674" s="3">
        <v>47.490499999999997</v>
      </c>
      <c r="K1674" s="3">
        <v>46.240750000000006</v>
      </c>
      <c r="L1674" s="3">
        <v>44.991</v>
      </c>
      <c r="M1674" s="3">
        <v>43.741250000000001</v>
      </c>
      <c r="N1674" s="3">
        <v>42.491500000000002</v>
      </c>
      <c r="O1674" s="3">
        <v>41.241749999999996</v>
      </c>
      <c r="P1674" s="3">
        <v>39.992000000000004</v>
      </c>
      <c r="Q1674" s="157">
        <v>38.742250000000006</v>
      </c>
    </row>
    <row r="1675" spans="1:17" x14ac:dyDescent="0.15">
      <c r="A1675" s="312" t="s">
        <v>8879</v>
      </c>
      <c r="B1675" s="1" t="s">
        <v>8872</v>
      </c>
      <c r="C1675" s="1" t="s">
        <v>9013</v>
      </c>
      <c r="D1675" s="308" t="s">
        <v>10262</v>
      </c>
      <c r="E1675" s="308"/>
      <c r="F1675" s="308"/>
      <c r="G1675" s="3">
        <v>49.99</v>
      </c>
      <c r="H1675" s="3">
        <v>49.99</v>
      </c>
      <c r="I1675" s="3">
        <v>48.740250000000003</v>
      </c>
      <c r="J1675" s="3">
        <v>47.490499999999997</v>
      </c>
      <c r="K1675" s="3">
        <v>46.240750000000006</v>
      </c>
      <c r="L1675" s="3">
        <v>44.991</v>
      </c>
      <c r="M1675" s="3">
        <v>43.741250000000001</v>
      </c>
      <c r="N1675" s="3">
        <v>42.491500000000002</v>
      </c>
      <c r="O1675" s="3">
        <v>41.241749999999996</v>
      </c>
      <c r="P1675" s="3">
        <v>39.992000000000004</v>
      </c>
      <c r="Q1675" s="157">
        <v>38.742250000000006</v>
      </c>
    </row>
    <row r="1676" spans="1:17" x14ac:dyDescent="0.15">
      <c r="A1676" s="312" t="s">
        <v>8931</v>
      </c>
      <c r="B1676" s="1" t="s">
        <v>8932</v>
      </c>
      <c r="C1676" s="1" t="s">
        <v>9060</v>
      </c>
      <c r="D1676" s="308" t="s">
        <v>10262</v>
      </c>
      <c r="E1676" s="308"/>
      <c r="F1676" s="308"/>
      <c r="G1676" s="3">
        <v>108.48</v>
      </c>
      <c r="H1676" s="3">
        <v>108.48</v>
      </c>
      <c r="I1676" s="3">
        <v>105.80549999999999</v>
      </c>
      <c r="J1676" s="3">
        <v>103.131</v>
      </c>
      <c r="K1676" s="3">
        <v>100.45650000000001</v>
      </c>
      <c r="L1676" s="3">
        <v>97.782000000000011</v>
      </c>
      <c r="M1676" s="3">
        <v>95.107500000000002</v>
      </c>
      <c r="N1676" s="3">
        <v>92.432999999999993</v>
      </c>
      <c r="O1676" s="3">
        <v>89.758499999999998</v>
      </c>
      <c r="P1676" s="3">
        <v>87.084000000000003</v>
      </c>
      <c r="Q1676" s="157">
        <v>84.409500000000008</v>
      </c>
    </row>
    <row r="1677" spans="1:17" x14ac:dyDescent="0.15">
      <c r="A1677" s="312" t="s">
        <v>8933</v>
      </c>
      <c r="B1677" s="1" t="s">
        <v>8932</v>
      </c>
      <c r="C1677" s="1" t="s">
        <v>9061</v>
      </c>
      <c r="D1677" s="308" t="s">
        <v>10262</v>
      </c>
      <c r="E1677" s="308"/>
      <c r="F1677" s="308"/>
      <c r="G1677" s="3">
        <v>108.48</v>
      </c>
      <c r="H1677" s="3">
        <v>108.48</v>
      </c>
      <c r="I1677" s="3">
        <v>105.80549999999999</v>
      </c>
      <c r="J1677" s="3">
        <v>103.131</v>
      </c>
      <c r="K1677" s="3">
        <v>100.45650000000001</v>
      </c>
      <c r="L1677" s="3">
        <v>97.782000000000011</v>
      </c>
      <c r="M1677" s="3">
        <v>95.107500000000002</v>
      </c>
      <c r="N1677" s="3">
        <v>92.432999999999993</v>
      </c>
      <c r="O1677" s="3">
        <v>89.758499999999998</v>
      </c>
      <c r="P1677" s="3">
        <v>87.084000000000003</v>
      </c>
      <c r="Q1677" s="157">
        <v>84.409500000000008</v>
      </c>
    </row>
    <row r="1678" spans="1:17" x14ac:dyDescent="0.15">
      <c r="A1678" s="312" t="s">
        <v>8934</v>
      </c>
      <c r="B1678" s="1" t="s">
        <v>8932</v>
      </c>
      <c r="C1678" s="1" t="s">
        <v>9062</v>
      </c>
      <c r="D1678" s="308" t="s">
        <v>10262</v>
      </c>
      <c r="E1678" s="308"/>
      <c r="F1678" s="308"/>
      <c r="G1678" s="3">
        <v>108.48</v>
      </c>
      <c r="H1678" s="3">
        <v>108.48</v>
      </c>
      <c r="I1678" s="3">
        <v>105.80549999999999</v>
      </c>
      <c r="J1678" s="3">
        <v>103.131</v>
      </c>
      <c r="K1678" s="3">
        <v>100.45650000000001</v>
      </c>
      <c r="L1678" s="3">
        <v>97.782000000000011</v>
      </c>
      <c r="M1678" s="3">
        <v>95.107500000000002</v>
      </c>
      <c r="N1678" s="3">
        <v>92.432999999999993</v>
      </c>
      <c r="O1678" s="3">
        <v>89.758499999999998</v>
      </c>
      <c r="P1678" s="3">
        <v>87.084000000000003</v>
      </c>
      <c r="Q1678" s="157">
        <v>84.409500000000008</v>
      </c>
    </row>
    <row r="1679" spans="1:17" x14ac:dyDescent="0.15">
      <c r="A1679" s="312" t="s">
        <v>8935</v>
      </c>
      <c r="B1679" s="1" t="s">
        <v>8932</v>
      </c>
      <c r="C1679" s="1" t="s">
        <v>9063</v>
      </c>
      <c r="D1679" s="308" t="s">
        <v>10262</v>
      </c>
      <c r="E1679" s="308"/>
      <c r="F1679" s="308"/>
      <c r="G1679" s="3">
        <v>108.48</v>
      </c>
      <c r="H1679" s="3">
        <v>108.48</v>
      </c>
      <c r="I1679" s="3">
        <v>105.80549999999999</v>
      </c>
      <c r="J1679" s="3">
        <v>103.131</v>
      </c>
      <c r="K1679" s="3">
        <v>100.45650000000001</v>
      </c>
      <c r="L1679" s="3">
        <v>97.782000000000011</v>
      </c>
      <c r="M1679" s="3">
        <v>95.107500000000002</v>
      </c>
      <c r="N1679" s="3">
        <v>92.432999999999993</v>
      </c>
      <c r="O1679" s="3">
        <v>89.758499999999998</v>
      </c>
      <c r="P1679" s="3">
        <v>87.084000000000003</v>
      </c>
      <c r="Q1679" s="157">
        <v>84.409500000000008</v>
      </c>
    </row>
    <row r="1680" spans="1:17" x14ac:dyDescent="0.15">
      <c r="A1680" s="312" t="s">
        <v>8936</v>
      </c>
      <c r="B1680" s="1" t="s">
        <v>8932</v>
      </c>
      <c r="C1680" s="1" t="s">
        <v>9064</v>
      </c>
      <c r="D1680" s="308" t="s">
        <v>10262</v>
      </c>
      <c r="E1680" s="308"/>
      <c r="F1680" s="308"/>
      <c r="G1680" s="3">
        <v>108.48</v>
      </c>
      <c r="H1680" s="3">
        <v>108.48</v>
      </c>
      <c r="I1680" s="3">
        <v>105.80549999999999</v>
      </c>
      <c r="J1680" s="3">
        <v>103.131</v>
      </c>
      <c r="K1680" s="3">
        <v>100.45650000000001</v>
      </c>
      <c r="L1680" s="3">
        <v>97.782000000000011</v>
      </c>
      <c r="M1680" s="3">
        <v>95.107500000000002</v>
      </c>
      <c r="N1680" s="3">
        <v>92.432999999999993</v>
      </c>
      <c r="O1680" s="3">
        <v>89.758499999999998</v>
      </c>
      <c r="P1680" s="3">
        <v>87.084000000000003</v>
      </c>
      <c r="Q1680" s="157">
        <v>84.409500000000008</v>
      </c>
    </row>
    <row r="1681" spans="1:17" x14ac:dyDescent="0.15">
      <c r="A1681" s="312" t="s">
        <v>8937</v>
      </c>
      <c r="B1681" s="1" t="s">
        <v>8932</v>
      </c>
      <c r="C1681" s="1" t="s">
        <v>9065</v>
      </c>
      <c r="D1681" s="308" t="s">
        <v>10262</v>
      </c>
      <c r="E1681" s="308"/>
      <c r="F1681" s="308"/>
      <c r="G1681" s="3">
        <v>108.48</v>
      </c>
      <c r="H1681" s="3">
        <v>108.48</v>
      </c>
      <c r="I1681" s="3">
        <v>105.80549999999999</v>
      </c>
      <c r="J1681" s="3">
        <v>103.131</v>
      </c>
      <c r="K1681" s="3">
        <v>100.45650000000001</v>
      </c>
      <c r="L1681" s="3">
        <v>97.782000000000011</v>
      </c>
      <c r="M1681" s="3">
        <v>95.107500000000002</v>
      </c>
      <c r="N1681" s="3">
        <v>92.432999999999993</v>
      </c>
      <c r="O1681" s="3">
        <v>89.758499999999998</v>
      </c>
      <c r="P1681" s="3">
        <v>87.084000000000003</v>
      </c>
      <c r="Q1681" s="157">
        <v>84.409500000000008</v>
      </c>
    </row>
    <row r="1682" spans="1:17" x14ac:dyDescent="0.15">
      <c r="A1682" s="312" t="s">
        <v>8938</v>
      </c>
      <c r="B1682" s="1" t="s">
        <v>8932</v>
      </c>
      <c r="C1682" s="1" t="s">
        <v>9066</v>
      </c>
      <c r="D1682" s="308" t="s">
        <v>10262</v>
      </c>
      <c r="E1682" s="308"/>
      <c r="F1682" s="308"/>
      <c r="G1682" s="3">
        <v>108.48</v>
      </c>
      <c r="H1682" s="3">
        <v>108.48</v>
      </c>
      <c r="I1682" s="3">
        <v>105.80549999999999</v>
      </c>
      <c r="J1682" s="3">
        <v>103.131</v>
      </c>
      <c r="K1682" s="3">
        <v>100.45650000000001</v>
      </c>
      <c r="L1682" s="3">
        <v>97.782000000000011</v>
      </c>
      <c r="M1682" s="3">
        <v>95.107500000000002</v>
      </c>
      <c r="N1682" s="3">
        <v>92.432999999999993</v>
      </c>
      <c r="O1682" s="3">
        <v>89.758499999999998</v>
      </c>
      <c r="P1682" s="3">
        <v>87.084000000000003</v>
      </c>
      <c r="Q1682" s="157">
        <v>84.409500000000008</v>
      </c>
    </row>
    <row r="1683" spans="1:17" x14ac:dyDescent="0.15">
      <c r="A1683" s="312" t="s">
        <v>8939</v>
      </c>
      <c r="B1683" s="1" t="s">
        <v>8932</v>
      </c>
      <c r="C1683" s="1" t="s">
        <v>9067</v>
      </c>
      <c r="D1683" s="308" t="s">
        <v>10262</v>
      </c>
      <c r="E1683" s="308"/>
      <c r="F1683" s="308"/>
      <c r="G1683" s="3">
        <v>108.48</v>
      </c>
      <c r="H1683" s="3">
        <v>108.48</v>
      </c>
      <c r="I1683" s="3">
        <v>105.80549999999999</v>
      </c>
      <c r="J1683" s="3">
        <v>103.131</v>
      </c>
      <c r="K1683" s="3">
        <v>100.45650000000001</v>
      </c>
      <c r="L1683" s="3">
        <v>97.782000000000011</v>
      </c>
      <c r="M1683" s="3">
        <v>95.107500000000002</v>
      </c>
      <c r="N1683" s="3">
        <v>92.432999999999993</v>
      </c>
      <c r="O1683" s="3">
        <v>89.758499999999998</v>
      </c>
      <c r="P1683" s="3">
        <v>87.084000000000003</v>
      </c>
      <c r="Q1683" s="157">
        <v>84.409500000000008</v>
      </c>
    </row>
    <row r="1684" spans="1:17" x14ac:dyDescent="0.15">
      <c r="A1684" s="156" t="s">
        <v>5053</v>
      </c>
      <c r="B1684" s="1" t="s">
        <v>5052</v>
      </c>
      <c r="C1684" s="1" t="s">
        <v>5054</v>
      </c>
      <c r="D1684" s="275" t="s">
        <v>1605</v>
      </c>
      <c r="E1684" s="239">
        <v>7.49</v>
      </c>
      <c r="F1684" s="2">
        <v>6.6755674232309742E-2</v>
      </c>
      <c r="G1684" s="3">
        <v>7.99</v>
      </c>
      <c r="H1684" s="3">
        <v>7.99</v>
      </c>
      <c r="I1684" s="3">
        <v>7.7902500000000003</v>
      </c>
      <c r="J1684" s="3">
        <v>7.5904999999999996</v>
      </c>
      <c r="K1684" s="3">
        <v>7.3907500000000006</v>
      </c>
      <c r="L1684" s="3">
        <v>7.1910000000000007</v>
      </c>
      <c r="M1684" s="3">
        <v>6.99125</v>
      </c>
      <c r="N1684" s="3">
        <v>6.7915000000000001</v>
      </c>
      <c r="O1684" s="3">
        <v>6.5917500000000002</v>
      </c>
      <c r="P1684" s="3">
        <v>6.3920000000000003</v>
      </c>
      <c r="Q1684" s="157">
        <v>6.1922500000000005</v>
      </c>
    </row>
    <row r="1685" spans="1:17" x14ac:dyDescent="0.15">
      <c r="A1685" s="156" t="s">
        <v>5055</v>
      </c>
      <c r="B1685" s="1" t="s">
        <v>5052</v>
      </c>
      <c r="C1685" s="1" t="s">
        <v>5056</v>
      </c>
      <c r="D1685" s="275" t="s">
        <v>1605</v>
      </c>
      <c r="E1685" s="239">
        <v>7.49</v>
      </c>
      <c r="F1685" s="2">
        <v>6.6755674232309742E-2</v>
      </c>
      <c r="G1685" s="3">
        <v>7.99</v>
      </c>
      <c r="H1685" s="3">
        <v>7.99</v>
      </c>
      <c r="I1685" s="3">
        <v>7.7902500000000003</v>
      </c>
      <c r="J1685" s="3">
        <v>7.5904999999999996</v>
      </c>
      <c r="K1685" s="3">
        <v>7.3907500000000006</v>
      </c>
      <c r="L1685" s="3">
        <v>7.1910000000000007</v>
      </c>
      <c r="M1685" s="3">
        <v>6.99125</v>
      </c>
      <c r="N1685" s="3">
        <v>6.7915000000000001</v>
      </c>
      <c r="O1685" s="3">
        <v>6.5917500000000002</v>
      </c>
      <c r="P1685" s="3">
        <v>6.3920000000000003</v>
      </c>
      <c r="Q1685" s="157">
        <v>6.1922500000000005</v>
      </c>
    </row>
    <row r="1686" spans="1:17" x14ac:dyDescent="0.15">
      <c r="A1686" s="156" t="s">
        <v>5063</v>
      </c>
      <c r="B1686" s="1" t="s">
        <v>5052</v>
      </c>
      <c r="C1686" s="1" t="s">
        <v>5064</v>
      </c>
      <c r="D1686" s="275" t="s">
        <v>1605</v>
      </c>
      <c r="E1686" s="239">
        <v>7.49</v>
      </c>
      <c r="F1686" s="2">
        <v>6.6755674232309742E-2</v>
      </c>
      <c r="G1686" s="3">
        <v>7.99</v>
      </c>
      <c r="H1686" s="3">
        <v>7.99</v>
      </c>
      <c r="I1686" s="3">
        <v>7.7902500000000003</v>
      </c>
      <c r="J1686" s="3">
        <v>7.5904999999999996</v>
      </c>
      <c r="K1686" s="3">
        <v>7.3907500000000006</v>
      </c>
      <c r="L1686" s="3">
        <v>7.1910000000000007</v>
      </c>
      <c r="M1686" s="3">
        <v>6.99125</v>
      </c>
      <c r="N1686" s="3">
        <v>6.7915000000000001</v>
      </c>
      <c r="O1686" s="3">
        <v>6.5917500000000002</v>
      </c>
      <c r="P1686" s="3">
        <v>6.3920000000000003</v>
      </c>
      <c r="Q1686" s="157">
        <v>6.1922500000000005</v>
      </c>
    </row>
    <row r="1687" spans="1:17" x14ac:dyDescent="0.15">
      <c r="A1687" s="156" t="s">
        <v>5057</v>
      </c>
      <c r="B1687" s="1" t="s">
        <v>5052</v>
      </c>
      <c r="C1687" s="1" t="s">
        <v>5058</v>
      </c>
      <c r="D1687" s="275" t="s">
        <v>1605</v>
      </c>
      <c r="E1687" s="239">
        <v>7.49</v>
      </c>
      <c r="F1687" s="2">
        <v>6.6755674232309742E-2</v>
      </c>
      <c r="G1687" s="3">
        <v>7.99</v>
      </c>
      <c r="H1687" s="3">
        <v>7.99</v>
      </c>
      <c r="I1687" s="3">
        <v>7.7902500000000003</v>
      </c>
      <c r="J1687" s="3">
        <v>7.5904999999999996</v>
      </c>
      <c r="K1687" s="3">
        <v>7.3907500000000006</v>
      </c>
      <c r="L1687" s="3">
        <v>7.1910000000000007</v>
      </c>
      <c r="M1687" s="3">
        <v>6.99125</v>
      </c>
      <c r="N1687" s="3">
        <v>6.7915000000000001</v>
      </c>
      <c r="O1687" s="3">
        <v>6.5917500000000002</v>
      </c>
      <c r="P1687" s="3">
        <v>6.3920000000000003</v>
      </c>
      <c r="Q1687" s="157">
        <v>6.1922500000000005</v>
      </c>
    </row>
    <row r="1688" spans="1:17" x14ac:dyDescent="0.15">
      <c r="A1688" s="156" t="s">
        <v>5065</v>
      </c>
      <c r="B1688" s="1" t="s">
        <v>5052</v>
      </c>
      <c r="C1688" s="1" t="s">
        <v>5066</v>
      </c>
      <c r="D1688" s="275" t="s">
        <v>1605</v>
      </c>
      <c r="E1688" s="239">
        <v>7.49</v>
      </c>
      <c r="F1688" s="2">
        <v>6.6755674232309742E-2</v>
      </c>
      <c r="G1688" s="3">
        <v>7.99</v>
      </c>
      <c r="H1688" s="3">
        <v>7.99</v>
      </c>
      <c r="I1688" s="3">
        <v>7.7902500000000003</v>
      </c>
      <c r="J1688" s="3">
        <v>7.5904999999999996</v>
      </c>
      <c r="K1688" s="3">
        <v>7.3907500000000006</v>
      </c>
      <c r="L1688" s="3">
        <v>7.1910000000000007</v>
      </c>
      <c r="M1688" s="3">
        <v>6.99125</v>
      </c>
      <c r="N1688" s="3">
        <v>6.7915000000000001</v>
      </c>
      <c r="O1688" s="3">
        <v>6.5917500000000002</v>
      </c>
      <c r="P1688" s="3">
        <v>6.3920000000000003</v>
      </c>
      <c r="Q1688" s="157">
        <v>6.1922500000000005</v>
      </c>
    </row>
    <row r="1689" spans="1:17" x14ac:dyDescent="0.15">
      <c r="A1689" s="156" t="s">
        <v>5059</v>
      </c>
      <c r="B1689" s="1" t="s">
        <v>5052</v>
      </c>
      <c r="C1689" s="1" t="s">
        <v>5060</v>
      </c>
      <c r="D1689" s="275" t="s">
        <v>1605</v>
      </c>
      <c r="E1689" s="239">
        <v>7.49</v>
      </c>
      <c r="F1689" s="2">
        <v>6.6755674232309742E-2</v>
      </c>
      <c r="G1689" s="3">
        <v>7.99</v>
      </c>
      <c r="H1689" s="3">
        <v>7.99</v>
      </c>
      <c r="I1689" s="3">
        <v>7.7902500000000003</v>
      </c>
      <c r="J1689" s="3">
        <v>7.5904999999999996</v>
      </c>
      <c r="K1689" s="3">
        <v>7.3907500000000006</v>
      </c>
      <c r="L1689" s="3">
        <v>7.1910000000000007</v>
      </c>
      <c r="M1689" s="3">
        <v>6.99125</v>
      </c>
      <c r="N1689" s="3">
        <v>6.7915000000000001</v>
      </c>
      <c r="O1689" s="3">
        <v>6.5917500000000002</v>
      </c>
      <c r="P1689" s="3">
        <v>6.3920000000000003</v>
      </c>
      <c r="Q1689" s="157">
        <v>6.1922500000000005</v>
      </c>
    </row>
    <row r="1690" spans="1:17" x14ac:dyDescent="0.15">
      <c r="A1690" s="156" t="s">
        <v>5067</v>
      </c>
      <c r="B1690" s="1" t="s">
        <v>5052</v>
      </c>
      <c r="C1690" s="1" t="s">
        <v>5068</v>
      </c>
      <c r="D1690" s="275" t="s">
        <v>1605</v>
      </c>
      <c r="E1690" s="239">
        <v>7.49</v>
      </c>
      <c r="F1690" s="2">
        <v>6.6755674232309742E-2</v>
      </c>
      <c r="G1690" s="3">
        <v>7.99</v>
      </c>
      <c r="H1690" s="3">
        <v>7.99</v>
      </c>
      <c r="I1690" s="3">
        <v>7.7902500000000003</v>
      </c>
      <c r="J1690" s="3">
        <v>7.5904999999999996</v>
      </c>
      <c r="K1690" s="3">
        <v>7.3907500000000006</v>
      </c>
      <c r="L1690" s="3">
        <v>7.1910000000000007</v>
      </c>
      <c r="M1690" s="3">
        <v>6.99125</v>
      </c>
      <c r="N1690" s="3">
        <v>6.7915000000000001</v>
      </c>
      <c r="O1690" s="3">
        <v>6.5917500000000002</v>
      </c>
      <c r="P1690" s="3">
        <v>6.3920000000000003</v>
      </c>
      <c r="Q1690" s="157">
        <v>6.1922500000000005</v>
      </c>
    </row>
    <row r="1691" spans="1:17" x14ac:dyDescent="0.15">
      <c r="A1691" s="156" t="s">
        <v>5061</v>
      </c>
      <c r="B1691" s="1" t="s">
        <v>5052</v>
      </c>
      <c r="C1691" s="1" t="s">
        <v>5062</v>
      </c>
      <c r="D1691" s="275" t="s">
        <v>1605</v>
      </c>
      <c r="E1691" s="239">
        <v>7.49</v>
      </c>
      <c r="F1691" s="2">
        <v>6.6755674232309742E-2</v>
      </c>
      <c r="G1691" s="3">
        <v>7.99</v>
      </c>
      <c r="H1691" s="3">
        <v>7.99</v>
      </c>
      <c r="I1691" s="3">
        <v>7.7902500000000003</v>
      </c>
      <c r="J1691" s="3">
        <v>7.5904999999999996</v>
      </c>
      <c r="K1691" s="3">
        <v>7.3907500000000006</v>
      </c>
      <c r="L1691" s="3">
        <v>7.1910000000000007</v>
      </c>
      <c r="M1691" s="3">
        <v>6.99125</v>
      </c>
      <c r="N1691" s="3">
        <v>6.7915000000000001</v>
      </c>
      <c r="O1691" s="3">
        <v>6.5917500000000002</v>
      </c>
      <c r="P1691" s="3">
        <v>6.3920000000000003</v>
      </c>
      <c r="Q1691" s="157">
        <v>6.1922500000000005</v>
      </c>
    </row>
    <row r="1692" spans="1:17" x14ac:dyDescent="0.15">
      <c r="A1692" s="156" t="s">
        <v>5081</v>
      </c>
      <c r="B1692" s="1" t="s">
        <v>5072</v>
      </c>
      <c r="C1692" s="1" t="s">
        <v>5082</v>
      </c>
      <c r="D1692" s="275" t="s">
        <v>1605</v>
      </c>
      <c r="E1692" s="239">
        <v>5.69</v>
      </c>
      <c r="F1692" s="2">
        <v>0.22847100175746921</v>
      </c>
      <c r="G1692" s="3">
        <v>6.99</v>
      </c>
      <c r="H1692" s="3">
        <v>6.99</v>
      </c>
      <c r="I1692" s="3">
        <v>6.8152499999999998</v>
      </c>
      <c r="J1692" s="3">
        <v>6.6405000000000003</v>
      </c>
      <c r="K1692" s="3">
        <v>6.4657500000000008</v>
      </c>
      <c r="L1692" s="3">
        <v>6.2910000000000004</v>
      </c>
      <c r="M1692" s="3">
        <v>6.11625</v>
      </c>
      <c r="N1692" s="3">
        <v>5.9415000000000004</v>
      </c>
      <c r="O1692" s="3">
        <v>5.76675</v>
      </c>
      <c r="P1692" s="3">
        <v>5.5920000000000005</v>
      </c>
      <c r="Q1692" s="157">
        <v>5.4172500000000001</v>
      </c>
    </row>
    <row r="1693" spans="1:17" x14ac:dyDescent="0.15">
      <c r="A1693" s="156" t="s">
        <v>5073</v>
      </c>
      <c r="B1693" s="1" t="s">
        <v>5072</v>
      </c>
      <c r="C1693" s="1" t="s">
        <v>5074</v>
      </c>
      <c r="D1693" s="275" t="s">
        <v>1605</v>
      </c>
      <c r="E1693" s="239">
        <v>5.69</v>
      </c>
      <c r="F1693" s="2">
        <v>0.22847100175746921</v>
      </c>
      <c r="G1693" s="3">
        <v>6.99</v>
      </c>
      <c r="H1693" s="3">
        <v>6.99</v>
      </c>
      <c r="I1693" s="3">
        <v>6.8152499999999998</v>
      </c>
      <c r="J1693" s="3">
        <v>6.6405000000000003</v>
      </c>
      <c r="K1693" s="3">
        <v>6.4657500000000008</v>
      </c>
      <c r="L1693" s="3">
        <v>6.2910000000000004</v>
      </c>
      <c r="M1693" s="3">
        <v>6.11625</v>
      </c>
      <c r="N1693" s="3">
        <v>5.9415000000000004</v>
      </c>
      <c r="O1693" s="3">
        <v>5.76675</v>
      </c>
      <c r="P1693" s="3">
        <v>5.5920000000000005</v>
      </c>
      <c r="Q1693" s="157">
        <v>5.4172500000000001</v>
      </c>
    </row>
    <row r="1694" spans="1:17" x14ac:dyDescent="0.15">
      <c r="A1694" s="156" t="s">
        <v>5083</v>
      </c>
      <c r="B1694" s="1" t="s">
        <v>5072</v>
      </c>
      <c r="C1694" s="1" t="s">
        <v>5084</v>
      </c>
      <c r="D1694" s="275" t="s">
        <v>1605</v>
      </c>
      <c r="E1694" s="239">
        <v>5.69</v>
      </c>
      <c r="F1694" s="2">
        <v>0.22847100175746921</v>
      </c>
      <c r="G1694" s="3">
        <v>6.99</v>
      </c>
      <c r="H1694" s="3">
        <v>6.99</v>
      </c>
      <c r="I1694" s="3">
        <v>6.8152499999999998</v>
      </c>
      <c r="J1694" s="3">
        <v>6.6405000000000003</v>
      </c>
      <c r="K1694" s="3">
        <v>6.4657500000000008</v>
      </c>
      <c r="L1694" s="3">
        <v>6.2910000000000004</v>
      </c>
      <c r="M1694" s="3">
        <v>6.11625</v>
      </c>
      <c r="N1694" s="3">
        <v>5.9415000000000004</v>
      </c>
      <c r="O1694" s="3">
        <v>5.76675</v>
      </c>
      <c r="P1694" s="3">
        <v>5.5920000000000005</v>
      </c>
      <c r="Q1694" s="157">
        <v>5.4172500000000001</v>
      </c>
    </row>
    <row r="1695" spans="1:17" x14ac:dyDescent="0.15">
      <c r="A1695" s="156" t="s">
        <v>5085</v>
      </c>
      <c r="B1695" s="1" t="s">
        <v>5072</v>
      </c>
      <c r="C1695" s="1" t="s">
        <v>5086</v>
      </c>
      <c r="D1695" s="275" t="s">
        <v>1605</v>
      </c>
      <c r="E1695" s="239">
        <v>5.69</v>
      </c>
      <c r="F1695" s="2">
        <v>0.22847100175746921</v>
      </c>
      <c r="G1695" s="3">
        <v>6.99</v>
      </c>
      <c r="H1695" s="3">
        <v>6.99</v>
      </c>
      <c r="I1695" s="3">
        <v>6.8152499999999998</v>
      </c>
      <c r="J1695" s="3">
        <v>6.6405000000000003</v>
      </c>
      <c r="K1695" s="3">
        <v>6.4657500000000008</v>
      </c>
      <c r="L1695" s="3">
        <v>6.2910000000000004</v>
      </c>
      <c r="M1695" s="3">
        <v>6.11625</v>
      </c>
      <c r="N1695" s="3">
        <v>5.9415000000000004</v>
      </c>
      <c r="O1695" s="3">
        <v>5.76675</v>
      </c>
      <c r="P1695" s="3">
        <v>5.5920000000000005</v>
      </c>
      <c r="Q1695" s="157">
        <v>5.4172500000000001</v>
      </c>
    </row>
    <row r="1696" spans="1:17" x14ac:dyDescent="0.15">
      <c r="A1696" s="156" t="s">
        <v>5075</v>
      </c>
      <c r="B1696" s="1" t="s">
        <v>5072</v>
      </c>
      <c r="C1696" s="1" t="s">
        <v>5076</v>
      </c>
      <c r="D1696" s="275" t="s">
        <v>1605</v>
      </c>
      <c r="E1696" s="239">
        <v>5.69</v>
      </c>
      <c r="F1696" s="2">
        <v>0.22847100175746921</v>
      </c>
      <c r="G1696" s="3">
        <v>6.99</v>
      </c>
      <c r="H1696" s="3">
        <v>6.99</v>
      </c>
      <c r="I1696" s="3">
        <v>6.8152499999999998</v>
      </c>
      <c r="J1696" s="3">
        <v>6.6405000000000003</v>
      </c>
      <c r="K1696" s="3">
        <v>6.4657500000000008</v>
      </c>
      <c r="L1696" s="3">
        <v>6.2910000000000004</v>
      </c>
      <c r="M1696" s="3">
        <v>6.11625</v>
      </c>
      <c r="N1696" s="3">
        <v>5.9415000000000004</v>
      </c>
      <c r="O1696" s="3">
        <v>5.76675</v>
      </c>
      <c r="P1696" s="3">
        <v>5.5920000000000005</v>
      </c>
      <c r="Q1696" s="157">
        <v>5.4172500000000001</v>
      </c>
    </row>
    <row r="1697" spans="1:17" x14ac:dyDescent="0.15">
      <c r="A1697" s="156" t="s">
        <v>5077</v>
      </c>
      <c r="B1697" s="1" t="s">
        <v>5072</v>
      </c>
      <c r="C1697" s="1" t="s">
        <v>5078</v>
      </c>
      <c r="D1697" s="275" t="s">
        <v>1605</v>
      </c>
      <c r="E1697" s="239">
        <v>5.69</v>
      </c>
      <c r="F1697" s="2">
        <v>0.22847100175746921</v>
      </c>
      <c r="G1697" s="3">
        <v>6.99</v>
      </c>
      <c r="H1697" s="3">
        <v>6.99</v>
      </c>
      <c r="I1697" s="3">
        <v>6.8152499999999998</v>
      </c>
      <c r="J1697" s="3">
        <v>6.6405000000000003</v>
      </c>
      <c r="K1697" s="3">
        <v>6.4657500000000008</v>
      </c>
      <c r="L1697" s="3">
        <v>6.2910000000000004</v>
      </c>
      <c r="M1697" s="3">
        <v>6.11625</v>
      </c>
      <c r="N1697" s="3">
        <v>5.9415000000000004</v>
      </c>
      <c r="O1697" s="3">
        <v>5.76675</v>
      </c>
      <c r="P1697" s="3">
        <v>5.5920000000000005</v>
      </c>
      <c r="Q1697" s="157">
        <v>5.4172500000000001</v>
      </c>
    </row>
    <row r="1698" spans="1:17" x14ac:dyDescent="0.15">
      <c r="A1698" s="156" t="s">
        <v>5087</v>
      </c>
      <c r="B1698" s="1" t="s">
        <v>5072</v>
      </c>
      <c r="C1698" s="1" t="s">
        <v>5088</v>
      </c>
      <c r="D1698" s="275" t="s">
        <v>1605</v>
      </c>
      <c r="E1698" s="239">
        <v>5.69</v>
      </c>
      <c r="F1698" s="2">
        <v>0.22847100175746921</v>
      </c>
      <c r="G1698" s="3">
        <v>6.99</v>
      </c>
      <c r="H1698" s="3">
        <v>6.99</v>
      </c>
      <c r="I1698" s="3">
        <v>6.8152499999999998</v>
      </c>
      <c r="J1698" s="3">
        <v>6.6405000000000003</v>
      </c>
      <c r="K1698" s="3">
        <v>6.4657500000000008</v>
      </c>
      <c r="L1698" s="3">
        <v>6.2910000000000004</v>
      </c>
      <c r="M1698" s="3">
        <v>6.11625</v>
      </c>
      <c r="N1698" s="3">
        <v>5.9415000000000004</v>
      </c>
      <c r="O1698" s="3">
        <v>5.76675</v>
      </c>
      <c r="P1698" s="3">
        <v>5.5920000000000005</v>
      </c>
      <c r="Q1698" s="157">
        <v>5.4172500000000001</v>
      </c>
    </row>
    <row r="1699" spans="1:17" x14ac:dyDescent="0.15">
      <c r="A1699" s="156" t="s">
        <v>5079</v>
      </c>
      <c r="B1699" s="1" t="s">
        <v>5072</v>
      </c>
      <c r="C1699" s="1" t="s">
        <v>5080</v>
      </c>
      <c r="D1699" s="275" t="s">
        <v>1605</v>
      </c>
      <c r="E1699" s="239">
        <v>5.69</v>
      </c>
      <c r="F1699" s="2">
        <v>0.22847100175746921</v>
      </c>
      <c r="G1699" s="3">
        <v>6.99</v>
      </c>
      <c r="H1699" s="3">
        <v>6.99</v>
      </c>
      <c r="I1699" s="3">
        <v>6.8152499999999998</v>
      </c>
      <c r="J1699" s="3">
        <v>6.6405000000000003</v>
      </c>
      <c r="K1699" s="3">
        <v>6.4657500000000008</v>
      </c>
      <c r="L1699" s="3">
        <v>6.2910000000000004</v>
      </c>
      <c r="M1699" s="3">
        <v>6.11625</v>
      </c>
      <c r="N1699" s="3">
        <v>5.9415000000000004</v>
      </c>
      <c r="O1699" s="3">
        <v>5.76675</v>
      </c>
      <c r="P1699" s="3">
        <v>5.5920000000000005</v>
      </c>
      <c r="Q1699" s="157">
        <v>5.4172500000000001</v>
      </c>
    </row>
    <row r="1700" spans="1:17" x14ac:dyDescent="0.15">
      <c r="A1700" s="156" t="s">
        <v>5089</v>
      </c>
      <c r="B1700" s="1" t="s">
        <v>5072</v>
      </c>
      <c r="C1700" s="1" t="s">
        <v>5090</v>
      </c>
      <c r="D1700" s="275" t="s">
        <v>1605</v>
      </c>
      <c r="E1700" s="239">
        <v>5.69</v>
      </c>
      <c r="F1700" s="2">
        <v>0.22847100175746921</v>
      </c>
      <c r="G1700" s="3">
        <v>6.99</v>
      </c>
      <c r="H1700" s="3">
        <v>6.99</v>
      </c>
      <c r="I1700" s="3">
        <v>6.8152499999999998</v>
      </c>
      <c r="J1700" s="3">
        <v>6.6405000000000003</v>
      </c>
      <c r="K1700" s="3">
        <v>6.4657500000000008</v>
      </c>
      <c r="L1700" s="3">
        <v>6.2910000000000004</v>
      </c>
      <c r="M1700" s="3">
        <v>6.11625</v>
      </c>
      <c r="N1700" s="3">
        <v>5.9415000000000004</v>
      </c>
      <c r="O1700" s="3">
        <v>5.76675</v>
      </c>
      <c r="P1700" s="3">
        <v>5.5920000000000005</v>
      </c>
      <c r="Q1700" s="157">
        <v>5.4172500000000001</v>
      </c>
    </row>
    <row r="1701" spans="1:17" x14ac:dyDescent="0.15">
      <c r="A1701" s="156" t="s">
        <v>5102</v>
      </c>
      <c r="B1701" s="1" t="s">
        <v>5091</v>
      </c>
      <c r="C1701" s="1" t="s">
        <v>5103</v>
      </c>
      <c r="D1701" s="275" t="s">
        <v>1605</v>
      </c>
      <c r="E1701" s="239">
        <v>5.69</v>
      </c>
      <c r="F1701" s="2">
        <v>0.22847100175746921</v>
      </c>
      <c r="G1701" s="3">
        <v>6.99</v>
      </c>
      <c r="H1701" s="3">
        <v>6.99</v>
      </c>
      <c r="I1701" s="3">
        <v>6.8152499999999998</v>
      </c>
      <c r="J1701" s="3">
        <v>6.6405000000000003</v>
      </c>
      <c r="K1701" s="3">
        <v>6.4657500000000008</v>
      </c>
      <c r="L1701" s="3">
        <v>6.2910000000000004</v>
      </c>
      <c r="M1701" s="3">
        <v>6.11625</v>
      </c>
      <c r="N1701" s="3">
        <v>5.9415000000000004</v>
      </c>
      <c r="O1701" s="3">
        <v>5.76675</v>
      </c>
      <c r="P1701" s="3">
        <v>5.5920000000000005</v>
      </c>
      <c r="Q1701" s="157">
        <v>5.4172500000000001</v>
      </c>
    </row>
    <row r="1702" spans="1:17" x14ac:dyDescent="0.15">
      <c r="A1702" s="156" t="s">
        <v>5094</v>
      </c>
      <c r="B1702" s="1" t="s">
        <v>5091</v>
      </c>
      <c r="C1702" s="1" t="s">
        <v>5095</v>
      </c>
      <c r="D1702" s="275" t="s">
        <v>1605</v>
      </c>
      <c r="E1702" s="239">
        <v>5.69</v>
      </c>
      <c r="F1702" s="2">
        <v>0.22847100175746921</v>
      </c>
      <c r="G1702" s="3">
        <v>6.99</v>
      </c>
      <c r="H1702" s="3">
        <v>6.99</v>
      </c>
      <c r="I1702" s="3">
        <v>6.8152499999999998</v>
      </c>
      <c r="J1702" s="3">
        <v>6.6405000000000003</v>
      </c>
      <c r="K1702" s="3">
        <v>6.4657500000000008</v>
      </c>
      <c r="L1702" s="3">
        <v>6.2910000000000004</v>
      </c>
      <c r="M1702" s="3">
        <v>6.11625</v>
      </c>
      <c r="N1702" s="3">
        <v>5.9415000000000004</v>
      </c>
      <c r="O1702" s="3">
        <v>5.76675</v>
      </c>
      <c r="P1702" s="3">
        <v>5.5920000000000005</v>
      </c>
      <c r="Q1702" s="157">
        <v>5.4172500000000001</v>
      </c>
    </row>
    <row r="1703" spans="1:17" x14ac:dyDescent="0.15">
      <c r="A1703" s="156" t="s">
        <v>5100</v>
      </c>
      <c r="B1703" s="1" t="s">
        <v>5091</v>
      </c>
      <c r="C1703" s="1" t="s">
        <v>5101</v>
      </c>
      <c r="D1703" s="275" t="s">
        <v>1605</v>
      </c>
      <c r="E1703" s="239">
        <v>5.69</v>
      </c>
      <c r="F1703" s="2">
        <v>0.22847100175746921</v>
      </c>
      <c r="G1703" s="3">
        <v>6.99</v>
      </c>
      <c r="H1703" s="3">
        <v>6.99</v>
      </c>
      <c r="I1703" s="3">
        <v>6.8152499999999998</v>
      </c>
      <c r="J1703" s="3">
        <v>6.6405000000000003</v>
      </c>
      <c r="K1703" s="3">
        <v>6.4657500000000008</v>
      </c>
      <c r="L1703" s="3">
        <v>6.2910000000000004</v>
      </c>
      <c r="M1703" s="3">
        <v>6.11625</v>
      </c>
      <c r="N1703" s="3">
        <v>5.9415000000000004</v>
      </c>
      <c r="O1703" s="3">
        <v>5.76675</v>
      </c>
      <c r="P1703" s="3">
        <v>5.5920000000000005</v>
      </c>
      <c r="Q1703" s="157">
        <v>5.4172500000000001</v>
      </c>
    </row>
    <row r="1704" spans="1:17" x14ac:dyDescent="0.15">
      <c r="A1704" s="156" t="s">
        <v>5104</v>
      </c>
      <c r="B1704" s="1" t="s">
        <v>5091</v>
      </c>
      <c r="C1704" s="1" t="s">
        <v>5105</v>
      </c>
      <c r="D1704" s="275" t="s">
        <v>1605</v>
      </c>
      <c r="E1704" s="239">
        <v>5.69</v>
      </c>
      <c r="F1704" s="2">
        <v>0.22847100175746921</v>
      </c>
      <c r="G1704" s="3">
        <v>6.99</v>
      </c>
      <c r="H1704" s="3">
        <v>6.99</v>
      </c>
      <c r="I1704" s="3">
        <v>6.8152499999999998</v>
      </c>
      <c r="J1704" s="3">
        <v>6.6405000000000003</v>
      </c>
      <c r="K1704" s="3">
        <v>6.4657500000000008</v>
      </c>
      <c r="L1704" s="3">
        <v>6.2910000000000004</v>
      </c>
      <c r="M1704" s="3">
        <v>6.11625</v>
      </c>
      <c r="N1704" s="3">
        <v>5.9415000000000004</v>
      </c>
      <c r="O1704" s="3">
        <v>5.76675</v>
      </c>
      <c r="P1704" s="3">
        <v>5.5920000000000005</v>
      </c>
      <c r="Q1704" s="157">
        <v>5.4172500000000001</v>
      </c>
    </row>
    <row r="1705" spans="1:17" x14ac:dyDescent="0.15">
      <c r="A1705" s="156" t="s">
        <v>5092</v>
      </c>
      <c r="B1705" s="1" t="s">
        <v>5091</v>
      </c>
      <c r="C1705" s="1" t="s">
        <v>5093</v>
      </c>
      <c r="D1705" s="275" t="s">
        <v>1605</v>
      </c>
      <c r="E1705" s="239">
        <v>5.69</v>
      </c>
      <c r="F1705" s="2">
        <v>0.22847100175746921</v>
      </c>
      <c r="G1705" s="3">
        <v>6.99</v>
      </c>
      <c r="H1705" s="3">
        <v>6.99</v>
      </c>
      <c r="I1705" s="3">
        <v>6.8152499999999998</v>
      </c>
      <c r="J1705" s="3">
        <v>6.6405000000000003</v>
      </c>
      <c r="K1705" s="3">
        <v>6.4657500000000008</v>
      </c>
      <c r="L1705" s="3">
        <v>6.2910000000000004</v>
      </c>
      <c r="M1705" s="3">
        <v>6.11625</v>
      </c>
      <c r="N1705" s="3">
        <v>5.9415000000000004</v>
      </c>
      <c r="O1705" s="3">
        <v>5.76675</v>
      </c>
      <c r="P1705" s="3">
        <v>5.5920000000000005</v>
      </c>
      <c r="Q1705" s="157">
        <v>5.4172500000000001</v>
      </c>
    </row>
    <row r="1706" spans="1:17" x14ac:dyDescent="0.15">
      <c r="A1706" s="156" t="s">
        <v>5106</v>
      </c>
      <c r="B1706" s="1" t="s">
        <v>5091</v>
      </c>
      <c r="C1706" s="1" t="s">
        <v>5107</v>
      </c>
      <c r="D1706" s="275" t="s">
        <v>1605</v>
      </c>
      <c r="E1706" s="239">
        <v>5.69</v>
      </c>
      <c r="F1706" s="2">
        <v>0.22847100175746921</v>
      </c>
      <c r="G1706" s="3">
        <v>6.99</v>
      </c>
      <c r="H1706" s="3">
        <v>6.99</v>
      </c>
      <c r="I1706" s="3">
        <v>6.8152499999999998</v>
      </c>
      <c r="J1706" s="3">
        <v>6.6405000000000003</v>
      </c>
      <c r="K1706" s="3">
        <v>6.4657500000000008</v>
      </c>
      <c r="L1706" s="3">
        <v>6.2910000000000004</v>
      </c>
      <c r="M1706" s="3">
        <v>6.11625</v>
      </c>
      <c r="N1706" s="3">
        <v>5.9415000000000004</v>
      </c>
      <c r="O1706" s="3">
        <v>5.76675</v>
      </c>
      <c r="P1706" s="3">
        <v>5.5920000000000005</v>
      </c>
      <c r="Q1706" s="157">
        <v>5.4172500000000001</v>
      </c>
    </row>
    <row r="1707" spans="1:17" x14ac:dyDescent="0.15">
      <c r="A1707" s="156" t="s">
        <v>5096</v>
      </c>
      <c r="B1707" s="1" t="s">
        <v>5091</v>
      </c>
      <c r="C1707" s="1" t="s">
        <v>5097</v>
      </c>
      <c r="D1707" s="275" t="s">
        <v>1605</v>
      </c>
      <c r="E1707" s="239">
        <v>5.69</v>
      </c>
      <c r="F1707" s="2">
        <v>0.22847100175746921</v>
      </c>
      <c r="G1707" s="3">
        <v>6.99</v>
      </c>
      <c r="H1707" s="3">
        <v>6.99</v>
      </c>
      <c r="I1707" s="3">
        <v>6.8152499999999998</v>
      </c>
      <c r="J1707" s="3">
        <v>6.6405000000000003</v>
      </c>
      <c r="K1707" s="3">
        <v>6.4657500000000008</v>
      </c>
      <c r="L1707" s="3">
        <v>6.2910000000000004</v>
      </c>
      <c r="M1707" s="3">
        <v>6.11625</v>
      </c>
      <c r="N1707" s="3">
        <v>5.9415000000000004</v>
      </c>
      <c r="O1707" s="3">
        <v>5.76675</v>
      </c>
      <c r="P1707" s="3">
        <v>5.5920000000000005</v>
      </c>
      <c r="Q1707" s="157">
        <v>5.4172500000000001</v>
      </c>
    </row>
    <row r="1708" spans="1:17" x14ac:dyDescent="0.15">
      <c r="A1708" s="156" t="s">
        <v>5108</v>
      </c>
      <c r="B1708" s="1" t="s">
        <v>5091</v>
      </c>
      <c r="C1708" s="1" t="s">
        <v>5109</v>
      </c>
      <c r="D1708" s="275" t="s">
        <v>1605</v>
      </c>
      <c r="E1708" s="239">
        <v>5.69</v>
      </c>
      <c r="F1708" s="2">
        <v>0.22847100175746921</v>
      </c>
      <c r="G1708" s="3">
        <v>6.99</v>
      </c>
      <c r="H1708" s="3">
        <v>6.99</v>
      </c>
      <c r="I1708" s="3">
        <v>6.8152499999999998</v>
      </c>
      <c r="J1708" s="3">
        <v>6.6405000000000003</v>
      </c>
      <c r="K1708" s="3">
        <v>6.4657500000000008</v>
      </c>
      <c r="L1708" s="3">
        <v>6.2910000000000004</v>
      </c>
      <c r="M1708" s="3">
        <v>6.11625</v>
      </c>
      <c r="N1708" s="3">
        <v>5.9415000000000004</v>
      </c>
      <c r="O1708" s="3">
        <v>5.76675</v>
      </c>
      <c r="P1708" s="3">
        <v>5.5920000000000005</v>
      </c>
      <c r="Q1708" s="157">
        <v>5.4172500000000001</v>
      </c>
    </row>
    <row r="1709" spans="1:17" x14ac:dyDescent="0.15">
      <c r="A1709" s="156" t="s">
        <v>5098</v>
      </c>
      <c r="B1709" s="1" t="s">
        <v>5091</v>
      </c>
      <c r="C1709" s="1" t="s">
        <v>5099</v>
      </c>
      <c r="D1709" s="275" t="s">
        <v>1605</v>
      </c>
      <c r="E1709" s="239">
        <v>5.69</v>
      </c>
      <c r="F1709" s="2">
        <v>0.22847100175746921</v>
      </c>
      <c r="G1709" s="3">
        <v>6.99</v>
      </c>
      <c r="H1709" s="3">
        <v>6.99</v>
      </c>
      <c r="I1709" s="3">
        <v>6.8152499999999998</v>
      </c>
      <c r="J1709" s="3">
        <v>6.6405000000000003</v>
      </c>
      <c r="K1709" s="3">
        <v>6.4657500000000008</v>
      </c>
      <c r="L1709" s="3">
        <v>6.2910000000000004</v>
      </c>
      <c r="M1709" s="3">
        <v>6.11625</v>
      </c>
      <c r="N1709" s="3">
        <v>5.9415000000000004</v>
      </c>
      <c r="O1709" s="3">
        <v>5.76675</v>
      </c>
      <c r="P1709" s="3">
        <v>5.5920000000000005</v>
      </c>
      <c r="Q1709" s="157">
        <v>5.4172500000000001</v>
      </c>
    </row>
    <row r="1710" spans="1:17" x14ac:dyDescent="0.15">
      <c r="A1710" s="156" t="s">
        <v>5110</v>
      </c>
      <c r="B1710" s="1" t="s">
        <v>5110</v>
      </c>
      <c r="C1710" s="1" t="s">
        <v>5111</v>
      </c>
      <c r="D1710" s="275" t="s">
        <v>1605</v>
      </c>
      <c r="E1710" s="239">
        <v>7.99</v>
      </c>
      <c r="F1710" s="2">
        <v>6.2578222778473094E-2</v>
      </c>
      <c r="G1710" s="3">
        <v>8.49</v>
      </c>
      <c r="H1710" s="3">
        <v>8.49</v>
      </c>
      <c r="I1710" s="3">
        <v>8.2777499999999993</v>
      </c>
      <c r="J1710" s="3">
        <v>8.0655000000000001</v>
      </c>
      <c r="K1710" s="3">
        <v>7.853250000000001</v>
      </c>
      <c r="L1710" s="3">
        <v>7.641</v>
      </c>
      <c r="M1710" s="3">
        <v>7.42875</v>
      </c>
      <c r="N1710" s="3">
        <v>7.2164999999999999</v>
      </c>
      <c r="O1710" s="3">
        <v>7.0042499999999999</v>
      </c>
      <c r="P1710" s="3">
        <v>6.7920000000000007</v>
      </c>
      <c r="Q1710" s="157">
        <v>6.5797500000000007</v>
      </c>
    </row>
    <row r="1711" spans="1:17" x14ac:dyDescent="0.15">
      <c r="A1711" s="156" t="s">
        <v>5112</v>
      </c>
      <c r="B1711" s="1" t="s">
        <v>5112</v>
      </c>
      <c r="C1711" s="1" t="s">
        <v>5113</v>
      </c>
      <c r="D1711" s="275" t="s">
        <v>1605</v>
      </c>
      <c r="E1711" s="239">
        <v>5.99</v>
      </c>
      <c r="F1711" s="2">
        <v>0</v>
      </c>
      <c r="G1711" s="3">
        <v>5.99</v>
      </c>
      <c r="H1711" s="3">
        <v>5.99</v>
      </c>
      <c r="I1711" s="3">
        <v>5.8402500000000002</v>
      </c>
      <c r="J1711" s="3">
        <v>5.6905000000000001</v>
      </c>
      <c r="K1711" s="3">
        <v>5.5407500000000001</v>
      </c>
      <c r="L1711" s="3">
        <v>5.391</v>
      </c>
      <c r="M1711" s="3">
        <v>5.24125</v>
      </c>
      <c r="N1711" s="3">
        <v>5.0914999999999999</v>
      </c>
      <c r="O1711" s="3">
        <v>4.9417499999999999</v>
      </c>
      <c r="P1711" s="3">
        <v>4.7920000000000007</v>
      </c>
      <c r="Q1711" s="157">
        <v>4.6422500000000007</v>
      </c>
    </row>
    <row r="1712" spans="1:17" x14ac:dyDescent="0.15">
      <c r="A1712" s="156" t="s">
        <v>5114</v>
      </c>
      <c r="B1712" s="1" t="s">
        <v>5114</v>
      </c>
      <c r="C1712" s="1" t="s">
        <v>5115</v>
      </c>
      <c r="D1712" s="275" t="s">
        <v>1605</v>
      </c>
      <c r="E1712" s="239">
        <v>7.99</v>
      </c>
      <c r="F1712" s="2">
        <v>6.2578222778473094E-2</v>
      </c>
      <c r="G1712" s="3">
        <v>8.49</v>
      </c>
      <c r="H1712" s="3">
        <v>8.49</v>
      </c>
      <c r="I1712" s="3">
        <v>8.2777499999999993</v>
      </c>
      <c r="J1712" s="3">
        <v>8.0655000000000001</v>
      </c>
      <c r="K1712" s="3">
        <v>7.853250000000001</v>
      </c>
      <c r="L1712" s="3">
        <v>7.641</v>
      </c>
      <c r="M1712" s="3">
        <v>7.42875</v>
      </c>
      <c r="N1712" s="3">
        <v>7.2164999999999999</v>
      </c>
      <c r="O1712" s="3">
        <v>7.0042499999999999</v>
      </c>
      <c r="P1712" s="3">
        <v>6.7920000000000007</v>
      </c>
      <c r="Q1712" s="157">
        <v>6.5797500000000007</v>
      </c>
    </row>
    <row r="1713" spans="1:17" x14ac:dyDescent="0.15">
      <c r="A1713" s="156" t="s">
        <v>5116</v>
      </c>
      <c r="B1713" s="1" t="s">
        <v>5116</v>
      </c>
      <c r="C1713" s="1" t="s">
        <v>5117</v>
      </c>
      <c r="D1713" s="275" t="s">
        <v>1605</v>
      </c>
      <c r="E1713" s="239">
        <v>5.99</v>
      </c>
      <c r="F1713" s="2">
        <v>0</v>
      </c>
      <c r="G1713" s="3">
        <v>5.99</v>
      </c>
      <c r="H1713" s="3">
        <v>5.99</v>
      </c>
      <c r="I1713" s="3">
        <v>5.8402500000000002</v>
      </c>
      <c r="J1713" s="3">
        <v>5.6905000000000001</v>
      </c>
      <c r="K1713" s="3">
        <v>5.5407500000000001</v>
      </c>
      <c r="L1713" s="3">
        <v>5.391</v>
      </c>
      <c r="M1713" s="3">
        <v>5.24125</v>
      </c>
      <c r="N1713" s="3">
        <v>5.0914999999999999</v>
      </c>
      <c r="O1713" s="3">
        <v>4.9417499999999999</v>
      </c>
      <c r="P1713" s="3">
        <v>4.7920000000000007</v>
      </c>
      <c r="Q1713" s="157">
        <v>4.6422500000000007</v>
      </c>
    </row>
    <row r="1714" spans="1:17" x14ac:dyDescent="0.15">
      <c r="A1714" s="156" t="s">
        <v>5127</v>
      </c>
      <c r="B1714" s="1" t="s">
        <v>5118</v>
      </c>
      <c r="C1714" s="1" t="s">
        <v>5128</v>
      </c>
      <c r="D1714" s="275" t="s">
        <v>1605</v>
      </c>
      <c r="E1714" s="239">
        <v>5.79</v>
      </c>
      <c r="F1714" s="2">
        <v>3.4542314335060477E-2</v>
      </c>
      <c r="G1714" s="3">
        <v>5.99</v>
      </c>
      <c r="H1714" s="3">
        <v>5.99</v>
      </c>
      <c r="I1714" s="3">
        <v>5.8402500000000002</v>
      </c>
      <c r="J1714" s="3">
        <v>5.6905000000000001</v>
      </c>
      <c r="K1714" s="3">
        <v>5.5407500000000001</v>
      </c>
      <c r="L1714" s="3">
        <v>5.391</v>
      </c>
      <c r="M1714" s="3">
        <v>5.24125</v>
      </c>
      <c r="N1714" s="3">
        <v>5.0914999999999999</v>
      </c>
      <c r="O1714" s="3">
        <v>4.9417499999999999</v>
      </c>
      <c r="P1714" s="3">
        <v>4.7920000000000007</v>
      </c>
      <c r="Q1714" s="157">
        <v>4.6422500000000007</v>
      </c>
    </row>
    <row r="1715" spans="1:17" x14ac:dyDescent="0.15">
      <c r="A1715" s="156" t="s">
        <v>5121</v>
      </c>
      <c r="B1715" s="1" t="s">
        <v>5118</v>
      </c>
      <c r="C1715" s="1" t="s">
        <v>5122</v>
      </c>
      <c r="D1715" s="275" t="s">
        <v>1605</v>
      </c>
      <c r="E1715" s="239">
        <v>5.79</v>
      </c>
      <c r="F1715" s="2">
        <v>3.4542314335060477E-2</v>
      </c>
      <c r="G1715" s="3">
        <v>5.99</v>
      </c>
      <c r="H1715" s="3">
        <v>5.99</v>
      </c>
      <c r="I1715" s="3">
        <v>5.8402500000000002</v>
      </c>
      <c r="J1715" s="3">
        <v>5.6905000000000001</v>
      </c>
      <c r="K1715" s="3">
        <v>5.5407500000000001</v>
      </c>
      <c r="L1715" s="3">
        <v>5.391</v>
      </c>
      <c r="M1715" s="3">
        <v>5.24125</v>
      </c>
      <c r="N1715" s="3">
        <v>5.0914999999999999</v>
      </c>
      <c r="O1715" s="3">
        <v>4.9417499999999999</v>
      </c>
      <c r="P1715" s="3">
        <v>4.7920000000000007</v>
      </c>
      <c r="Q1715" s="157">
        <v>4.6422500000000007</v>
      </c>
    </row>
    <row r="1716" spans="1:17" x14ac:dyDescent="0.15">
      <c r="A1716" s="156" t="s">
        <v>5125</v>
      </c>
      <c r="B1716" s="1" t="s">
        <v>5118</v>
      </c>
      <c r="C1716" s="1" t="s">
        <v>5126</v>
      </c>
      <c r="D1716" s="275" t="s">
        <v>1605</v>
      </c>
      <c r="E1716" s="239">
        <v>5.79</v>
      </c>
      <c r="F1716" s="2">
        <v>3.4542314335060477E-2</v>
      </c>
      <c r="G1716" s="3">
        <v>5.99</v>
      </c>
      <c r="H1716" s="3">
        <v>5.99</v>
      </c>
      <c r="I1716" s="3">
        <v>5.8402500000000002</v>
      </c>
      <c r="J1716" s="3">
        <v>5.6905000000000001</v>
      </c>
      <c r="K1716" s="3">
        <v>5.5407500000000001</v>
      </c>
      <c r="L1716" s="3">
        <v>5.391</v>
      </c>
      <c r="M1716" s="3">
        <v>5.24125</v>
      </c>
      <c r="N1716" s="3">
        <v>5.0914999999999999</v>
      </c>
      <c r="O1716" s="3">
        <v>4.9417499999999999</v>
      </c>
      <c r="P1716" s="3">
        <v>4.7920000000000007</v>
      </c>
      <c r="Q1716" s="157">
        <v>4.6422500000000007</v>
      </c>
    </row>
    <row r="1717" spans="1:17" x14ac:dyDescent="0.15">
      <c r="A1717" s="156" t="s">
        <v>5119</v>
      </c>
      <c r="B1717" s="1" t="s">
        <v>5118</v>
      </c>
      <c r="C1717" s="1" t="s">
        <v>5120</v>
      </c>
      <c r="D1717" s="275" t="s">
        <v>1605</v>
      </c>
      <c r="E1717" s="239">
        <v>5.79</v>
      </c>
      <c r="F1717" s="2">
        <v>3.4542314335060477E-2</v>
      </c>
      <c r="G1717" s="3">
        <v>5.99</v>
      </c>
      <c r="H1717" s="3">
        <v>5.99</v>
      </c>
      <c r="I1717" s="3">
        <v>5.8402500000000002</v>
      </c>
      <c r="J1717" s="3">
        <v>5.6905000000000001</v>
      </c>
      <c r="K1717" s="3">
        <v>5.5407500000000001</v>
      </c>
      <c r="L1717" s="3">
        <v>5.391</v>
      </c>
      <c r="M1717" s="3">
        <v>5.24125</v>
      </c>
      <c r="N1717" s="3">
        <v>5.0914999999999999</v>
      </c>
      <c r="O1717" s="3">
        <v>4.9417499999999999</v>
      </c>
      <c r="P1717" s="3">
        <v>4.7920000000000007</v>
      </c>
      <c r="Q1717" s="157">
        <v>4.6422500000000007</v>
      </c>
    </row>
    <row r="1718" spans="1:17" x14ac:dyDescent="0.15">
      <c r="A1718" s="156" t="s">
        <v>5123</v>
      </c>
      <c r="B1718" s="1" t="s">
        <v>5118</v>
      </c>
      <c r="C1718" s="1" t="s">
        <v>5124</v>
      </c>
      <c r="D1718" s="275" t="s">
        <v>1605</v>
      </c>
      <c r="E1718" s="239">
        <v>5.79</v>
      </c>
      <c r="F1718" s="2">
        <v>3.4542314335060477E-2</v>
      </c>
      <c r="G1718" s="3">
        <v>5.99</v>
      </c>
      <c r="H1718" s="3">
        <v>5.99</v>
      </c>
      <c r="I1718" s="3">
        <v>5.8402500000000002</v>
      </c>
      <c r="J1718" s="3">
        <v>5.6905000000000001</v>
      </c>
      <c r="K1718" s="3">
        <v>5.5407500000000001</v>
      </c>
      <c r="L1718" s="3">
        <v>5.391</v>
      </c>
      <c r="M1718" s="3">
        <v>5.24125</v>
      </c>
      <c r="N1718" s="3">
        <v>5.0914999999999999</v>
      </c>
      <c r="O1718" s="3">
        <v>4.9417499999999999</v>
      </c>
      <c r="P1718" s="3">
        <v>4.7920000000000007</v>
      </c>
      <c r="Q1718" s="157">
        <v>4.6422500000000007</v>
      </c>
    </row>
    <row r="1719" spans="1:17" x14ac:dyDescent="0.15">
      <c r="A1719" s="293" t="s">
        <v>7695</v>
      </c>
      <c r="B1719" s="1" t="s">
        <v>7671</v>
      </c>
      <c r="C1719" s="1" t="s">
        <v>7726</v>
      </c>
      <c r="D1719" s="275" t="s">
        <v>1605</v>
      </c>
      <c r="E1719" s="239"/>
      <c r="F1719" s="2"/>
      <c r="G1719" s="3">
        <v>169.99</v>
      </c>
      <c r="H1719" s="3">
        <v>169.99</v>
      </c>
      <c r="I1719" s="3">
        <v>165.74025</v>
      </c>
      <c r="J1719" s="3">
        <v>161.4905</v>
      </c>
      <c r="K1719" s="3">
        <v>157.24075000000002</v>
      </c>
      <c r="L1719" s="3">
        <v>152.99100000000001</v>
      </c>
      <c r="M1719" s="3">
        <v>148.74125000000001</v>
      </c>
      <c r="N1719" s="3">
        <v>144.4915</v>
      </c>
      <c r="O1719" s="3">
        <v>140.24175</v>
      </c>
      <c r="P1719" s="3">
        <v>135.99200000000002</v>
      </c>
      <c r="Q1719" s="157">
        <v>131.74225000000001</v>
      </c>
    </row>
    <row r="1720" spans="1:17" x14ac:dyDescent="0.15">
      <c r="A1720" s="293" t="s">
        <v>7694</v>
      </c>
      <c r="B1720" s="1" t="s">
        <v>7670</v>
      </c>
      <c r="C1720" s="1" t="s">
        <v>7725</v>
      </c>
      <c r="D1720" s="275" t="s">
        <v>1605</v>
      </c>
      <c r="E1720" s="239"/>
      <c r="F1720" s="2"/>
      <c r="G1720" s="3">
        <v>149.99</v>
      </c>
      <c r="H1720" s="3">
        <v>149.99</v>
      </c>
      <c r="I1720" s="3">
        <v>146.24025</v>
      </c>
      <c r="J1720" s="3">
        <v>142.4905</v>
      </c>
      <c r="K1720" s="3">
        <v>138.74075000000002</v>
      </c>
      <c r="L1720" s="3">
        <v>134.99100000000001</v>
      </c>
      <c r="M1720" s="3">
        <v>131.24125000000001</v>
      </c>
      <c r="N1720" s="3">
        <v>127.4915</v>
      </c>
      <c r="O1720" s="3">
        <v>123.74175</v>
      </c>
      <c r="P1720" s="3">
        <v>119.99200000000002</v>
      </c>
      <c r="Q1720" s="157">
        <v>116.24225000000001</v>
      </c>
    </row>
    <row r="1721" spans="1:17" x14ac:dyDescent="0.15">
      <c r="A1721" s="156" t="s">
        <v>5131</v>
      </c>
      <c r="B1721" s="1" t="s">
        <v>5131</v>
      </c>
      <c r="C1721" s="1" t="s">
        <v>5132</v>
      </c>
      <c r="D1721" s="275" t="s">
        <v>1605</v>
      </c>
      <c r="E1721" s="239">
        <v>229.99</v>
      </c>
      <c r="F1721" s="2">
        <v>0</v>
      </c>
      <c r="G1721" s="3">
        <v>229.99</v>
      </c>
      <c r="H1721" s="3">
        <v>229.99</v>
      </c>
      <c r="I1721" s="3">
        <v>224.24025</v>
      </c>
      <c r="J1721" s="3">
        <v>218.4905</v>
      </c>
      <c r="K1721" s="3">
        <v>212.74075000000002</v>
      </c>
      <c r="L1721" s="3">
        <v>206.99100000000001</v>
      </c>
      <c r="M1721" s="3">
        <v>201.24125000000001</v>
      </c>
      <c r="N1721" s="3">
        <v>195.4915</v>
      </c>
      <c r="O1721" s="3">
        <v>189.74175</v>
      </c>
      <c r="P1721" s="3">
        <v>183.99200000000002</v>
      </c>
      <c r="Q1721" s="157">
        <v>178.24225000000001</v>
      </c>
    </row>
    <row r="1722" spans="1:17" x14ac:dyDescent="0.15">
      <c r="A1722" s="156" t="s">
        <v>5139</v>
      </c>
      <c r="B1722" s="1" t="s">
        <v>5138</v>
      </c>
      <c r="C1722" s="1" t="s">
        <v>5140</v>
      </c>
      <c r="D1722" s="275" t="s">
        <v>1605</v>
      </c>
      <c r="E1722" s="239">
        <v>10.49</v>
      </c>
      <c r="F1722" s="2">
        <v>4.7664442326024785E-2</v>
      </c>
      <c r="G1722" s="3">
        <v>10.99</v>
      </c>
      <c r="H1722" s="3">
        <v>10.99</v>
      </c>
      <c r="I1722" s="3">
        <v>10.715249999999999</v>
      </c>
      <c r="J1722" s="3">
        <v>10.4405</v>
      </c>
      <c r="K1722" s="3">
        <v>10.165750000000001</v>
      </c>
      <c r="L1722" s="3">
        <v>9.891</v>
      </c>
      <c r="M1722" s="3">
        <v>9.6162500000000009</v>
      </c>
      <c r="N1722" s="3">
        <v>9.3414999999999999</v>
      </c>
      <c r="O1722" s="3">
        <v>9.066749999999999</v>
      </c>
      <c r="P1722" s="3">
        <v>8.7919999999999998</v>
      </c>
      <c r="Q1722" s="157">
        <v>8.5172500000000007</v>
      </c>
    </row>
    <row r="1723" spans="1:17" x14ac:dyDescent="0.15">
      <c r="A1723" s="156" t="s">
        <v>5134</v>
      </c>
      <c r="B1723" s="1" t="s">
        <v>5133</v>
      </c>
      <c r="C1723" s="1" t="s">
        <v>7893</v>
      </c>
      <c r="D1723" s="275" t="s">
        <v>1605</v>
      </c>
      <c r="E1723" s="239">
        <v>51.99</v>
      </c>
      <c r="F1723" s="2">
        <v>0</v>
      </c>
      <c r="G1723" s="3">
        <v>51.99</v>
      </c>
      <c r="H1723" s="3">
        <v>51.99</v>
      </c>
      <c r="I1723" s="3">
        <v>50.690249999999999</v>
      </c>
      <c r="J1723" s="3">
        <v>49.390500000000003</v>
      </c>
      <c r="K1723" s="3">
        <v>48.090750000000007</v>
      </c>
      <c r="L1723" s="3">
        <v>46.791000000000004</v>
      </c>
      <c r="M1723" s="3">
        <v>45.491250000000001</v>
      </c>
      <c r="N1723" s="3">
        <v>44.191499999999998</v>
      </c>
      <c r="O1723" s="3">
        <v>42.891750000000002</v>
      </c>
      <c r="P1723" s="3">
        <v>41.592000000000006</v>
      </c>
      <c r="Q1723" s="157">
        <v>40.292250000000003</v>
      </c>
    </row>
    <row r="1724" spans="1:17" x14ac:dyDescent="0.15">
      <c r="A1724" s="156" t="s">
        <v>5135</v>
      </c>
      <c r="B1724" s="1" t="s">
        <v>5133</v>
      </c>
      <c r="C1724" s="1" t="s">
        <v>7894</v>
      </c>
      <c r="D1724" s="275" t="s">
        <v>1605</v>
      </c>
      <c r="E1724" s="239">
        <v>51.99</v>
      </c>
      <c r="F1724" s="2">
        <v>0</v>
      </c>
      <c r="G1724" s="3">
        <v>51.99</v>
      </c>
      <c r="H1724" s="3">
        <v>51.99</v>
      </c>
      <c r="I1724" s="3">
        <v>50.690249999999999</v>
      </c>
      <c r="J1724" s="3">
        <v>49.390500000000003</v>
      </c>
      <c r="K1724" s="3">
        <v>48.090750000000007</v>
      </c>
      <c r="L1724" s="3">
        <v>46.791000000000004</v>
      </c>
      <c r="M1724" s="3">
        <v>45.491250000000001</v>
      </c>
      <c r="N1724" s="3">
        <v>44.191499999999998</v>
      </c>
      <c r="O1724" s="3">
        <v>42.891750000000002</v>
      </c>
      <c r="P1724" s="3">
        <v>41.592000000000006</v>
      </c>
      <c r="Q1724" s="157">
        <v>40.292250000000003</v>
      </c>
    </row>
    <row r="1725" spans="1:17" x14ac:dyDescent="0.15">
      <c r="A1725" s="156" t="s">
        <v>5136</v>
      </c>
      <c r="B1725" s="1" t="s">
        <v>5133</v>
      </c>
      <c r="C1725" s="1" t="s">
        <v>7895</v>
      </c>
      <c r="D1725" s="275" t="s">
        <v>1605</v>
      </c>
      <c r="E1725" s="239">
        <v>51.99</v>
      </c>
      <c r="F1725" s="2">
        <v>0</v>
      </c>
      <c r="G1725" s="3">
        <v>51.99</v>
      </c>
      <c r="H1725" s="3">
        <v>51.99</v>
      </c>
      <c r="I1725" s="3">
        <v>50.690249999999999</v>
      </c>
      <c r="J1725" s="3">
        <v>49.390500000000003</v>
      </c>
      <c r="K1725" s="3">
        <v>48.090750000000007</v>
      </c>
      <c r="L1725" s="3">
        <v>46.791000000000004</v>
      </c>
      <c r="M1725" s="3">
        <v>45.491250000000001</v>
      </c>
      <c r="N1725" s="3">
        <v>44.191499999999998</v>
      </c>
      <c r="O1725" s="3">
        <v>42.891750000000002</v>
      </c>
      <c r="P1725" s="3">
        <v>41.592000000000006</v>
      </c>
      <c r="Q1725" s="157">
        <v>40.292250000000003</v>
      </c>
    </row>
    <row r="1726" spans="1:17" x14ac:dyDescent="0.15">
      <c r="A1726" s="156" t="s">
        <v>5137</v>
      </c>
      <c r="B1726" s="1" t="s">
        <v>5133</v>
      </c>
      <c r="C1726" s="1" t="s">
        <v>7896</v>
      </c>
      <c r="D1726" s="275" t="s">
        <v>1605</v>
      </c>
      <c r="E1726" s="239">
        <v>51.99</v>
      </c>
      <c r="F1726" s="2">
        <v>0</v>
      </c>
      <c r="G1726" s="3">
        <v>51.99</v>
      </c>
      <c r="H1726" s="3">
        <v>51.99</v>
      </c>
      <c r="I1726" s="3">
        <v>50.690249999999999</v>
      </c>
      <c r="J1726" s="3">
        <v>49.390500000000003</v>
      </c>
      <c r="K1726" s="3">
        <v>48.090750000000007</v>
      </c>
      <c r="L1726" s="3">
        <v>46.791000000000004</v>
      </c>
      <c r="M1726" s="3">
        <v>45.491250000000001</v>
      </c>
      <c r="N1726" s="3">
        <v>44.191499999999998</v>
      </c>
      <c r="O1726" s="3">
        <v>42.891750000000002</v>
      </c>
      <c r="P1726" s="3">
        <v>41.592000000000006</v>
      </c>
      <c r="Q1726" s="157">
        <v>40.292250000000003</v>
      </c>
    </row>
    <row r="1727" spans="1:17" x14ac:dyDescent="0.15">
      <c r="A1727" s="156" t="s">
        <v>5142</v>
      </c>
      <c r="B1727" s="1" t="s">
        <v>5141</v>
      </c>
      <c r="C1727" s="1" t="s">
        <v>5143</v>
      </c>
      <c r="D1727" s="275" t="s">
        <v>1605</v>
      </c>
      <c r="E1727" s="239">
        <v>18.989999999999998</v>
      </c>
      <c r="F1727" s="2">
        <v>0.26329647182727756</v>
      </c>
      <c r="G1727" s="3">
        <v>23.99</v>
      </c>
      <c r="H1727" s="3">
        <v>23.99</v>
      </c>
      <c r="I1727" s="3">
        <v>23.390249999999998</v>
      </c>
      <c r="J1727" s="3">
        <v>22.790499999999998</v>
      </c>
      <c r="K1727" s="3">
        <v>22.190750000000001</v>
      </c>
      <c r="L1727" s="3">
        <v>21.590999999999998</v>
      </c>
      <c r="M1727" s="3">
        <v>20.991249999999997</v>
      </c>
      <c r="N1727" s="3">
        <v>20.391499999999997</v>
      </c>
      <c r="O1727" s="3">
        <v>19.791749999999997</v>
      </c>
      <c r="P1727" s="3">
        <v>19.192</v>
      </c>
      <c r="Q1727" s="157">
        <v>18.59225</v>
      </c>
    </row>
    <row r="1728" spans="1:17" x14ac:dyDescent="0.15">
      <c r="A1728" s="156" t="s">
        <v>5144</v>
      </c>
      <c r="B1728" s="1" t="s">
        <v>5144</v>
      </c>
      <c r="C1728" s="1" t="s">
        <v>5145</v>
      </c>
      <c r="D1728" s="275" t="s">
        <v>1605</v>
      </c>
      <c r="E1728" s="239">
        <v>319.99</v>
      </c>
      <c r="F1728" s="2">
        <v>0</v>
      </c>
      <c r="G1728" s="3">
        <v>319.99</v>
      </c>
      <c r="H1728" s="3">
        <v>319.99</v>
      </c>
      <c r="I1728" s="3">
        <v>311.99025</v>
      </c>
      <c r="J1728" s="3">
        <v>303.9905</v>
      </c>
      <c r="K1728" s="3">
        <v>295.99075000000005</v>
      </c>
      <c r="L1728" s="3">
        <v>287.99100000000004</v>
      </c>
      <c r="M1728" s="3">
        <v>279.99125000000004</v>
      </c>
      <c r="N1728" s="3">
        <v>271.99149999999997</v>
      </c>
      <c r="O1728" s="3">
        <v>263.99174999999997</v>
      </c>
      <c r="P1728" s="3">
        <v>255.99200000000002</v>
      </c>
      <c r="Q1728" s="157">
        <v>247.99225000000001</v>
      </c>
    </row>
    <row r="1729" spans="1:17" x14ac:dyDescent="0.15">
      <c r="A1729" s="156" t="s">
        <v>5146</v>
      </c>
      <c r="B1729" s="1" t="s">
        <v>5146</v>
      </c>
      <c r="C1729" s="1" t="s">
        <v>5147</v>
      </c>
      <c r="D1729" s="275" t="s">
        <v>1605</v>
      </c>
      <c r="E1729" s="239">
        <v>369.99</v>
      </c>
      <c r="F1729" s="2">
        <v>2.7027757506959647E-2</v>
      </c>
      <c r="G1729" s="3">
        <v>379.99</v>
      </c>
      <c r="H1729" s="3">
        <v>379.99</v>
      </c>
      <c r="I1729" s="3">
        <v>370.49025</v>
      </c>
      <c r="J1729" s="3">
        <v>360.9905</v>
      </c>
      <c r="K1729" s="3">
        <v>351.49075000000005</v>
      </c>
      <c r="L1729" s="3">
        <v>341.99100000000004</v>
      </c>
      <c r="M1729" s="3">
        <v>332.49125000000004</v>
      </c>
      <c r="N1729" s="3">
        <v>322.99149999999997</v>
      </c>
      <c r="O1729" s="3">
        <v>313.49174999999997</v>
      </c>
      <c r="P1729" s="3">
        <v>303.99200000000002</v>
      </c>
      <c r="Q1729" s="157">
        <v>294.49225000000001</v>
      </c>
    </row>
    <row r="1730" spans="1:17" x14ac:dyDescent="0.15">
      <c r="A1730" s="156" t="s">
        <v>5148</v>
      </c>
      <c r="B1730" s="1" t="s">
        <v>5148</v>
      </c>
      <c r="C1730" s="1" t="s">
        <v>5149</v>
      </c>
      <c r="D1730" s="275" t="s">
        <v>1605</v>
      </c>
      <c r="E1730" s="239">
        <v>209.99</v>
      </c>
      <c r="F1730" s="2">
        <v>4.7621315300728606E-2</v>
      </c>
      <c r="G1730" s="3">
        <v>219.99</v>
      </c>
      <c r="H1730" s="3">
        <v>219.99</v>
      </c>
      <c r="I1730" s="3">
        <v>214.49025</v>
      </c>
      <c r="J1730" s="3">
        <v>208.9905</v>
      </c>
      <c r="K1730" s="3">
        <v>203.49075000000002</v>
      </c>
      <c r="L1730" s="3">
        <v>197.99100000000001</v>
      </c>
      <c r="M1730" s="3">
        <v>192.49125000000001</v>
      </c>
      <c r="N1730" s="3">
        <v>186.9915</v>
      </c>
      <c r="O1730" s="3">
        <v>181.49175</v>
      </c>
      <c r="P1730" s="3">
        <v>175.99200000000002</v>
      </c>
      <c r="Q1730" s="157">
        <v>170.49225000000001</v>
      </c>
    </row>
    <row r="1731" spans="1:17" x14ac:dyDescent="0.15">
      <c r="A1731" s="156" t="s">
        <v>5152</v>
      </c>
      <c r="B1731" s="1" t="s">
        <v>5152</v>
      </c>
      <c r="C1731" s="1" t="s">
        <v>5153</v>
      </c>
      <c r="D1731" s="275" t="s">
        <v>1605</v>
      </c>
      <c r="E1731" s="239">
        <v>16.989999999999998</v>
      </c>
      <c r="F1731" s="2">
        <v>0</v>
      </c>
      <c r="G1731" s="3">
        <v>16.989999999999998</v>
      </c>
      <c r="H1731" s="3">
        <v>16.989999999999998</v>
      </c>
      <c r="I1731" s="3">
        <v>16.565249999999999</v>
      </c>
      <c r="J1731" s="3">
        <v>16.140499999999999</v>
      </c>
      <c r="K1731" s="3">
        <v>15.71575</v>
      </c>
      <c r="L1731" s="3">
        <v>15.290999999999999</v>
      </c>
      <c r="M1731" s="3">
        <v>14.866249999999999</v>
      </c>
      <c r="N1731" s="3">
        <v>14.441499999999998</v>
      </c>
      <c r="O1731" s="3">
        <v>14.016749999999998</v>
      </c>
      <c r="P1731" s="3">
        <v>13.591999999999999</v>
      </c>
      <c r="Q1731" s="157">
        <v>13.167249999999999</v>
      </c>
    </row>
    <row r="1732" spans="1:17" x14ac:dyDescent="0.15">
      <c r="A1732" s="156" t="s">
        <v>5166</v>
      </c>
      <c r="B1732" s="1" t="s">
        <v>5166</v>
      </c>
      <c r="C1732" s="1" t="s">
        <v>5167</v>
      </c>
      <c r="D1732" s="275" t="s">
        <v>1605</v>
      </c>
      <c r="E1732" s="239">
        <v>119.99</v>
      </c>
      <c r="F1732" s="2">
        <v>0</v>
      </c>
      <c r="G1732" s="3">
        <v>119.99</v>
      </c>
      <c r="H1732" s="3">
        <v>119.99</v>
      </c>
      <c r="I1732" s="3">
        <v>116.99024999999999</v>
      </c>
      <c r="J1732" s="3">
        <v>113.99049999999998</v>
      </c>
      <c r="K1732" s="3">
        <v>110.99075000000001</v>
      </c>
      <c r="L1732" s="3">
        <v>107.991</v>
      </c>
      <c r="M1732" s="3">
        <v>104.99124999999999</v>
      </c>
      <c r="N1732" s="3">
        <v>101.99149999999999</v>
      </c>
      <c r="O1732" s="3">
        <v>98.991749999999996</v>
      </c>
      <c r="P1732" s="3">
        <v>95.992000000000004</v>
      </c>
      <c r="Q1732" s="157">
        <v>92.992249999999999</v>
      </c>
    </row>
    <row r="1733" spans="1:17" x14ac:dyDescent="0.15">
      <c r="A1733" s="156" t="s">
        <v>5172</v>
      </c>
      <c r="B1733" s="1" t="s">
        <v>5172</v>
      </c>
      <c r="C1733" s="1" t="s">
        <v>5173</v>
      </c>
      <c r="D1733" s="275" t="s">
        <v>1605</v>
      </c>
      <c r="E1733" s="239">
        <v>149.99</v>
      </c>
      <c r="F1733" s="2">
        <v>0</v>
      </c>
      <c r="G1733" s="3">
        <v>149.99</v>
      </c>
      <c r="H1733" s="3">
        <v>149.99</v>
      </c>
      <c r="I1733" s="3">
        <v>146.24025</v>
      </c>
      <c r="J1733" s="3">
        <v>142.4905</v>
      </c>
      <c r="K1733" s="3">
        <v>138.74075000000002</v>
      </c>
      <c r="L1733" s="3">
        <v>134.99100000000001</v>
      </c>
      <c r="M1733" s="3">
        <v>131.24125000000001</v>
      </c>
      <c r="N1733" s="3">
        <v>127.4915</v>
      </c>
      <c r="O1733" s="3">
        <v>123.74175</v>
      </c>
      <c r="P1733" s="3">
        <v>119.99200000000002</v>
      </c>
      <c r="Q1733" s="157">
        <v>116.24225000000001</v>
      </c>
    </row>
    <row r="1734" spans="1:17" x14ac:dyDescent="0.15">
      <c r="A1734" s="156" t="s">
        <v>5175</v>
      </c>
      <c r="B1734" s="1" t="s">
        <v>5174</v>
      </c>
      <c r="C1734" s="1" t="s">
        <v>5176</v>
      </c>
      <c r="D1734" s="275" t="s">
        <v>1605</v>
      </c>
      <c r="E1734" s="239">
        <v>44.99</v>
      </c>
      <c r="F1734" s="2">
        <v>-4.4454323182929537E-2</v>
      </c>
      <c r="G1734" s="3">
        <v>42.99</v>
      </c>
      <c r="H1734" s="3">
        <v>42.99</v>
      </c>
      <c r="I1734" s="3">
        <v>41.91525</v>
      </c>
      <c r="J1734" s="3">
        <v>40.840499999999999</v>
      </c>
      <c r="K1734" s="3">
        <v>39.765750000000004</v>
      </c>
      <c r="L1734" s="3">
        <v>38.691000000000003</v>
      </c>
      <c r="M1734" s="3">
        <v>37.616250000000001</v>
      </c>
      <c r="N1734" s="3">
        <v>36.541499999999999</v>
      </c>
      <c r="O1734" s="3">
        <v>35.466749999999998</v>
      </c>
      <c r="P1734" s="3">
        <v>34.392000000000003</v>
      </c>
      <c r="Q1734" s="157">
        <v>33.317250000000001</v>
      </c>
    </row>
    <row r="1735" spans="1:17" x14ac:dyDescent="0.15">
      <c r="A1735" s="312" t="s">
        <v>9639</v>
      </c>
      <c r="B1735" s="1" t="s">
        <v>9639</v>
      </c>
      <c r="C1735" s="1" t="s">
        <v>10160</v>
      </c>
      <c r="D1735" s="308" t="s">
        <v>10262</v>
      </c>
      <c r="E1735" s="308"/>
      <c r="F1735" s="308"/>
      <c r="G1735" s="3">
        <v>123.48</v>
      </c>
      <c r="H1735" s="3">
        <v>123.48</v>
      </c>
      <c r="I1735" s="3">
        <v>121.05549999999999</v>
      </c>
      <c r="J1735" s="3">
        <v>118.631</v>
      </c>
      <c r="K1735" s="3">
        <v>116.20650000000001</v>
      </c>
      <c r="L1735" s="3">
        <v>112.532</v>
      </c>
      <c r="M1735" s="3">
        <v>110.1075</v>
      </c>
      <c r="N1735" s="3">
        <v>107.68299999999999</v>
      </c>
      <c r="O1735" s="3">
        <v>104.0085</v>
      </c>
      <c r="P1735" s="3">
        <v>101.584</v>
      </c>
      <c r="Q1735" s="157">
        <v>97.909500000000008</v>
      </c>
    </row>
    <row r="1736" spans="1:17" x14ac:dyDescent="0.15">
      <c r="A1736" s="312" t="s">
        <v>9640</v>
      </c>
      <c r="B1736" s="1" t="s">
        <v>9641</v>
      </c>
      <c r="C1736" s="1" t="s">
        <v>10161</v>
      </c>
      <c r="D1736" s="308" t="s">
        <v>10262</v>
      </c>
      <c r="E1736" s="308"/>
      <c r="F1736" s="308"/>
      <c r="G1736" s="3">
        <v>111.48</v>
      </c>
      <c r="H1736" s="3">
        <v>111.48</v>
      </c>
      <c r="I1736" s="3">
        <v>109.35550000000001</v>
      </c>
      <c r="J1736" s="3">
        <v>107.23099999999999</v>
      </c>
      <c r="K1736" s="3">
        <v>105.1065</v>
      </c>
      <c r="L1736" s="3">
        <v>101.732</v>
      </c>
      <c r="M1736" s="3">
        <v>99.607500000000002</v>
      </c>
      <c r="N1736" s="3">
        <v>97.483000000000004</v>
      </c>
      <c r="O1736" s="3">
        <v>94.108500000000006</v>
      </c>
      <c r="P1736" s="3">
        <v>91.983999999999995</v>
      </c>
      <c r="Q1736" s="157">
        <v>88.609499999999997</v>
      </c>
    </row>
    <row r="1737" spans="1:17" x14ac:dyDescent="0.15">
      <c r="A1737" s="312" t="s">
        <v>9642</v>
      </c>
      <c r="B1737" s="1" t="s">
        <v>9641</v>
      </c>
      <c r="C1737" s="1" t="s">
        <v>10162</v>
      </c>
      <c r="D1737" s="308" t="s">
        <v>10262</v>
      </c>
      <c r="E1737" s="308"/>
      <c r="F1737" s="308"/>
      <c r="G1737" s="3">
        <v>111.48</v>
      </c>
      <c r="H1737" s="3">
        <v>111.48</v>
      </c>
      <c r="I1737" s="3">
        <v>109.35550000000001</v>
      </c>
      <c r="J1737" s="3">
        <v>107.23099999999999</v>
      </c>
      <c r="K1737" s="3">
        <v>105.1065</v>
      </c>
      <c r="L1737" s="3">
        <v>101.732</v>
      </c>
      <c r="M1737" s="3">
        <v>99.607500000000002</v>
      </c>
      <c r="N1737" s="3">
        <v>97.483000000000004</v>
      </c>
      <c r="O1737" s="3">
        <v>94.108500000000006</v>
      </c>
      <c r="P1737" s="3">
        <v>91.983999999999995</v>
      </c>
      <c r="Q1737" s="157">
        <v>88.609499999999997</v>
      </c>
    </row>
    <row r="1738" spans="1:17" x14ac:dyDescent="0.15">
      <c r="A1738" s="312" t="s">
        <v>9643</v>
      </c>
      <c r="B1738" s="1" t="s">
        <v>9641</v>
      </c>
      <c r="C1738" s="1" t="s">
        <v>10163</v>
      </c>
      <c r="D1738" s="308" t="s">
        <v>10262</v>
      </c>
      <c r="E1738" s="308"/>
      <c r="F1738" s="308"/>
      <c r="G1738" s="3">
        <v>111.48</v>
      </c>
      <c r="H1738" s="3">
        <v>111.48</v>
      </c>
      <c r="I1738" s="3">
        <v>109.35550000000001</v>
      </c>
      <c r="J1738" s="3">
        <v>107.23099999999999</v>
      </c>
      <c r="K1738" s="3">
        <v>105.1065</v>
      </c>
      <c r="L1738" s="3">
        <v>101.732</v>
      </c>
      <c r="M1738" s="3">
        <v>99.607500000000002</v>
      </c>
      <c r="N1738" s="3">
        <v>97.483000000000004</v>
      </c>
      <c r="O1738" s="3">
        <v>94.108500000000006</v>
      </c>
      <c r="P1738" s="3">
        <v>91.983999999999995</v>
      </c>
      <c r="Q1738" s="157">
        <v>88.609499999999997</v>
      </c>
    </row>
    <row r="1739" spans="1:17" x14ac:dyDescent="0.15">
      <c r="A1739" s="312" t="s">
        <v>9644</v>
      </c>
      <c r="B1739" s="1" t="s">
        <v>9641</v>
      </c>
      <c r="C1739" s="1" t="s">
        <v>10164</v>
      </c>
      <c r="D1739" s="308" t="s">
        <v>10262</v>
      </c>
      <c r="E1739" s="308"/>
      <c r="F1739" s="308"/>
      <c r="G1739" s="3">
        <v>111.48</v>
      </c>
      <c r="H1739" s="3">
        <v>111.48</v>
      </c>
      <c r="I1739" s="3">
        <v>109.35550000000001</v>
      </c>
      <c r="J1739" s="3">
        <v>107.23099999999999</v>
      </c>
      <c r="K1739" s="3">
        <v>105.1065</v>
      </c>
      <c r="L1739" s="3">
        <v>101.732</v>
      </c>
      <c r="M1739" s="3">
        <v>99.607500000000002</v>
      </c>
      <c r="N1739" s="3">
        <v>97.483000000000004</v>
      </c>
      <c r="O1739" s="3">
        <v>94.108500000000006</v>
      </c>
      <c r="P1739" s="3">
        <v>91.983999999999995</v>
      </c>
      <c r="Q1739" s="157">
        <v>88.609499999999997</v>
      </c>
    </row>
    <row r="1740" spans="1:17" x14ac:dyDescent="0.15">
      <c r="A1740" s="312" t="s">
        <v>9645</v>
      </c>
      <c r="B1740" s="1" t="s">
        <v>9641</v>
      </c>
      <c r="C1740" s="1" t="s">
        <v>10165</v>
      </c>
      <c r="D1740" s="308" t="s">
        <v>10262</v>
      </c>
      <c r="E1740" s="308"/>
      <c r="F1740" s="308"/>
      <c r="G1740" s="3">
        <v>111.48</v>
      </c>
      <c r="H1740" s="3">
        <v>111.48</v>
      </c>
      <c r="I1740" s="3">
        <v>109.35550000000001</v>
      </c>
      <c r="J1740" s="3">
        <v>107.23099999999999</v>
      </c>
      <c r="K1740" s="3">
        <v>105.1065</v>
      </c>
      <c r="L1740" s="3">
        <v>101.732</v>
      </c>
      <c r="M1740" s="3">
        <v>99.607500000000002</v>
      </c>
      <c r="N1740" s="3">
        <v>97.483000000000004</v>
      </c>
      <c r="O1740" s="3">
        <v>94.108500000000006</v>
      </c>
      <c r="P1740" s="3">
        <v>91.983999999999995</v>
      </c>
      <c r="Q1740" s="157">
        <v>88.609499999999997</v>
      </c>
    </row>
    <row r="1741" spans="1:17" x14ac:dyDescent="0.15">
      <c r="A1741" s="312" t="s">
        <v>9646</v>
      </c>
      <c r="B1741" s="1" t="s">
        <v>9641</v>
      </c>
      <c r="C1741" s="1" t="s">
        <v>10166</v>
      </c>
      <c r="D1741" s="308" t="s">
        <v>10262</v>
      </c>
      <c r="E1741" s="308"/>
      <c r="F1741" s="308"/>
      <c r="G1741" s="3">
        <v>111.48</v>
      </c>
      <c r="H1741" s="3">
        <v>111.48</v>
      </c>
      <c r="I1741" s="3">
        <v>109.35550000000001</v>
      </c>
      <c r="J1741" s="3">
        <v>107.23099999999999</v>
      </c>
      <c r="K1741" s="3">
        <v>105.1065</v>
      </c>
      <c r="L1741" s="3">
        <v>101.732</v>
      </c>
      <c r="M1741" s="3">
        <v>99.607500000000002</v>
      </c>
      <c r="N1741" s="3">
        <v>97.483000000000004</v>
      </c>
      <c r="O1741" s="3">
        <v>94.108500000000006</v>
      </c>
      <c r="P1741" s="3">
        <v>91.983999999999995</v>
      </c>
      <c r="Q1741" s="157">
        <v>88.609499999999997</v>
      </c>
    </row>
    <row r="1742" spans="1:17" x14ac:dyDescent="0.15">
      <c r="A1742" s="156" t="s">
        <v>5178</v>
      </c>
      <c r="B1742" s="1" t="s">
        <v>5177</v>
      </c>
      <c r="C1742" s="1" t="s">
        <v>5179</v>
      </c>
      <c r="D1742" s="275" t="s">
        <v>1605</v>
      </c>
      <c r="E1742" s="239">
        <v>27.99</v>
      </c>
      <c r="F1742" s="2">
        <v>-3.572704537334763E-2</v>
      </c>
      <c r="G1742" s="3">
        <v>26.99</v>
      </c>
      <c r="H1742" s="3">
        <v>26.99</v>
      </c>
      <c r="I1742" s="3">
        <v>26.315249999999999</v>
      </c>
      <c r="J1742" s="3">
        <v>25.640499999999996</v>
      </c>
      <c r="K1742" s="3">
        <v>24.96575</v>
      </c>
      <c r="L1742" s="3">
        <v>24.291</v>
      </c>
      <c r="M1742" s="3">
        <v>23.616249999999997</v>
      </c>
      <c r="N1742" s="3">
        <v>22.941499999999998</v>
      </c>
      <c r="O1742" s="3">
        <v>22.266749999999998</v>
      </c>
      <c r="P1742" s="3">
        <v>21.591999999999999</v>
      </c>
      <c r="Q1742" s="157">
        <v>20.917249999999999</v>
      </c>
    </row>
    <row r="1743" spans="1:17" x14ac:dyDescent="0.15">
      <c r="A1743" s="156" t="s">
        <v>5181</v>
      </c>
      <c r="B1743" s="1" t="s">
        <v>5180</v>
      </c>
      <c r="C1743" s="1" t="s">
        <v>5182</v>
      </c>
      <c r="D1743" s="275" t="s">
        <v>1605</v>
      </c>
      <c r="E1743" s="239">
        <v>28.99</v>
      </c>
      <c r="F1743" s="2">
        <v>-3.4494653328734047E-2</v>
      </c>
      <c r="G1743" s="3">
        <v>27.99</v>
      </c>
      <c r="H1743" s="3">
        <v>27.99</v>
      </c>
      <c r="I1743" s="3">
        <v>27.290249999999997</v>
      </c>
      <c r="J1743" s="3">
        <v>26.590499999999999</v>
      </c>
      <c r="K1743" s="3">
        <v>25.890750000000001</v>
      </c>
      <c r="L1743" s="3">
        <v>25.190999999999999</v>
      </c>
      <c r="M1743" s="3">
        <v>24.491249999999997</v>
      </c>
      <c r="N1743" s="3">
        <v>23.791499999999999</v>
      </c>
      <c r="O1743" s="3">
        <v>23.091749999999998</v>
      </c>
      <c r="P1743" s="3">
        <v>22.391999999999999</v>
      </c>
      <c r="Q1743" s="157">
        <v>21.692249999999998</v>
      </c>
    </row>
    <row r="1744" spans="1:17" x14ac:dyDescent="0.15">
      <c r="A1744" s="156" t="s">
        <v>5183</v>
      </c>
      <c r="B1744" s="1" t="s">
        <v>5183</v>
      </c>
      <c r="C1744" s="1" t="s">
        <v>5184</v>
      </c>
      <c r="D1744" s="275" t="s">
        <v>1605</v>
      </c>
      <c r="E1744" s="239">
        <v>14.99</v>
      </c>
      <c r="F1744" s="2">
        <v>0</v>
      </c>
      <c r="G1744" s="3">
        <v>14.99</v>
      </c>
      <c r="H1744" s="3">
        <v>14.99</v>
      </c>
      <c r="I1744" s="3">
        <v>14.61525</v>
      </c>
      <c r="J1744" s="3">
        <v>14.240499999999999</v>
      </c>
      <c r="K1744" s="3">
        <v>13.86575</v>
      </c>
      <c r="L1744" s="3">
        <v>13.491</v>
      </c>
      <c r="M1744" s="3">
        <v>13.116250000000001</v>
      </c>
      <c r="N1744" s="3">
        <v>12.7415</v>
      </c>
      <c r="O1744" s="3">
        <v>12.36675</v>
      </c>
      <c r="P1744" s="3">
        <v>11.992000000000001</v>
      </c>
      <c r="Q1744" s="157">
        <v>11.61725</v>
      </c>
    </row>
    <row r="1745" spans="1:17" x14ac:dyDescent="0.15">
      <c r="A1745" s="156" t="s">
        <v>5186</v>
      </c>
      <c r="B1745" s="1" t="s">
        <v>5185</v>
      </c>
      <c r="C1745" s="1" t="s">
        <v>5187</v>
      </c>
      <c r="D1745" s="275" t="s">
        <v>1605</v>
      </c>
      <c r="E1745" s="239">
        <v>44.99</v>
      </c>
      <c r="F1745" s="2">
        <v>4.4454323182929537E-2</v>
      </c>
      <c r="G1745" s="3">
        <v>46.99</v>
      </c>
      <c r="H1745" s="3">
        <v>46.99</v>
      </c>
      <c r="I1745" s="3">
        <v>45.815249999999999</v>
      </c>
      <c r="J1745" s="3">
        <v>44.640500000000003</v>
      </c>
      <c r="K1745" s="3">
        <v>43.465750000000007</v>
      </c>
      <c r="L1745" s="3">
        <v>42.291000000000004</v>
      </c>
      <c r="M1745" s="3">
        <v>41.116250000000001</v>
      </c>
      <c r="N1745" s="3">
        <v>39.941499999999998</v>
      </c>
      <c r="O1745" s="3">
        <v>38.766750000000002</v>
      </c>
      <c r="P1745" s="3">
        <v>37.592000000000006</v>
      </c>
      <c r="Q1745" s="157">
        <v>36.417250000000003</v>
      </c>
    </row>
    <row r="1746" spans="1:17" x14ac:dyDescent="0.15">
      <c r="A1746" s="156" t="s">
        <v>5189</v>
      </c>
      <c r="B1746" s="1" t="s">
        <v>5188</v>
      </c>
      <c r="C1746" s="1" t="s">
        <v>5190</v>
      </c>
      <c r="D1746" s="275" t="s">
        <v>1605</v>
      </c>
      <c r="E1746" s="239">
        <v>13.99</v>
      </c>
      <c r="F1746" s="2">
        <v>0</v>
      </c>
      <c r="G1746" s="3">
        <v>13.99</v>
      </c>
      <c r="H1746" s="3">
        <v>13.99</v>
      </c>
      <c r="I1746" s="3">
        <v>13.64025</v>
      </c>
      <c r="J1746" s="3">
        <v>13.2905</v>
      </c>
      <c r="K1746" s="3">
        <v>12.940750000000001</v>
      </c>
      <c r="L1746" s="3">
        <v>12.591000000000001</v>
      </c>
      <c r="M1746" s="3">
        <v>12.241250000000001</v>
      </c>
      <c r="N1746" s="3">
        <v>11.891500000000001</v>
      </c>
      <c r="O1746" s="3">
        <v>11.54175</v>
      </c>
      <c r="P1746" s="3">
        <v>11.192</v>
      </c>
      <c r="Q1746" s="157">
        <v>10.84225</v>
      </c>
    </row>
    <row r="1747" spans="1:17" x14ac:dyDescent="0.15">
      <c r="A1747" s="293" t="s">
        <v>7669</v>
      </c>
      <c r="B1747" s="1" t="s">
        <v>7669</v>
      </c>
      <c r="C1747" s="1" t="s">
        <v>7724</v>
      </c>
      <c r="D1747" s="275" t="s">
        <v>1605</v>
      </c>
      <c r="E1747" s="239"/>
      <c r="F1747" s="2"/>
      <c r="G1747" s="3">
        <v>129.99</v>
      </c>
      <c r="H1747" s="3">
        <v>129.99</v>
      </c>
      <c r="I1747" s="3">
        <v>126.74025</v>
      </c>
      <c r="J1747" s="3">
        <v>123.4905</v>
      </c>
      <c r="K1747" s="3">
        <v>120.24075000000002</v>
      </c>
      <c r="L1747" s="3">
        <v>116.99100000000001</v>
      </c>
      <c r="M1747" s="3">
        <v>113.74125000000001</v>
      </c>
      <c r="N1747" s="3">
        <v>110.4915</v>
      </c>
      <c r="O1747" s="3">
        <v>107.24175</v>
      </c>
      <c r="P1747" s="3">
        <v>103.99200000000002</v>
      </c>
      <c r="Q1747" s="157">
        <v>100.74225000000001</v>
      </c>
    </row>
    <row r="1748" spans="1:17" x14ac:dyDescent="0.15">
      <c r="A1748" s="156" t="s">
        <v>5191</v>
      </c>
      <c r="B1748" s="1" t="s">
        <v>5191</v>
      </c>
      <c r="C1748" s="1" t="s">
        <v>5192</v>
      </c>
      <c r="D1748" s="275" t="s">
        <v>1605</v>
      </c>
      <c r="E1748" s="239">
        <v>129.99</v>
      </c>
      <c r="F1748" s="2">
        <v>0</v>
      </c>
      <c r="G1748" s="3">
        <v>129.99</v>
      </c>
      <c r="H1748" s="3">
        <v>129.99</v>
      </c>
      <c r="I1748" s="3">
        <v>126.74025</v>
      </c>
      <c r="J1748" s="3">
        <v>123.4905</v>
      </c>
      <c r="K1748" s="3">
        <v>120.24075000000002</v>
      </c>
      <c r="L1748" s="3">
        <v>116.99100000000001</v>
      </c>
      <c r="M1748" s="3">
        <v>113.74125000000001</v>
      </c>
      <c r="N1748" s="3">
        <v>110.4915</v>
      </c>
      <c r="O1748" s="3">
        <v>107.24175</v>
      </c>
      <c r="P1748" s="3">
        <v>103.99200000000002</v>
      </c>
      <c r="Q1748" s="157">
        <v>100.74225000000001</v>
      </c>
    </row>
    <row r="1749" spans="1:17" x14ac:dyDescent="0.15">
      <c r="A1749" s="156" t="s">
        <v>5193</v>
      </c>
      <c r="B1749" s="1" t="s">
        <v>5193</v>
      </c>
      <c r="C1749" s="1" t="s">
        <v>7897</v>
      </c>
      <c r="D1749" s="275" t="s">
        <v>1605</v>
      </c>
      <c r="E1749" s="239">
        <v>75.989999999999995</v>
      </c>
      <c r="F1749" s="2">
        <v>0</v>
      </c>
      <c r="G1749" s="3">
        <v>75.989999999999995</v>
      </c>
      <c r="H1749" s="3">
        <v>75.989999999999995</v>
      </c>
      <c r="I1749" s="3">
        <v>74.090249999999997</v>
      </c>
      <c r="J1749" s="3">
        <v>72.190499999999986</v>
      </c>
      <c r="K1749" s="3">
        <v>70.290750000000003</v>
      </c>
      <c r="L1749" s="3">
        <v>68.390999999999991</v>
      </c>
      <c r="M1749" s="3">
        <v>66.491249999999994</v>
      </c>
      <c r="N1749" s="3">
        <v>64.591499999999996</v>
      </c>
      <c r="O1749" s="3">
        <v>62.691749999999992</v>
      </c>
      <c r="P1749" s="3">
        <v>60.792000000000002</v>
      </c>
      <c r="Q1749" s="157">
        <v>58.892249999999997</v>
      </c>
    </row>
    <row r="1750" spans="1:17" x14ac:dyDescent="0.15">
      <c r="A1750" s="264" t="s">
        <v>5195</v>
      </c>
      <c r="B1750" s="9" t="s">
        <v>5194</v>
      </c>
      <c r="C1750" s="9" t="s">
        <v>5196</v>
      </c>
      <c r="D1750" s="276" t="s">
        <v>2133</v>
      </c>
      <c r="E1750" s="255">
        <v>14.29</v>
      </c>
      <c r="F1750" s="256">
        <v>4.8985304408677474E-2</v>
      </c>
      <c r="G1750" s="10">
        <v>14.99</v>
      </c>
      <c r="H1750" s="10">
        <v>14.99</v>
      </c>
      <c r="I1750" s="10">
        <v>14.99</v>
      </c>
      <c r="J1750" s="10">
        <v>14.99</v>
      </c>
      <c r="K1750" s="10">
        <v>14.99</v>
      </c>
      <c r="L1750" s="10">
        <v>14.240499999999999</v>
      </c>
      <c r="M1750" s="10">
        <v>14.240499999999999</v>
      </c>
      <c r="N1750" s="10">
        <v>14.240499999999999</v>
      </c>
      <c r="O1750" s="10">
        <v>13.86575</v>
      </c>
      <c r="P1750" s="10">
        <v>13.86575</v>
      </c>
      <c r="Q1750" s="168">
        <v>13.491</v>
      </c>
    </row>
    <row r="1751" spans="1:17" x14ac:dyDescent="0.15">
      <c r="A1751" s="264" t="s">
        <v>5198</v>
      </c>
      <c r="B1751" s="9" t="s">
        <v>5197</v>
      </c>
      <c r="C1751" s="9" t="s">
        <v>5199</v>
      </c>
      <c r="D1751" s="276" t="s">
        <v>2133</v>
      </c>
      <c r="E1751" s="255">
        <v>14.99</v>
      </c>
      <c r="F1751" s="256">
        <v>0</v>
      </c>
      <c r="G1751" s="10">
        <v>14.99</v>
      </c>
      <c r="H1751" s="10">
        <v>14.99</v>
      </c>
      <c r="I1751" s="10">
        <v>14.99</v>
      </c>
      <c r="J1751" s="10">
        <v>14.99</v>
      </c>
      <c r="K1751" s="10">
        <v>14.99</v>
      </c>
      <c r="L1751" s="10">
        <v>14.240499999999999</v>
      </c>
      <c r="M1751" s="10">
        <v>14.240499999999999</v>
      </c>
      <c r="N1751" s="10">
        <v>14.240499999999999</v>
      </c>
      <c r="O1751" s="10">
        <v>13.86575</v>
      </c>
      <c r="P1751" s="10">
        <v>13.86575</v>
      </c>
      <c r="Q1751" s="168">
        <v>13.491</v>
      </c>
    </row>
    <row r="1752" spans="1:17" x14ac:dyDescent="0.15">
      <c r="A1752" s="264" t="s">
        <v>5201</v>
      </c>
      <c r="B1752" s="9" t="s">
        <v>5200</v>
      </c>
      <c r="C1752" s="9" t="s">
        <v>5202</v>
      </c>
      <c r="D1752" s="276" t="s">
        <v>2133</v>
      </c>
      <c r="E1752" s="255">
        <v>14.99</v>
      </c>
      <c r="F1752" s="256">
        <v>0</v>
      </c>
      <c r="G1752" s="10">
        <v>14.99</v>
      </c>
      <c r="H1752" s="10">
        <v>14.99</v>
      </c>
      <c r="I1752" s="10">
        <v>14.99</v>
      </c>
      <c r="J1752" s="10">
        <v>14.99</v>
      </c>
      <c r="K1752" s="10">
        <v>14.99</v>
      </c>
      <c r="L1752" s="10">
        <v>14.240499999999999</v>
      </c>
      <c r="M1752" s="10">
        <v>14.240499999999999</v>
      </c>
      <c r="N1752" s="10">
        <v>14.240499999999999</v>
      </c>
      <c r="O1752" s="10">
        <v>13.86575</v>
      </c>
      <c r="P1752" s="10">
        <v>13.86575</v>
      </c>
      <c r="Q1752" s="168">
        <v>13.491</v>
      </c>
    </row>
    <row r="1753" spans="1:17" x14ac:dyDescent="0.15">
      <c r="A1753" s="156" t="s">
        <v>5206</v>
      </c>
      <c r="B1753" s="1" t="s">
        <v>5203</v>
      </c>
      <c r="C1753" s="1" t="s">
        <v>5207</v>
      </c>
      <c r="D1753" s="275" t="s">
        <v>1605</v>
      </c>
      <c r="E1753" s="239">
        <v>39.99</v>
      </c>
      <c r="F1753" s="2">
        <v>0</v>
      </c>
      <c r="G1753" s="3">
        <v>39.99</v>
      </c>
      <c r="H1753" s="3">
        <v>39.99</v>
      </c>
      <c r="I1753" s="3">
        <v>38.990250000000003</v>
      </c>
      <c r="J1753" s="3">
        <v>37.990499999999997</v>
      </c>
      <c r="K1753" s="3">
        <v>36.990750000000006</v>
      </c>
      <c r="L1753" s="3">
        <v>35.991</v>
      </c>
      <c r="M1753" s="3">
        <v>34.991250000000001</v>
      </c>
      <c r="N1753" s="3">
        <v>33.991500000000002</v>
      </c>
      <c r="O1753" s="3">
        <v>32.991750000000003</v>
      </c>
      <c r="P1753" s="3">
        <v>31.992000000000004</v>
      </c>
      <c r="Q1753" s="157">
        <v>30.992250000000002</v>
      </c>
    </row>
    <row r="1754" spans="1:17" x14ac:dyDescent="0.15">
      <c r="A1754" s="156" t="s">
        <v>5204</v>
      </c>
      <c r="B1754" s="1" t="s">
        <v>5203</v>
      </c>
      <c r="C1754" s="1" t="s">
        <v>5205</v>
      </c>
      <c r="D1754" s="275" t="s">
        <v>1605</v>
      </c>
      <c r="E1754" s="239">
        <v>39.99</v>
      </c>
      <c r="F1754" s="2">
        <v>0</v>
      </c>
      <c r="G1754" s="3">
        <v>39.99</v>
      </c>
      <c r="H1754" s="3">
        <v>39.99</v>
      </c>
      <c r="I1754" s="3">
        <v>38.990250000000003</v>
      </c>
      <c r="J1754" s="3">
        <v>37.990499999999997</v>
      </c>
      <c r="K1754" s="3">
        <v>36.990750000000006</v>
      </c>
      <c r="L1754" s="3">
        <v>35.991</v>
      </c>
      <c r="M1754" s="3">
        <v>34.991250000000001</v>
      </c>
      <c r="N1754" s="3">
        <v>33.991500000000002</v>
      </c>
      <c r="O1754" s="3">
        <v>32.991750000000003</v>
      </c>
      <c r="P1754" s="3">
        <v>31.992000000000004</v>
      </c>
      <c r="Q1754" s="157">
        <v>30.992250000000002</v>
      </c>
    </row>
    <row r="1755" spans="1:17" x14ac:dyDescent="0.15">
      <c r="A1755" s="156" t="s">
        <v>5208</v>
      </c>
      <c r="B1755" s="1" t="s">
        <v>5203</v>
      </c>
      <c r="C1755" s="1" t="s">
        <v>5209</v>
      </c>
      <c r="D1755" s="275" t="s">
        <v>1605</v>
      </c>
      <c r="E1755" s="239">
        <v>39.99</v>
      </c>
      <c r="F1755" s="2">
        <v>0</v>
      </c>
      <c r="G1755" s="3">
        <v>39.99</v>
      </c>
      <c r="H1755" s="3">
        <v>39.99</v>
      </c>
      <c r="I1755" s="3">
        <v>38.990250000000003</v>
      </c>
      <c r="J1755" s="3">
        <v>37.990499999999997</v>
      </c>
      <c r="K1755" s="3">
        <v>36.990750000000006</v>
      </c>
      <c r="L1755" s="3">
        <v>35.991</v>
      </c>
      <c r="M1755" s="3">
        <v>34.991250000000001</v>
      </c>
      <c r="N1755" s="3">
        <v>33.991500000000002</v>
      </c>
      <c r="O1755" s="3">
        <v>32.991750000000003</v>
      </c>
      <c r="P1755" s="3">
        <v>31.992000000000004</v>
      </c>
      <c r="Q1755" s="157">
        <v>30.992250000000002</v>
      </c>
    </row>
    <row r="1756" spans="1:17" x14ac:dyDescent="0.15">
      <c r="A1756" s="156" t="s">
        <v>5211</v>
      </c>
      <c r="B1756" s="1" t="s">
        <v>5210</v>
      </c>
      <c r="C1756" s="1" t="s">
        <v>5212</v>
      </c>
      <c r="D1756" s="275" t="s">
        <v>1605</v>
      </c>
      <c r="E1756" s="239">
        <v>72.989999999999995</v>
      </c>
      <c r="F1756" s="2">
        <v>0</v>
      </c>
      <c r="G1756" s="3">
        <v>72.989999999999995</v>
      </c>
      <c r="H1756" s="3">
        <v>72.989999999999995</v>
      </c>
      <c r="I1756" s="3">
        <v>71.16525</v>
      </c>
      <c r="J1756" s="3">
        <v>69.340499999999992</v>
      </c>
      <c r="K1756" s="3">
        <v>67.515749999999997</v>
      </c>
      <c r="L1756" s="3">
        <v>65.691000000000003</v>
      </c>
      <c r="M1756" s="3">
        <v>63.866249999999994</v>
      </c>
      <c r="N1756" s="3">
        <v>62.041499999999992</v>
      </c>
      <c r="O1756" s="3">
        <v>60.21674999999999</v>
      </c>
      <c r="P1756" s="3">
        <v>58.391999999999996</v>
      </c>
      <c r="Q1756" s="157">
        <v>56.567249999999994</v>
      </c>
    </row>
    <row r="1757" spans="1:17" x14ac:dyDescent="0.15">
      <c r="A1757" s="156" t="s">
        <v>5217</v>
      </c>
      <c r="B1757" s="1" t="s">
        <v>5210</v>
      </c>
      <c r="C1757" s="1" t="s">
        <v>5218</v>
      </c>
      <c r="D1757" s="275" t="s">
        <v>1605</v>
      </c>
      <c r="E1757" s="239">
        <v>72.989999999999995</v>
      </c>
      <c r="F1757" s="2">
        <v>0</v>
      </c>
      <c r="G1757" s="3">
        <v>72.989999999999995</v>
      </c>
      <c r="H1757" s="3">
        <v>72.989999999999995</v>
      </c>
      <c r="I1757" s="3">
        <v>71.16525</v>
      </c>
      <c r="J1757" s="3">
        <v>69.340499999999992</v>
      </c>
      <c r="K1757" s="3">
        <v>67.515749999999997</v>
      </c>
      <c r="L1757" s="3">
        <v>65.691000000000003</v>
      </c>
      <c r="M1757" s="3">
        <v>63.866249999999994</v>
      </c>
      <c r="N1757" s="3">
        <v>62.041499999999992</v>
      </c>
      <c r="O1757" s="3">
        <v>60.21674999999999</v>
      </c>
      <c r="P1757" s="3">
        <v>58.391999999999996</v>
      </c>
      <c r="Q1757" s="157">
        <v>56.567249999999994</v>
      </c>
    </row>
    <row r="1758" spans="1:17" x14ac:dyDescent="0.15">
      <c r="A1758" s="156" t="s">
        <v>5213</v>
      </c>
      <c r="B1758" s="1" t="s">
        <v>5210</v>
      </c>
      <c r="C1758" s="1" t="s">
        <v>5214</v>
      </c>
      <c r="D1758" s="275" t="s">
        <v>1605</v>
      </c>
      <c r="E1758" s="239">
        <v>72.989999999999995</v>
      </c>
      <c r="F1758" s="2">
        <v>0</v>
      </c>
      <c r="G1758" s="3">
        <v>72.989999999999995</v>
      </c>
      <c r="H1758" s="3">
        <v>72.989999999999995</v>
      </c>
      <c r="I1758" s="3">
        <v>71.16525</v>
      </c>
      <c r="J1758" s="3">
        <v>69.340499999999992</v>
      </c>
      <c r="K1758" s="3">
        <v>67.515749999999997</v>
      </c>
      <c r="L1758" s="3">
        <v>65.691000000000003</v>
      </c>
      <c r="M1758" s="3">
        <v>63.866249999999994</v>
      </c>
      <c r="N1758" s="3">
        <v>62.041499999999992</v>
      </c>
      <c r="O1758" s="3">
        <v>60.21674999999999</v>
      </c>
      <c r="P1758" s="3">
        <v>58.391999999999996</v>
      </c>
      <c r="Q1758" s="157">
        <v>56.567249999999994</v>
      </c>
    </row>
    <row r="1759" spans="1:17" x14ac:dyDescent="0.15">
      <c r="A1759" s="156" t="s">
        <v>5221</v>
      </c>
      <c r="B1759" s="1" t="s">
        <v>5210</v>
      </c>
      <c r="C1759" s="1" t="s">
        <v>5222</v>
      </c>
      <c r="D1759" s="275" t="s">
        <v>1605</v>
      </c>
      <c r="E1759" s="239">
        <v>72.989999999999995</v>
      </c>
      <c r="F1759" s="2">
        <v>0</v>
      </c>
      <c r="G1759" s="3">
        <v>72.989999999999995</v>
      </c>
      <c r="H1759" s="3">
        <v>72.989999999999995</v>
      </c>
      <c r="I1759" s="3">
        <v>71.16525</v>
      </c>
      <c r="J1759" s="3">
        <v>69.340499999999992</v>
      </c>
      <c r="K1759" s="3">
        <v>67.515749999999997</v>
      </c>
      <c r="L1759" s="3">
        <v>65.691000000000003</v>
      </c>
      <c r="M1759" s="3">
        <v>63.866249999999994</v>
      </c>
      <c r="N1759" s="3">
        <v>62.041499999999992</v>
      </c>
      <c r="O1759" s="3">
        <v>60.21674999999999</v>
      </c>
      <c r="P1759" s="3">
        <v>58.391999999999996</v>
      </c>
      <c r="Q1759" s="157">
        <v>56.567249999999994</v>
      </c>
    </row>
    <row r="1760" spans="1:17" x14ac:dyDescent="0.15">
      <c r="A1760" s="156" t="s">
        <v>5215</v>
      </c>
      <c r="B1760" s="1" t="s">
        <v>5210</v>
      </c>
      <c r="C1760" s="1" t="s">
        <v>5216</v>
      </c>
      <c r="D1760" s="275" t="s">
        <v>1605</v>
      </c>
      <c r="E1760" s="239">
        <v>72.989999999999995</v>
      </c>
      <c r="F1760" s="2">
        <v>0</v>
      </c>
      <c r="G1760" s="3">
        <v>72.989999999999995</v>
      </c>
      <c r="H1760" s="3">
        <v>72.989999999999995</v>
      </c>
      <c r="I1760" s="3">
        <v>71.16525</v>
      </c>
      <c r="J1760" s="3">
        <v>69.340499999999992</v>
      </c>
      <c r="K1760" s="3">
        <v>67.515749999999997</v>
      </c>
      <c r="L1760" s="3">
        <v>65.691000000000003</v>
      </c>
      <c r="M1760" s="3">
        <v>63.866249999999994</v>
      </c>
      <c r="N1760" s="3">
        <v>62.041499999999992</v>
      </c>
      <c r="O1760" s="3">
        <v>60.21674999999999</v>
      </c>
      <c r="P1760" s="3">
        <v>58.391999999999996</v>
      </c>
      <c r="Q1760" s="157">
        <v>56.567249999999994</v>
      </c>
    </row>
    <row r="1761" spans="1:17" x14ac:dyDescent="0.15">
      <c r="A1761" s="156" t="s">
        <v>5219</v>
      </c>
      <c r="B1761" s="1" t="s">
        <v>5210</v>
      </c>
      <c r="C1761" s="1" t="s">
        <v>5220</v>
      </c>
      <c r="D1761" s="275" t="s">
        <v>1605</v>
      </c>
      <c r="E1761" s="239">
        <v>72.989999999999995</v>
      </c>
      <c r="F1761" s="2">
        <v>0</v>
      </c>
      <c r="G1761" s="3">
        <v>72.989999999999995</v>
      </c>
      <c r="H1761" s="3">
        <v>72.989999999999995</v>
      </c>
      <c r="I1761" s="3">
        <v>71.16525</v>
      </c>
      <c r="J1761" s="3">
        <v>69.340499999999992</v>
      </c>
      <c r="K1761" s="3">
        <v>67.515749999999997</v>
      </c>
      <c r="L1761" s="3">
        <v>65.691000000000003</v>
      </c>
      <c r="M1761" s="3">
        <v>63.866249999999994</v>
      </c>
      <c r="N1761" s="3">
        <v>62.041499999999992</v>
      </c>
      <c r="O1761" s="3">
        <v>60.21674999999999</v>
      </c>
      <c r="P1761" s="3">
        <v>58.391999999999996</v>
      </c>
      <c r="Q1761" s="157">
        <v>56.567249999999994</v>
      </c>
    </row>
    <row r="1762" spans="1:17" x14ac:dyDescent="0.15">
      <c r="A1762" s="156" t="s">
        <v>5230</v>
      </c>
      <c r="B1762" s="1" t="s">
        <v>5223</v>
      </c>
      <c r="C1762" s="1" t="s">
        <v>5231</v>
      </c>
      <c r="D1762" s="275" t="s">
        <v>1605</v>
      </c>
      <c r="E1762" s="239">
        <v>46.99</v>
      </c>
      <c r="F1762" s="2">
        <v>4.2562247286656731E-2</v>
      </c>
      <c r="G1762" s="3">
        <v>48.99</v>
      </c>
      <c r="H1762" s="3">
        <v>48.99</v>
      </c>
      <c r="I1762" s="3">
        <v>47.765250000000002</v>
      </c>
      <c r="J1762" s="3">
        <v>46.540500000000002</v>
      </c>
      <c r="K1762" s="3">
        <v>45.315750000000001</v>
      </c>
      <c r="L1762" s="3">
        <v>44.091000000000001</v>
      </c>
      <c r="M1762" s="3">
        <v>42.866250000000001</v>
      </c>
      <c r="N1762" s="3">
        <v>41.641500000000001</v>
      </c>
      <c r="O1762" s="3">
        <v>40.41675</v>
      </c>
      <c r="P1762" s="3">
        <v>39.192000000000007</v>
      </c>
      <c r="Q1762" s="157">
        <v>37.96725</v>
      </c>
    </row>
    <row r="1763" spans="1:17" x14ac:dyDescent="0.15">
      <c r="A1763" s="156" t="s">
        <v>5224</v>
      </c>
      <c r="B1763" s="1" t="s">
        <v>5223</v>
      </c>
      <c r="C1763" s="1" t="s">
        <v>5225</v>
      </c>
      <c r="D1763" s="275" t="s">
        <v>1605</v>
      </c>
      <c r="E1763" s="239">
        <v>46.99</v>
      </c>
      <c r="F1763" s="2">
        <v>4.2562247286656731E-2</v>
      </c>
      <c r="G1763" s="3">
        <v>48.99</v>
      </c>
      <c r="H1763" s="3">
        <v>48.99</v>
      </c>
      <c r="I1763" s="3">
        <v>47.765250000000002</v>
      </c>
      <c r="J1763" s="3">
        <v>46.540500000000002</v>
      </c>
      <c r="K1763" s="3">
        <v>45.315750000000001</v>
      </c>
      <c r="L1763" s="3">
        <v>44.091000000000001</v>
      </c>
      <c r="M1763" s="3">
        <v>42.866250000000001</v>
      </c>
      <c r="N1763" s="3">
        <v>41.641500000000001</v>
      </c>
      <c r="O1763" s="3">
        <v>40.41675</v>
      </c>
      <c r="P1763" s="3">
        <v>39.192000000000007</v>
      </c>
      <c r="Q1763" s="157">
        <v>37.96725</v>
      </c>
    </row>
    <row r="1764" spans="1:17" x14ac:dyDescent="0.15">
      <c r="A1764" s="156" t="s">
        <v>5232</v>
      </c>
      <c r="B1764" s="1" t="s">
        <v>5223</v>
      </c>
      <c r="C1764" s="1" t="s">
        <v>5233</v>
      </c>
      <c r="D1764" s="275" t="s">
        <v>1605</v>
      </c>
      <c r="E1764" s="239">
        <v>46.99</v>
      </c>
      <c r="F1764" s="2">
        <v>4.2562247286656731E-2</v>
      </c>
      <c r="G1764" s="3">
        <v>48.99</v>
      </c>
      <c r="H1764" s="3">
        <v>48.99</v>
      </c>
      <c r="I1764" s="3">
        <v>47.765250000000002</v>
      </c>
      <c r="J1764" s="3">
        <v>46.540500000000002</v>
      </c>
      <c r="K1764" s="3">
        <v>45.315750000000001</v>
      </c>
      <c r="L1764" s="3">
        <v>44.091000000000001</v>
      </c>
      <c r="M1764" s="3">
        <v>42.866250000000001</v>
      </c>
      <c r="N1764" s="3">
        <v>41.641500000000001</v>
      </c>
      <c r="O1764" s="3">
        <v>40.41675</v>
      </c>
      <c r="P1764" s="3">
        <v>39.192000000000007</v>
      </c>
      <c r="Q1764" s="157">
        <v>37.96725</v>
      </c>
    </row>
    <row r="1765" spans="1:17" x14ac:dyDescent="0.15">
      <c r="A1765" s="156" t="s">
        <v>5226</v>
      </c>
      <c r="B1765" s="1" t="s">
        <v>5223</v>
      </c>
      <c r="C1765" s="1" t="s">
        <v>5227</v>
      </c>
      <c r="D1765" s="275" t="s">
        <v>1605</v>
      </c>
      <c r="E1765" s="239">
        <v>46.99</v>
      </c>
      <c r="F1765" s="2">
        <v>4.2562247286656731E-2</v>
      </c>
      <c r="G1765" s="3">
        <v>48.99</v>
      </c>
      <c r="H1765" s="3">
        <v>48.99</v>
      </c>
      <c r="I1765" s="3">
        <v>47.765250000000002</v>
      </c>
      <c r="J1765" s="3">
        <v>46.540500000000002</v>
      </c>
      <c r="K1765" s="3">
        <v>45.315750000000001</v>
      </c>
      <c r="L1765" s="3">
        <v>44.091000000000001</v>
      </c>
      <c r="M1765" s="3">
        <v>42.866250000000001</v>
      </c>
      <c r="N1765" s="3">
        <v>41.641500000000001</v>
      </c>
      <c r="O1765" s="3">
        <v>40.41675</v>
      </c>
      <c r="P1765" s="3">
        <v>39.192000000000007</v>
      </c>
      <c r="Q1765" s="157">
        <v>37.96725</v>
      </c>
    </row>
    <row r="1766" spans="1:17" x14ac:dyDescent="0.15">
      <c r="A1766" s="156" t="s">
        <v>5228</v>
      </c>
      <c r="B1766" s="1" t="s">
        <v>5223</v>
      </c>
      <c r="C1766" s="1" t="s">
        <v>5229</v>
      </c>
      <c r="D1766" s="275" t="s">
        <v>1605</v>
      </c>
      <c r="E1766" s="239">
        <v>46.99</v>
      </c>
      <c r="F1766" s="2">
        <v>4.2562247286656731E-2</v>
      </c>
      <c r="G1766" s="3">
        <v>48.99</v>
      </c>
      <c r="H1766" s="3">
        <v>48.99</v>
      </c>
      <c r="I1766" s="3">
        <v>47.765250000000002</v>
      </c>
      <c r="J1766" s="3">
        <v>46.540500000000002</v>
      </c>
      <c r="K1766" s="3">
        <v>45.315750000000001</v>
      </c>
      <c r="L1766" s="3">
        <v>44.091000000000001</v>
      </c>
      <c r="M1766" s="3">
        <v>42.866250000000001</v>
      </c>
      <c r="N1766" s="3">
        <v>41.641500000000001</v>
      </c>
      <c r="O1766" s="3">
        <v>40.41675</v>
      </c>
      <c r="P1766" s="3">
        <v>39.192000000000007</v>
      </c>
      <c r="Q1766" s="157">
        <v>37.96725</v>
      </c>
    </row>
    <row r="1767" spans="1:17" x14ac:dyDescent="0.15">
      <c r="A1767" s="156" t="s">
        <v>5239</v>
      </c>
      <c r="B1767" s="1" t="s">
        <v>5234</v>
      </c>
      <c r="C1767" s="1" t="s">
        <v>5240</v>
      </c>
      <c r="D1767" s="275" t="s">
        <v>1605</v>
      </c>
      <c r="E1767" s="239">
        <v>39.99</v>
      </c>
      <c r="F1767" s="2">
        <v>0</v>
      </c>
      <c r="G1767" s="3">
        <v>39.99</v>
      </c>
      <c r="H1767" s="3">
        <v>39.99</v>
      </c>
      <c r="I1767" s="3">
        <v>38.990250000000003</v>
      </c>
      <c r="J1767" s="3">
        <v>37.990499999999997</v>
      </c>
      <c r="K1767" s="3">
        <v>36.990750000000006</v>
      </c>
      <c r="L1767" s="3">
        <v>35.991</v>
      </c>
      <c r="M1767" s="3">
        <v>34.991250000000001</v>
      </c>
      <c r="N1767" s="3">
        <v>33.991500000000002</v>
      </c>
      <c r="O1767" s="3">
        <v>32.991750000000003</v>
      </c>
      <c r="P1767" s="3">
        <v>31.992000000000004</v>
      </c>
      <c r="Q1767" s="157">
        <v>30.992250000000002</v>
      </c>
    </row>
    <row r="1768" spans="1:17" x14ac:dyDescent="0.15">
      <c r="A1768" s="156" t="s">
        <v>5241</v>
      </c>
      <c r="B1768" s="1" t="s">
        <v>5234</v>
      </c>
      <c r="C1768" s="1" t="s">
        <v>5242</v>
      </c>
      <c r="D1768" s="275" t="s">
        <v>1605</v>
      </c>
      <c r="E1768" s="239">
        <v>39.99</v>
      </c>
      <c r="F1768" s="2">
        <v>0</v>
      </c>
      <c r="G1768" s="3">
        <v>39.99</v>
      </c>
      <c r="H1768" s="3">
        <v>39.99</v>
      </c>
      <c r="I1768" s="3">
        <v>38.990250000000003</v>
      </c>
      <c r="J1768" s="3">
        <v>37.990499999999997</v>
      </c>
      <c r="K1768" s="3">
        <v>36.990750000000006</v>
      </c>
      <c r="L1768" s="3">
        <v>35.991</v>
      </c>
      <c r="M1768" s="3">
        <v>34.991250000000001</v>
      </c>
      <c r="N1768" s="3">
        <v>33.991500000000002</v>
      </c>
      <c r="O1768" s="3">
        <v>32.991750000000003</v>
      </c>
      <c r="P1768" s="3">
        <v>31.992000000000004</v>
      </c>
      <c r="Q1768" s="157">
        <v>30.992250000000002</v>
      </c>
    </row>
    <row r="1769" spans="1:17" x14ac:dyDescent="0.15">
      <c r="A1769" s="156" t="s">
        <v>5235</v>
      </c>
      <c r="B1769" s="1" t="s">
        <v>5234</v>
      </c>
      <c r="C1769" s="1" t="s">
        <v>5236</v>
      </c>
      <c r="D1769" s="275" t="s">
        <v>1605</v>
      </c>
      <c r="E1769" s="239">
        <v>39.99</v>
      </c>
      <c r="F1769" s="2">
        <v>0</v>
      </c>
      <c r="G1769" s="3">
        <v>39.99</v>
      </c>
      <c r="H1769" s="3">
        <v>39.99</v>
      </c>
      <c r="I1769" s="3">
        <v>38.990250000000003</v>
      </c>
      <c r="J1769" s="3">
        <v>37.990499999999997</v>
      </c>
      <c r="K1769" s="3">
        <v>36.990750000000006</v>
      </c>
      <c r="L1769" s="3">
        <v>35.991</v>
      </c>
      <c r="M1769" s="3">
        <v>34.991250000000001</v>
      </c>
      <c r="N1769" s="3">
        <v>33.991500000000002</v>
      </c>
      <c r="O1769" s="3">
        <v>32.991750000000003</v>
      </c>
      <c r="P1769" s="3">
        <v>31.992000000000004</v>
      </c>
      <c r="Q1769" s="157">
        <v>30.992250000000002</v>
      </c>
    </row>
    <row r="1770" spans="1:17" x14ac:dyDescent="0.15">
      <c r="A1770" s="156" t="s">
        <v>5243</v>
      </c>
      <c r="B1770" s="1" t="s">
        <v>5234</v>
      </c>
      <c r="C1770" s="1" t="s">
        <v>5244</v>
      </c>
      <c r="D1770" s="275" t="s">
        <v>1605</v>
      </c>
      <c r="E1770" s="239">
        <v>39.99</v>
      </c>
      <c r="F1770" s="2">
        <v>0</v>
      </c>
      <c r="G1770" s="3">
        <v>39.99</v>
      </c>
      <c r="H1770" s="3">
        <v>39.99</v>
      </c>
      <c r="I1770" s="3">
        <v>38.990250000000003</v>
      </c>
      <c r="J1770" s="3">
        <v>37.990499999999997</v>
      </c>
      <c r="K1770" s="3">
        <v>36.990750000000006</v>
      </c>
      <c r="L1770" s="3">
        <v>35.991</v>
      </c>
      <c r="M1770" s="3">
        <v>34.991250000000001</v>
      </c>
      <c r="N1770" s="3">
        <v>33.991500000000002</v>
      </c>
      <c r="O1770" s="3">
        <v>32.991750000000003</v>
      </c>
      <c r="P1770" s="3">
        <v>31.992000000000004</v>
      </c>
      <c r="Q1770" s="157">
        <v>30.992250000000002</v>
      </c>
    </row>
    <row r="1771" spans="1:17" x14ac:dyDescent="0.15">
      <c r="A1771" s="156" t="s">
        <v>5237</v>
      </c>
      <c r="B1771" s="1" t="s">
        <v>5234</v>
      </c>
      <c r="C1771" s="1" t="s">
        <v>5238</v>
      </c>
      <c r="D1771" s="275" t="s">
        <v>1605</v>
      </c>
      <c r="E1771" s="239">
        <v>39.99</v>
      </c>
      <c r="F1771" s="2">
        <v>0</v>
      </c>
      <c r="G1771" s="3">
        <v>39.99</v>
      </c>
      <c r="H1771" s="3">
        <v>39.99</v>
      </c>
      <c r="I1771" s="3">
        <v>38.990250000000003</v>
      </c>
      <c r="J1771" s="3">
        <v>37.990499999999997</v>
      </c>
      <c r="K1771" s="3">
        <v>36.990750000000006</v>
      </c>
      <c r="L1771" s="3">
        <v>35.991</v>
      </c>
      <c r="M1771" s="3">
        <v>34.991250000000001</v>
      </c>
      <c r="N1771" s="3">
        <v>33.991500000000002</v>
      </c>
      <c r="O1771" s="3">
        <v>32.991750000000003</v>
      </c>
      <c r="P1771" s="3">
        <v>31.992000000000004</v>
      </c>
      <c r="Q1771" s="157">
        <v>30.992250000000002</v>
      </c>
    </row>
    <row r="1772" spans="1:17" x14ac:dyDescent="0.15">
      <c r="A1772" s="156" t="s">
        <v>5254</v>
      </c>
      <c r="B1772" s="1" t="s">
        <v>5245</v>
      </c>
      <c r="C1772" s="1" t="s">
        <v>5255</v>
      </c>
      <c r="D1772" s="275" t="s">
        <v>1605</v>
      </c>
      <c r="E1772" s="239">
        <v>39.99</v>
      </c>
      <c r="F1772" s="2">
        <v>0</v>
      </c>
      <c r="G1772" s="3">
        <v>39.99</v>
      </c>
      <c r="H1772" s="3">
        <v>39.99</v>
      </c>
      <c r="I1772" s="3">
        <v>38.990250000000003</v>
      </c>
      <c r="J1772" s="3">
        <v>37.990499999999997</v>
      </c>
      <c r="K1772" s="3">
        <v>36.990750000000006</v>
      </c>
      <c r="L1772" s="3">
        <v>35.991</v>
      </c>
      <c r="M1772" s="3">
        <v>34.991250000000001</v>
      </c>
      <c r="N1772" s="3">
        <v>33.991500000000002</v>
      </c>
      <c r="O1772" s="3">
        <v>32.991750000000003</v>
      </c>
      <c r="P1772" s="3">
        <v>31.992000000000004</v>
      </c>
      <c r="Q1772" s="157">
        <v>30.992250000000002</v>
      </c>
    </row>
    <row r="1773" spans="1:17" x14ac:dyDescent="0.15">
      <c r="A1773" s="156" t="s">
        <v>5246</v>
      </c>
      <c r="B1773" s="1" t="s">
        <v>5245</v>
      </c>
      <c r="C1773" s="1" t="s">
        <v>5247</v>
      </c>
      <c r="D1773" s="275" t="s">
        <v>1605</v>
      </c>
      <c r="E1773" s="239">
        <v>39.99</v>
      </c>
      <c r="F1773" s="2">
        <v>0</v>
      </c>
      <c r="G1773" s="3">
        <v>39.99</v>
      </c>
      <c r="H1773" s="3">
        <v>39.99</v>
      </c>
      <c r="I1773" s="3">
        <v>38.990250000000003</v>
      </c>
      <c r="J1773" s="3">
        <v>37.990499999999997</v>
      </c>
      <c r="K1773" s="3">
        <v>36.990750000000006</v>
      </c>
      <c r="L1773" s="3">
        <v>35.991</v>
      </c>
      <c r="M1773" s="3">
        <v>34.991250000000001</v>
      </c>
      <c r="N1773" s="3">
        <v>33.991500000000002</v>
      </c>
      <c r="O1773" s="3">
        <v>32.991750000000003</v>
      </c>
      <c r="P1773" s="3">
        <v>31.992000000000004</v>
      </c>
      <c r="Q1773" s="157">
        <v>30.992250000000002</v>
      </c>
    </row>
    <row r="1774" spans="1:17" x14ac:dyDescent="0.15">
      <c r="A1774" s="156" t="s">
        <v>5256</v>
      </c>
      <c r="B1774" s="1" t="s">
        <v>5245</v>
      </c>
      <c r="C1774" s="1" t="s">
        <v>5257</v>
      </c>
      <c r="D1774" s="275" t="s">
        <v>1605</v>
      </c>
      <c r="E1774" s="239">
        <v>39.99</v>
      </c>
      <c r="F1774" s="2">
        <v>0</v>
      </c>
      <c r="G1774" s="3">
        <v>39.99</v>
      </c>
      <c r="H1774" s="3">
        <v>39.99</v>
      </c>
      <c r="I1774" s="3">
        <v>38.990250000000003</v>
      </c>
      <c r="J1774" s="3">
        <v>37.990499999999997</v>
      </c>
      <c r="K1774" s="3">
        <v>36.990750000000006</v>
      </c>
      <c r="L1774" s="3">
        <v>35.991</v>
      </c>
      <c r="M1774" s="3">
        <v>34.991250000000001</v>
      </c>
      <c r="N1774" s="3">
        <v>33.991500000000002</v>
      </c>
      <c r="O1774" s="3">
        <v>32.991750000000003</v>
      </c>
      <c r="P1774" s="3">
        <v>31.992000000000004</v>
      </c>
      <c r="Q1774" s="157">
        <v>30.992250000000002</v>
      </c>
    </row>
    <row r="1775" spans="1:17" x14ac:dyDescent="0.15">
      <c r="A1775" s="156" t="s">
        <v>5248</v>
      </c>
      <c r="B1775" s="1" t="s">
        <v>5245</v>
      </c>
      <c r="C1775" s="1" t="s">
        <v>5249</v>
      </c>
      <c r="D1775" s="275" t="s">
        <v>1605</v>
      </c>
      <c r="E1775" s="239">
        <v>39.99</v>
      </c>
      <c r="F1775" s="2">
        <v>0</v>
      </c>
      <c r="G1775" s="3">
        <v>39.99</v>
      </c>
      <c r="H1775" s="3">
        <v>39.99</v>
      </c>
      <c r="I1775" s="3">
        <v>38.990250000000003</v>
      </c>
      <c r="J1775" s="3">
        <v>37.990499999999997</v>
      </c>
      <c r="K1775" s="3">
        <v>36.990750000000006</v>
      </c>
      <c r="L1775" s="3">
        <v>35.991</v>
      </c>
      <c r="M1775" s="3">
        <v>34.991250000000001</v>
      </c>
      <c r="N1775" s="3">
        <v>33.991500000000002</v>
      </c>
      <c r="O1775" s="3">
        <v>32.991750000000003</v>
      </c>
      <c r="P1775" s="3">
        <v>31.992000000000004</v>
      </c>
      <c r="Q1775" s="157">
        <v>30.992250000000002</v>
      </c>
    </row>
    <row r="1776" spans="1:17" x14ac:dyDescent="0.15">
      <c r="A1776" s="156" t="s">
        <v>5252</v>
      </c>
      <c r="B1776" s="1" t="s">
        <v>5245</v>
      </c>
      <c r="C1776" s="1" t="s">
        <v>5253</v>
      </c>
      <c r="D1776" s="275" t="s">
        <v>1605</v>
      </c>
      <c r="E1776" s="239">
        <v>39.99</v>
      </c>
      <c r="F1776" s="2">
        <v>0</v>
      </c>
      <c r="G1776" s="3">
        <v>39.99</v>
      </c>
      <c r="H1776" s="3">
        <v>39.99</v>
      </c>
      <c r="I1776" s="3">
        <v>38.990250000000003</v>
      </c>
      <c r="J1776" s="3">
        <v>37.990499999999997</v>
      </c>
      <c r="K1776" s="3">
        <v>36.990750000000006</v>
      </c>
      <c r="L1776" s="3">
        <v>35.991</v>
      </c>
      <c r="M1776" s="3">
        <v>34.991250000000001</v>
      </c>
      <c r="N1776" s="3">
        <v>33.991500000000002</v>
      </c>
      <c r="O1776" s="3">
        <v>32.991750000000003</v>
      </c>
      <c r="P1776" s="3">
        <v>31.992000000000004</v>
      </c>
      <c r="Q1776" s="157">
        <v>30.992250000000002</v>
      </c>
    </row>
    <row r="1777" spans="1:17" x14ac:dyDescent="0.15">
      <c r="A1777" s="156" t="s">
        <v>5250</v>
      </c>
      <c r="B1777" s="1" t="s">
        <v>5245</v>
      </c>
      <c r="C1777" s="1" t="s">
        <v>5251</v>
      </c>
      <c r="D1777" s="275" t="s">
        <v>1605</v>
      </c>
      <c r="E1777" s="239">
        <v>39.99</v>
      </c>
      <c r="F1777" s="2">
        <v>0</v>
      </c>
      <c r="G1777" s="3">
        <v>39.99</v>
      </c>
      <c r="H1777" s="3">
        <v>39.99</v>
      </c>
      <c r="I1777" s="3">
        <v>38.990250000000003</v>
      </c>
      <c r="J1777" s="3">
        <v>37.990499999999997</v>
      </c>
      <c r="K1777" s="3">
        <v>36.990750000000006</v>
      </c>
      <c r="L1777" s="3">
        <v>35.991</v>
      </c>
      <c r="M1777" s="3">
        <v>34.991250000000001</v>
      </c>
      <c r="N1777" s="3">
        <v>33.991500000000002</v>
      </c>
      <c r="O1777" s="3">
        <v>32.991750000000003</v>
      </c>
      <c r="P1777" s="3">
        <v>31.992000000000004</v>
      </c>
      <c r="Q1777" s="157">
        <v>30.992250000000002</v>
      </c>
    </row>
    <row r="1778" spans="1:17" x14ac:dyDescent="0.15">
      <c r="A1778" s="156" t="s">
        <v>5261</v>
      </c>
      <c r="B1778" s="1" t="s">
        <v>5258</v>
      </c>
      <c r="C1778" s="1" t="s">
        <v>5262</v>
      </c>
      <c r="D1778" s="275" t="s">
        <v>1605</v>
      </c>
      <c r="E1778" s="239">
        <v>44.99</v>
      </c>
      <c r="F1778" s="2">
        <v>4.4454323182929537E-2</v>
      </c>
      <c r="G1778" s="3">
        <v>46.99</v>
      </c>
      <c r="H1778" s="3">
        <v>46.99</v>
      </c>
      <c r="I1778" s="3">
        <v>45.815249999999999</v>
      </c>
      <c r="J1778" s="3">
        <v>44.640500000000003</v>
      </c>
      <c r="K1778" s="3">
        <v>43.465750000000007</v>
      </c>
      <c r="L1778" s="3">
        <v>42.291000000000004</v>
      </c>
      <c r="M1778" s="3">
        <v>41.116250000000001</v>
      </c>
      <c r="N1778" s="3">
        <v>39.941499999999998</v>
      </c>
      <c r="O1778" s="3">
        <v>38.766750000000002</v>
      </c>
      <c r="P1778" s="3">
        <v>37.592000000000006</v>
      </c>
      <c r="Q1778" s="157">
        <v>36.417250000000003</v>
      </c>
    </row>
    <row r="1779" spans="1:17" x14ac:dyDescent="0.15">
      <c r="A1779" s="156" t="s">
        <v>5263</v>
      </c>
      <c r="B1779" s="1" t="s">
        <v>5258</v>
      </c>
      <c r="C1779" s="1" t="s">
        <v>5264</v>
      </c>
      <c r="D1779" s="275" t="s">
        <v>1605</v>
      </c>
      <c r="E1779" s="239">
        <v>44.99</v>
      </c>
      <c r="F1779" s="2">
        <v>4.4454323182929537E-2</v>
      </c>
      <c r="G1779" s="3">
        <v>46.99</v>
      </c>
      <c r="H1779" s="3">
        <v>46.99</v>
      </c>
      <c r="I1779" s="3">
        <v>45.815249999999999</v>
      </c>
      <c r="J1779" s="3">
        <v>44.640500000000003</v>
      </c>
      <c r="K1779" s="3">
        <v>43.465750000000007</v>
      </c>
      <c r="L1779" s="3">
        <v>42.291000000000004</v>
      </c>
      <c r="M1779" s="3">
        <v>41.116250000000001</v>
      </c>
      <c r="N1779" s="3">
        <v>39.941499999999998</v>
      </c>
      <c r="O1779" s="3">
        <v>38.766750000000002</v>
      </c>
      <c r="P1779" s="3">
        <v>37.592000000000006</v>
      </c>
      <c r="Q1779" s="157">
        <v>36.417250000000003</v>
      </c>
    </row>
    <row r="1780" spans="1:17" x14ac:dyDescent="0.15">
      <c r="A1780" s="156" t="s">
        <v>5259</v>
      </c>
      <c r="B1780" s="1" t="s">
        <v>5258</v>
      </c>
      <c r="C1780" s="1" t="s">
        <v>5260</v>
      </c>
      <c r="D1780" s="275" t="s">
        <v>1605</v>
      </c>
      <c r="E1780" s="239">
        <v>44.99</v>
      </c>
      <c r="F1780" s="2">
        <v>4.4454323182929537E-2</v>
      </c>
      <c r="G1780" s="3">
        <v>46.99</v>
      </c>
      <c r="H1780" s="3">
        <v>46.99</v>
      </c>
      <c r="I1780" s="3">
        <v>45.815249999999999</v>
      </c>
      <c r="J1780" s="3">
        <v>44.640500000000003</v>
      </c>
      <c r="K1780" s="3">
        <v>43.465750000000007</v>
      </c>
      <c r="L1780" s="3">
        <v>42.291000000000004</v>
      </c>
      <c r="M1780" s="3">
        <v>41.116250000000001</v>
      </c>
      <c r="N1780" s="3">
        <v>39.941499999999998</v>
      </c>
      <c r="O1780" s="3">
        <v>38.766750000000002</v>
      </c>
      <c r="P1780" s="3">
        <v>37.592000000000006</v>
      </c>
      <c r="Q1780" s="157">
        <v>36.417250000000003</v>
      </c>
    </row>
    <row r="1781" spans="1:17" x14ac:dyDescent="0.15">
      <c r="A1781" s="156" t="s">
        <v>5272</v>
      </c>
      <c r="B1781" s="1" t="s">
        <v>5267</v>
      </c>
      <c r="C1781" s="1" t="s">
        <v>5273</v>
      </c>
      <c r="D1781" s="275" t="s">
        <v>1605</v>
      </c>
      <c r="E1781" s="239">
        <v>49.99</v>
      </c>
      <c r="F1781" s="2">
        <v>6.0012002400480095E-2</v>
      </c>
      <c r="G1781" s="3">
        <v>52.99</v>
      </c>
      <c r="H1781" s="3">
        <v>52.99</v>
      </c>
      <c r="I1781" s="3">
        <v>51.66525</v>
      </c>
      <c r="J1781" s="3">
        <v>50.340499999999999</v>
      </c>
      <c r="K1781" s="3">
        <v>49.015750000000004</v>
      </c>
      <c r="L1781" s="3">
        <v>47.691000000000003</v>
      </c>
      <c r="M1781" s="3">
        <v>46.366250000000001</v>
      </c>
      <c r="N1781" s="3">
        <v>45.041499999999999</v>
      </c>
      <c r="O1781" s="3">
        <v>43.716749999999998</v>
      </c>
      <c r="P1781" s="3">
        <v>42.392000000000003</v>
      </c>
      <c r="Q1781" s="157">
        <v>41.067250000000001</v>
      </c>
    </row>
    <row r="1782" spans="1:17" x14ac:dyDescent="0.15">
      <c r="A1782" s="156" t="s">
        <v>5274</v>
      </c>
      <c r="B1782" s="1" t="s">
        <v>5267</v>
      </c>
      <c r="C1782" s="1" t="s">
        <v>5275</v>
      </c>
      <c r="D1782" s="275" t="s">
        <v>1605</v>
      </c>
      <c r="E1782" s="239">
        <v>49.99</v>
      </c>
      <c r="F1782" s="2">
        <v>6.0012002400480095E-2</v>
      </c>
      <c r="G1782" s="3">
        <v>52.99</v>
      </c>
      <c r="H1782" s="3">
        <v>52.99</v>
      </c>
      <c r="I1782" s="3">
        <v>51.66525</v>
      </c>
      <c r="J1782" s="3">
        <v>50.340499999999999</v>
      </c>
      <c r="K1782" s="3">
        <v>49.015750000000004</v>
      </c>
      <c r="L1782" s="3">
        <v>47.691000000000003</v>
      </c>
      <c r="M1782" s="3">
        <v>46.366250000000001</v>
      </c>
      <c r="N1782" s="3">
        <v>45.041499999999999</v>
      </c>
      <c r="O1782" s="3">
        <v>43.716749999999998</v>
      </c>
      <c r="P1782" s="3">
        <v>42.392000000000003</v>
      </c>
      <c r="Q1782" s="157">
        <v>41.067250000000001</v>
      </c>
    </row>
    <row r="1783" spans="1:17" x14ac:dyDescent="0.15">
      <c r="A1783" s="156" t="s">
        <v>5268</v>
      </c>
      <c r="B1783" s="1" t="s">
        <v>5267</v>
      </c>
      <c r="C1783" s="1" t="s">
        <v>5269</v>
      </c>
      <c r="D1783" s="275" t="s">
        <v>1605</v>
      </c>
      <c r="E1783" s="239">
        <v>49.99</v>
      </c>
      <c r="F1783" s="2">
        <v>6.0012002400480095E-2</v>
      </c>
      <c r="G1783" s="3">
        <v>52.99</v>
      </c>
      <c r="H1783" s="3">
        <v>52.99</v>
      </c>
      <c r="I1783" s="3">
        <v>51.66525</v>
      </c>
      <c r="J1783" s="3">
        <v>50.340499999999999</v>
      </c>
      <c r="K1783" s="3">
        <v>49.015750000000004</v>
      </c>
      <c r="L1783" s="3">
        <v>47.691000000000003</v>
      </c>
      <c r="M1783" s="3">
        <v>46.366250000000001</v>
      </c>
      <c r="N1783" s="3">
        <v>45.041499999999999</v>
      </c>
      <c r="O1783" s="3">
        <v>43.716749999999998</v>
      </c>
      <c r="P1783" s="3">
        <v>42.392000000000003</v>
      </c>
      <c r="Q1783" s="157">
        <v>41.067250000000001</v>
      </c>
    </row>
    <row r="1784" spans="1:17" x14ac:dyDescent="0.15">
      <c r="A1784" s="156" t="s">
        <v>5270</v>
      </c>
      <c r="B1784" s="1" t="s">
        <v>5267</v>
      </c>
      <c r="C1784" s="1" t="s">
        <v>5271</v>
      </c>
      <c r="D1784" s="275" t="s">
        <v>1605</v>
      </c>
      <c r="E1784" s="239">
        <v>49.99</v>
      </c>
      <c r="F1784" s="2">
        <v>6.0012002400480095E-2</v>
      </c>
      <c r="G1784" s="3">
        <v>52.99</v>
      </c>
      <c r="H1784" s="3">
        <v>52.99</v>
      </c>
      <c r="I1784" s="3">
        <v>51.66525</v>
      </c>
      <c r="J1784" s="3">
        <v>50.340499999999999</v>
      </c>
      <c r="K1784" s="3">
        <v>49.015750000000004</v>
      </c>
      <c r="L1784" s="3">
        <v>47.691000000000003</v>
      </c>
      <c r="M1784" s="3">
        <v>46.366250000000001</v>
      </c>
      <c r="N1784" s="3">
        <v>45.041499999999999</v>
      </c>
      <c r="O1784" s="3">
        <v>43.716749999999998</v>
      </c>
      <c r="P1784" s="3">
        <v>42.392000000000003</v>
      </c>
      <c r="Q1784" s="157">
        <v>41.067250000000001</v>
      </c>
    </row>
    <row r="1785" spans="1:17" x14ac:dyDescent="0.15">
      <c r="A1785" s="312" t="s">
        <v>9647</v>
      </c>
      <c r="B1785" s="1" t="s">
        <v>9648</v>
      </c>
      <c r="C1785" s="1" t="s">
        <v>10167</v>
      </c>
      <c r="D1785" s="308" t="s">
        <v>10262</v>
      </c>
      <c r="E1785" s="308"/>
      <c r="F1785" s="308"/>
      <c r="G1785" s="3">
        <v>19.989999999999998</v>
      </c>
      <c r="H1785" s="3">
        <v>19.989999999999998</v>
      </c>
      <c r="I1785" s="3">
        <v>19.49025</v>
      </c>
      <c r="J1785" s="3">
        <v>18.990500000000001</v>
      </c>
      <c r="K1785" s="3">
        <v>18.490749999999998</v>
      </c>
      <c r="L1785" s="3">
        <v>17.991</v>
      </c>
      <c r="M1785" s="3">
        <v>17.491250000000001</v>
      </c>
      <c r="N1785" s="3">
        <v>16.991499999999998</v>
      </c>
      <c r="O1785" s="3">
        <v>16.49175</v>
      </c>
      <c r="P1785" s="3">
        <v>15.992000000000001</v>
      </c>
      <c r="Q1785" s="157">
        <v>15.49225</v>
      </c>
    </row>
    <row r="1786" spans="1:17" x14ac:dyDescent="0.15">
      <c r="A1786" s="312" t="s">
        <v>9649</v>
      </c>
      <c r="B1786" s="1" t="s">
        <v>9648</v>
      </c>
      <c r="C1786" s="1" t="s">
        <v>10168</v>
      </c>
      <c r="D1786" s="308" t="s">
        <v>10262</v>
      </c>
      <c r="E1786" s="308"/>
      <c r="F1786" s="308"/>
      <c r="G1786" s="3">
        <v>19.989999999999998</v>
      </c>
      <c r="H1786" s="3">
        <v>19.989999999999998</v>
      </c>
      <c r="I1786" s="3">
        <v>19.49025</v>
      </c>
      <c r="J1786" s="3">
        <v>18.990500000000001</v>
      </c>
      <c r="K1786" s="3">
        <v>18.490749999999998</v>
      </c>
      <c r="L1786" s="3">
        <v>17.991</v>
      </c>
      <c r="M1786" s="3">
        <v>17.491250000000001</v>
      </c>
      <c r="N1786" s="3">
        <v>16.991499999999998</v>
      </c>
      <c r="O1786" s="3">
        <v>16.49175</v>
      </c>
      <c r="P1786" s="3">
        <v>15.992000000000001</v>
      </c>
      <c r="Q1786" s="157">
        <v>15.49225</v>
      </c>
    </row>
    <row r="1787" spans="1:17" x14ac:dyDescent="0.15">
      <c r="A1787" s="312" t="s">
        <v>9650</v>
      </c>
      <c r="B1787" s="1" t="s">
        <v>9648</v>
      </c>
      <c r="C1787" s="1" t="s">
        <v>10169</v>
      </c>
      <c r="D1787" s="308" t="s">
        <v>10262</v>
      </c>
      <c r="E1787" s="308"/>
      <c r="F1787" s="308"/>
      <c r="G1787" s="3">
        <v>19.989999999999998</v>
      </c>
      <c r="H1787" s="3">
        <v>19.989999999999998</v>
      </c>
      <c r="I1787" s="3">
        <v>19.49025</v>
      </c>
      <c r="J1787" s="3">
        <v>18.990500000000001</v>
      </c>
      <c r="K1787" s="3">
        <v>18.490749999999998</v>
      </c>
      <c r="L1787" s="3">
        <v>17.991</v>
      </c>
      <c r="M1787" s="3">
        <v>17.491250000000001</v>
      </c>
      <c r="N1787" s="3">
        <v>16.991499999999998</v>
      </c>
      <c r="O1787" s="3">
        <v>16.49175</v>
      </c>
      <c r="P1787" s="3">
        <v>15.992000000000001</v>
      </c>
      <c r="Q1787" s="157">
        <v>15.49225</v>
      </c>
    </row>
    <row r="1788" spans="1:17" x14ac:dyDescent="0.15">
      <c r="A1788" s="312" t="s">
        <v>9651</v>
      </c>
      <c r="B1788" s="1" t="s">
        <v>9648</v>
      </c>
      <c r="C1788" s="1" t="s">
        <v>10170</v>
      </c>
      <c r="D1788" s="308" t="s">
        <v>10262</v>
      </c>
      <c r="E1788" s="308"/>
      <c r="F1788" s="308"/>
      <c r="G1788" s="3">
        <v>19.989999999999998</v>
      </c>
      <c r="H1788" s="3">
        <v>19.989999999999998</v>
      </c>
      <c r="I1788" s="3">
        <v>19.49025</v>
      </c>
      <c r="J1788" s="3">
        <v>18.990500000000001</v>
      </c>
      <c r="K1788" s="3">
        <v>18.490749999999998</v>
      </c>
      <c r="L1788" s="3">
        <v>17.991</v>
      </c>
      <c r="M1788" s="3">
        <v>17.491250000000001</v>
      </c>
      <c r="N1788" s="3">
        <v>16.991499999999998</v>
      </c>
      <c r="O1788" s="3">
        <v>16.49175</v>
      </c>
      <c r="P1788" s="3">
        <v>15.992000000000001</v>
      </c>
      <c r="Q1788" s="157">
        <v>15.49225</v>
      </c>
    </row>
    <row r="1789" spans="1:17" x14ac:dyDescent="0.15">
      <c r="A1789" s="312" t="s">
        <v>9652</v>
      </c>
      <c r="B1789" s="1" t="s">
        <v>9648</v>
      </c>
      <c r="C1789" s="1" t="s">
        <v>10171</v>
      </c>
      <c r="D1789" s="308" t="s">
        <v>10262</v>
      </c>
      <c r="E1789" s="308"/>
      <c r="F1789" s="308"/>
      <c r="G1789" s="3">
        <v>19.989999999999998</v>
      </c>
      <c r="H1789" s="3">
        <v>19.989999999999998</v>
      </c>
      <c r="I1789" s="3">
        <v>19.49025</v>
      </c>
      <c r="J1789" s="3">
        <v>18.990500000000001</v>
      </c>
      <c r="K1789" s="3">
        <v>18.490749999999998</v>
      </c>
      <c r="L1789" s="3">
        <v>17.991</v>
      </c>
      <c r="M1789" s="3">
        <v>17.491250000000001</v>
      </c>
      <c r="N1789" s="3">
        <v>16.991499999999998</v>
      </c>
      <c r="O1789" s="3">
        <v>16.49175</v>
      </c>
      <c r="P1789" s="3">
        <v>15.992000000000001</v>
      </c>
      <c r="Q1789" s="157">
        <v>15.49225</v>
      </c>
    </row>
    <row r="1790" spans="1:17" x14ac:dyDescent="0.15">
      <c r="A1790" s="312" t="s">
        <v>9653</v>
      </c>
      <c r="B1790" s="1" t="s">
        <v>9648</v>
      </c>
      <c r="C1790" s="1" t="s">
        <v>10172</v>
      </c>
      <c r="D1790" s="308" t="s">
        <v>10262</v>
      </c>
      <c r="E1790" s="308"/>
      <c r="F1790" s="308"/>
      <c r="G1790" s="3">
        <v>19.989999999999998</v>
      </c>
      <c r="H1790" s="3">
        <v>19.989999999999998</v>
      </c>
      <c r="I1790" s="3">
        <v>19.49025</v>
      </c>
      <c r="J1790" s="3">
        <v>18.990500000000001</v>
      </c>
      <c r="K1790" s="3">
        <v>18.490749999999998</v>
      </c>
      <c r="L1790" s="3">
        <v>17.991</v>
      </c>
      <c r="M1790" s="3">
        <v>17.491250000000001</v>
      </c>
      <c r="N1790" s="3">
        <v>16.991499999999998</v>
      </c>
      <c r="O1790" s="3">
        <v>16.49175</v>
      </c>
      <c r="P1790" s="3">
        <v>15.992000000000001</v>
      </c>
      <c r="Q1790" s="157">
        <v>15.49225</v>
      </c>
    </row>
    <row r="1791" spans="1:17" x14ac:dyDescent="0.15">
      <c r="A1791" s="312" t="s">
        <v>9654</v>
      </c>
      <c r="B1791" s="1" t="s">
        <v>9648</v>
      </c>
      <c r="C1791" s="1" t="s">
        <v>10173</v>
      </c>
      <c r="D1791" s="308" t="s">
        <v>10262</v>
      </c>
      <c r="E1791" s="308"/>
      <c r="F1791" s="308"/>
      <c r="G1791" s="3">
        <v>19.989999999999998</v>
      </c>
      <c r="H1791" s="3">
        <v>19.989999999999998</v>
      </c>
      <c r="I1791" s="3">
        <v>19.49025</v>
      </c>
      <c r="J1791" s="3">
        <v>18.990500000000001</v>
      </c>
      <c r="K1791" s="3">
        <v>18.490749999999998</v>
      </c>
      <c r="L1791" s="3">
        <v>17.991</v>
      </c>
      <c r="M1791" s="3">
        <v>17.491250000000001</v>
      </c>
      <c r="N1791" s="3">
        <v>16.991499999999998</v>
      </c>
      <c r="O1791" s="3">
        <v>16.49175</v>
      </c>
      <c r="P1791" s="3">
        <v>15.992000000000001</v>
      </c>
      <c r="Q1791" s="157">
        <v>15.49225</v>
      </c>
    </row>
    <row r="1792" spans="1:17" x14ac:dyDescent="0.15">
      <c r="A1792" s="312" t="s">
        <v>9655</v>
      </c>
      <c r="B1792" s="1" t="s">
        <v>9648</v>
      </c>
      <c r="C1792" s="1" t="s">
        <v>10174</v>
      </c>
      <c r="D1792" s="308" t="s">
        <v>10262</v>
      </c>
      <c r="E1792" s="308"/>
      <c r="F1792" s="308"/>
      <c r="G1792" s="3">
        <v>19.989999999999998</v>
      </c>
      <c r="H1792" s="3">
        <v>19.989999999999998</v>
      </c>
      <c r="I1792" s="3">
        <v>19.49025</v>
      </c>
      <c r="J1792" s="3">
        <v>18.990500000000001</v>
      </c>
      <c r="K1792" s="3">
        <v>18.490749999999998</v>
      </c>
      <c r="L1792" s="3">
        <v>17.991</v>
      </c>
      <c r="M1792" s="3">
        <v>17.491250000000001</v>
      </c>
      <c r="N1792" s="3">
        <v>16.991499999999998</v>
      </c>
      <c r="O1792" s="3">
        <v>16.49175</v>
      </c>
      <c r="P1792" s="3">
        <v>15.992000000000001</v>
      </c>
      <c r="Q1792" s="157">
        <v>15.49225</v>
      </c>
    </row>
    <row r="1793" spans="1:17" x14ac:dyDescent="0.15">
      <c r="A1793" s="156" t="s">
        <v>5277</v>
      </c>
      <c r="B1793" s="1" t="s">
        <v>5276</v>
      </c>
      <c r="C1793" s="1" t="s">
        <v>5278</v>
      </c>
      <c r="D1793" s="275" t="s">
        <v>1605</v>
      </c>
      <c r="E1793" s="239">
        <v>22.99</v>
      </c>
      <c r="F1793" s="2">
        <v>8.6994345367551115E-2</v>
      </c>
      <c r="G1793" s="3">
        <v>24.99</v>
      </c>
      <c r="H1793" s="3">
        <v>24.99</v>
      </c>
      <c r="I1793" s="3">
        <v>24.36525</v>
      </c>
      <c r="J1793" s="3">
        <v>23.740499999999997</v>
      </c>
      <c r="K1793" s="3">
        <v>23.115749999999998</v>
      </c>
      <c r="L1793" s="3">
        <v>22.491</v>
      </c>
      <c r="M1793" s="3">
        <v>21.866249999999997</v>
      </c>
      <c r="N1793" s="3">
        <v>21.241499999999998</v>
      </c>
      <c r="O1793" s="3">
        <v>20.616749999999996</v>
      </c>
      <c r="P1793" s="3">
        <v>19.992000000000001</v>
      </c>
      <c r="Q1793" s="157">
        <v>19.367249999999999</v>
      </c>
    </row>
    <row r="1794" spans="1:17" x14ac:dyDescent="0.15">
      <c r="A1794" s="156" t="s">
        <v>5279</v>
      </c>
      <c r="B1794" s="1" t="s">
        <v>5279</v>
      </c>
      <c r="C1794" s="1" t="s">
        <v>5280</v>
      </c>
      <c r="D1794" s="275" t="s">
        <v>1605</v>
      </c>
      <c r="E1794" s="239">
        <v>49.99</v>
      </c>
      <c r="F1794" s="2">
        <v>0</v>
      </c>
      <c r="G1794" s="3">
        <v>49.99</v>
      </c>
      <c r="H1794" s="3">
        <v>49.99</v>
      </c>
      <c r="I1794" s="3">
        <v>48.740250000000003</v>
      </c>
      <c r="J1794" s="3">
        <v>47.490499999999997</v>
      </c>
      <c r="K1794" s="3">
        <v>46.240750000000006</v>
      </c>
      <c r="L1794" s="3">
        <v>44.991</v>
      </c>
      <c r="M1794" s="3">
        <v>43.741250000000001</v>
      </c>
      <c r="N1794" s="3">
        <v>42.491500000000002</v>
      </c>
      <c r="O1794" s="3">
        <v>41.241749999999996</v>
      </c>
      <c r="P1794" s="3">
        <v>39.992000000000004</v>
      </c>
      <c r="Q1794" s="157">
        <v>38.742250000000006</v>
      </c>
    </row>
    <row r="1795" spans="1:17" x14ac:dyDescent="0.15">
      <c r="A1795" s="156" t="s">
        <v>5282</v>
      </c>
      <c r="B1795" s="1" t="s">
        <v>5281</v>
      </c>
      <c r="C1795" s="1" t="s">
        <v>7898</v>
      </c>
      <c r="D1795" s="275" t="s">
        <v>1605</v>
      </c>
      <c r="E1795" s="239">
        <v>29.99</v>
      </c>
      <c r="F1795" s="2">
        <v>6.6688896298766259E-2</v>
      </c>
      <c r="G1795" s="3">
        <v>31.99</v>
      </c>
      <c r="H1795" s="3">
        <v>31.99</v>
      </c>
      <c r="I1795" s="3">
        <v>31.190249999999999</v>
      </c>
      <c r="J1795" s="3">
        <v>30.390499999999996</v>
      </c>
      <c r="K1795" s="3">
        <v>29.59075</v>
      </c>
      <c r="L1795" s="3">
        <v>28.791</v>
      </c>
      <c r="M1795" s="3">
        <v>27.991249999999997</v>
      </c>
      <c r="N1795" s="3">
        <v>27.191499999999998</v>
      </c>
      <c r="O1795" s="3">
        <v>26.391749999999998</v>
      </c>
      <c r="P1795" s="3">
        <v>25.591999999999999</v>
      </c>
      <c r="Q1795" s="157">
        <v>24.792249999999999</v>
      </c>
    </row>
    <row r="1796" spans="1:17" x14ac:dyDescent="0.15">
      <c r="A1796" s="156" t="s">
        <v>5284</v>
      </c>
      <c r="B1796" s="1" t="s">
        <v>5283</v>
      </c>
      <c r="C1796" s="1" t="s">
        <v>5285</v>
      </c>
      <c r="D1796" s="275" t="s">
        <v>1605</v>
      </c>
      <c r="E1796" s="239">
        <v>51.99</v>
      </c>
      <c r="F1796" s="2">
        <v>0</v>
      </c>
      <c r="G1796" s="3">
        <v>51.99</v>
      </c>
      <c r="H1796" s="3">
        <v>51.99</v>
      </c>
      <c r="I1796" s="3">
        <v>50.690249999999999</v>
      </c>
      <c r="J1796" s="3">
        <v>49.390500000000003</v>
      </c>
      <c r="K1796" s="3">
        <v>48.090750000000007</v>
      </c>
      <c r="L1796" s="3">
        <v>46.791000000000004</v>
      </c>
      <c r="M1796" s="3">
        <v>45.491250000000001</v>
      </c>
      <c r="N1796" s="3">
        <v>44.191499999999998</v>
      </c>
      <c r="O1796" s="3">
        <v>42.891750000000002</v>
      </c>
      <c r="P1796" s="3">
        <v>41.592000000000006</v>
      </c>
      <c r="Q1796" s="157">
        <v>40.292250000000003</v>
      </c>
    </row>
    <row r="1797" spans="1:17" x14ac:dyDescent="0.15">
      <c r="A1797" s="264" t="s">
        <v>5291</v>
      </c>
      <c r="B1797" s="9" t="s">
        <v>5286</v>
      </c>
      <c r="C1797" s="9" t="s">
        <v>5292</v>
      </c>
      <c r="D1797" s="276" t="s">
        <v>2133</v>
      </c>
      <c r="E1797" s="255">
        <v>21.99</v>
      </c>
      <c r="F1797" s="256">
        <v>4.547521600727604E-2</v>
      </c>
      <c r="G1797" s="10">
        <v>22.99</v>
      </c>
      <c r="H1797" s="10">
        <v>22.99</v>
      </c>
      <c r="I1797" s="10">
        <v>22.99</v>
      </c>
      <c r="J1797" s="10">
        <v>22.99</v>
      </c>
      <c r="K1797" s="10">
        <v>22.99</v>
      </c>
      <c r="L1797" s="10">
        <v>21.840499999999999</v>
      </c>
      <c r="M1797" s="10">
        <v>21.840499999999999</v>
      </c>
      <c r="N1797" s="10">
        <v>21.840499999999999</v>
      </c>
      <c r="O1797" s="10">
        <v>21.265750000000001</v>
      </c>
      <c r="P1797" s="10">
        <v>21.265750000000001</v>
      </c>
      <c r="Q1797" s="168">
        <v>20.690999999999999</v>
      </c>
    </row>
    <row r="1798" spans="1:17" x14ac:dyDescent="0.15">
      <c r="A1798" s="264" t="s">
        <v>5295</v>
      </c>
      <c r="B1798" s="9" t="s">
        <v>5286</v>
      </c>
      <c r="C1798" s="9" t="s">
        <v>5296</v>
      </c>
      <c r="D1798" s="276" t="s">
        <v>2133</v>
      </c>
      <c r="E1798" s="255">
        <v>21.99</v>
      </c>
      <c r="F1798" s="256">
        <v>4.547521600727604E-2</v>
      </c>
      <c r="G1798" s="10">
        <v>22.99</v>
      </c>
      <c r="H1798" s="10">
        <v>22.99</v>
      </c>
      <c r="I1798" s="10">
        <v>22.99</v>
      </c>
      <c r="J1798" s="10">
        <v>22.99</v>
      </c>
      <c r="K1798" s="10">
        <v>22.99</v>
      </c>
      <c r="L1798" s="10">
        <v>21.840499999999999</v>
      </c>
      <c r="M1798" s="10">
        <v>21.840499999999999</v>
      </c>
      <c r="N1798" s="10">
        <v>21.840499999999999</v>
      </c>
      <c r="O1798" s="10">
        <v>21.265750000000001</v>
      </c>
      <c r="P1798" s="10">
        <v>21.265750000000001</v>
      </c>
      <c r="Q1798" s="168">
        <v>20.690999999999999</v>
      </c>
    </row>
    <row r="1799" spans="1:17" x14ac:dyDescent="0.15">
      <c r="A1799" s="264" t="s">
        <v>5293</v>
      </c>
      <c r="B1799" s="9" t="s">
        <v>5286</v>
      </c>
      <c r="C1799" s="9" t="s">
        <v>5294</v>
      </c>
      <c r="D1799" s="276" t="s">
        <v>2133</v>
      </c>
      <c r="E1799" s="255">
        <v>21.99</v>
      </c>
      <c r="F1799" s="256">
        <v>4.547521600727604E-2</v>
      </c>
      <c r="G1799" s="10">
        <v>22.99</v>
      </c>
      <c r="H1799" s="10">
        <v>22.99</v>
      </c>
      <c r="I1799" s="10">
        <v>22.99</v>
      </c>
      <c r="J1799" s="10">
        <v>22.99</v>
      </c>
      <c r="K1799" s="10">
        <v>22.99</v>
      </c>
      <c r="L1799" s="10">
        <v>21.840499999999999</v>
      </c>
      <c r="M1799" s="10">
        <v>21.840499999999999</v>
      </c>
      <c r="N1799" s="10">
        <v>21.840499999999999</v>
      </c>
      <c r="O1799" s="10">
        <v>21.265750000000001</v>
      </c>
      <c r="P1799" s="10">
        <v>21.265750000000001</v>
      </c>
      <c r="Q1799" s="168">
        <v>20.690999999999999</v>
      </c>
    </row>
    <row r="1800" spans="1:17" x14ac:dyDescent="0.15">
      <c r="A1800" s="264" t="s">
        <v>5299</v>
      </c>
      <c r="B1800" s="9" t="s">
        <v>5286</v>
      </c>
      <c r="C1800" s="9" t="s">
        <v>5300</v>
      </c>
      <c r="D1800" s="276" t="s">
        <v>2133</v>
      </c>
      <c r="E1800" s="255">
        <v>21.99</v>
      </c>
      <c r="F1800" s="256">
        <v>4.547521600727604E-2</v>
      </c>
      <c r="G1800" s="10">
        <v>22.99</v>
      </c>
      <c r="H1800" s="10">
        <v>22.99</v>
      </c>
      <c r="I1800" s="10">
        <v>22.99</v>
      </c>
      <c r="J1800" s="10">
        <v>22.99</v>
      </c>
      <c r="K1800" s="10">
        <v>22.99</v>
      </c>
      <c r="L1800" s="10">
        <v>21.840499999999999</v>
      </c>
      <c r="M1800" s="10">
        <v>21.840499999999999</v>
      </c>
      <c r="N1800" s="10">
        <v>21.840499999999999</v>
      </c>
      <c r="O1800" s="10">
        <v>21.265750000000001</v>
      </c>
      <c r="P1800" s="10">
        <v>21.265750000000001</v>
      </c>
      <c r="Q1800" s="168">
        <v>20.690999999999999</v>
      </c>
    </row>
    <row r="1801" spans="1:17" x14ac:dyDescent="0.15">
      <c r="A1801" s="264" t="s">
        <v>5287</v>
      </c>
      <c r="B1801" s="9" t="s">
        <v>5286</v>
      </c>
      <c r="C1801" s="9" t="s">
        <v>5288</v>
      </c>
      <c r="D1801" s="276" t="s">
        <v>2133</v>
      </c>
      <c r="E1801" s="255">
        <v>21.99</v>
      </c>
      <c r="F1801" s="256">
        <v>4.547521600727604E-2</v>
      </c>
      <c r="G1801" s="10">
        <v>22.99</v>
      </c>
      <c r="H1801" s="10">
        <v>22.99</v>
      </c>
      <c r="I1801" s="10">
        <v>22.99</v>
      </c>
      <c r="J1801" s="10">
        <v>22.99</v>
      </c>
      <c r="K1801" s="10">
        <v>22.99</v>
      </c>
      <c r="L1801" s="10">
        <v>21.840499999999999</v>
      </c>
      <c r="M1801" s="10">
        <v>21.840499999999999</v>
      </c>
      <c r="N1801" s="10">
        <v>21.840499999999999</v>
      </c>
      <c r="O1801" s="10">
        <v>21.265750000000001</v>
      </c>
      <c r="P1801" s="10">
        <v>21.265750000000001</v>
      </c>
      <c r="Q1801" s="168">
        <v>20.690999999999999</v>
      </c>
    </row>
    <row r="1802" spans="1:17" x14ac:dyDescent="0.15">
      <c r="A1802" s="264" t="s">
        <v>5301</v>
      </c>
      <c r="B1802" s="9" t="s">
        <v>5286</v>
      </c>
      <c r="C1802" s="9" t="s">
        <v>5302</v>
      </c>
      <c r="D1802" s="276" t="s">
        <v>2133</v>
      </c>
      <c r="E1802" s="255">
        <v>21.99</v>
      </c>
      <c r="F1802" s="256">
        <v>4.547521600727604E-2</v>
      </c>
      <c r="G1802" s="10">
        <v>22.99</v>
      </c>
      <c r="H1802" s="10">
        <v>22.99</v>
      </c>
      <c r="I1802" s="10">
        <v>22.99</v>
      </c>
      <c r="J1802" s="10">
        <v>22.99</v>
      </c>
      <c r="K1802" s="10">
        <v>22.99</v>
      </c>
      <c r="L1802" s="10">
        <v>21.840499999999999</v>
      </c>
      <c r="M1802" s="10">
        <v>21.840499999999999</v>
      </c>
      <c r="N1802" s="10">
        <v>21.840499999999999</v>
      </c>
      <c r="O1802" s="10">
        <v>21.265750000000001</v>
      </c>
      <c r="P1802" s="10">
        <v>21.265750000000001</v>
      </c>
      <c r="Q1802" s="168">
        <v>20.690999999999999</v>
      </c>
    </row>
    <row r="1803" spans="1:17" x14ac:dyDescent="0.15">
      <c r="A1803" s="264" t="s">
        <v>5289</v>
      </c>
      <c r="B1803" s="9" t="s">
        <v>5286</v>
      </c>
      <c r="C1803" s="9" t="s">
        <v>5290</v>
      </c>
      <c r="D1803" s="276" t="s">
        <v>2133</v>
      </c>
      <c r="E1803" s="255">
        <v>21.99</v>
      </c>
      <c r="F1803" s="256">
        <v>4.547521600727604E-2</v>
      </c>
      <c r="G1803" s="10">
        <v>22.99</v>
      </c>
      <c r="H1803" s="10">
        <v>22.99</v>
      </c>
      <c r="I1803" s="10">
        <v>22.99</v>
      </c>
      <c r="J1803" s="10">
        <v>22.99</v>
      </c>
      <c r="K1803" s="10">
        <v>22.99</v>
      </c>
      <c r="L1803" s="10">
        <v>21.840499999999999</v>
      </c>
      <c r="M1803" s="10">
        <v>21.840499999999999</v>
      </c>
      <c r="N1803" s="10">
        <v>21.840499999999999</v>
      </c>
      <c r="O1803" s="10">
        <v>21.265750000000001</v>
      </c>
      <c r="P1803" s="10">
        <v>21.265750000000001</v>
      </c>
      <c r="Q1803" s="168">
        <v>20.690999999999999</v>
      </c>
    </row>
    <row r="1804" spans="1:17" x14ac:dyDescent="0.15">
      <c r="A1804" s="264" t="s">
        <v>5297</v>
      </c>
      <c r="B1804" s="9" t="s">
        <v>5286</v>
      </c>
      <c r="C1804" s="9" t="s">
        <v>5298</v>
      </c>
      <c r="D1804" s="276" t="s">
        <v>2133</v>
      </c>
      <c r="E1804" s="255">
        <v>21.99</v>
      </c>
      <c r="F1804" s="256">
        <v>4.547521600727604E-2</v>
      </c>
      <c r="G1804" s="10">
        <v>22.99</v>
      </c>
      <c r="H1804" s="10">
        <v>22.99</v>
      </c>
      <c r="I1804" s="10">
        <v>22.99</v>
      </c>
      <c r="J1804" s="10">
        <v>22.99</v>
      </c>
      <c r="K1804" s="10">
        <v>22.99</v>
      </c>
      <c r="L1804" s="10">
        <v>21.840499999999999</v>
      </c>
      <c r="M1804" s="10">
        <v>21.840499999999999</v>
      </c>
      <c r="N1804" s="10">
        <v>21.840499999999999</v>
      </c>
      <c r="O1804" s="10">
        <v>21.265750000000001</v>
      </c>
      <c r="P1804" s="10">
        <v>21.265750000000001</v>
      </c>
      <c r="Q1804" s="168">
        <v>20.690999999999999</v>
      </c>
    </row>
    <row r="1805" spans="1:17" x14ac:dyDescent="0.15">
      <c r="A1805" s="156" t="s">
        <v>5304</v>
      </c>
      <c r="B1805" s="1" t="s">
        <v>5303</v>
      </c>
      <c r="C1805" s="1" t="s">
        <v>5305</v>
      </c>
      <c r="D1805" s="275" t="s">
        <v>1605</v>
      </c>
      <c r="E1805" s="239">
        <v>33.99</v>
      </c>
      <c r="F1805" s="2">
        <v>0</v>
      </c>
      <c r="G1805" s="3">
        <v>33.99</v>
      </c>
      <c r="H1805" s="3">
        <v>33.99</v>
      </c>
      <c r="I1805" s="3">
        <v>33.140250000000002</v>
      </c>
      <c r="J1805" s="3">
        <v>32.290500000000002</v>
      </c>
      <c r="K1805" s="3">
        <v>31.440750000000005</v>
      </c>
      <c r="L1805" s="3">
        <v>30.591000000000001</v>
      </c>
      <c r="M1805" s="3">
        <v>29.741250000000001</v>
      </c>
      <c r="N1805" s="3">
        <v>28.891500000000001</v>
      </c>
      <c r="O1805" s="3">
        <v>28.04175</v>
      </c>
      <c r="P1805" s="3">
        <v>27.192000000000004</v>
      </c>
      <c r="Q1805" s="157">
        <v>26.342250000000003</v>
      </c>
    </row>
    <row r="1806" spans="1:17" x14ac:dyDescent="0.15">
      <c r="A1806" s="264" t="s">
        <v>5307</v>
      </c>
      <c r="B1806" s="9" t="s">
        <v>5306</v>
      </c>
      <c r="C1806" s="9" t="s">
        <v>5308</v>
      </c>
      <c r="D1806" s="276" t="s">
        <v>2133</v>
      </c>
      <c r="E1806" s="255">
        <v>14.99</v>
      </c>
      <c r="F1806" s="256">
        <v>0</v>
      </c>
      <c r="G1806" s="10">
        <v>14.99</v>
      </c>
      <c r="H1806" s="10">
        <v>14.99</v>
      </c>
      <c r="I1806" s="10">
        <v>14.99</v>
      </c>
      <c r="J1806" s="10">
        <v>14.99</v>
      </c>
      <c r="K1806" s="10">
        <v>14.99</v>
      </c>
      <c r="L1806" s="10">
        <v>14.240499999999999</v>
      </c>
      <c r="M1806" s="10">
        <v>14.240499999999999</v>
      </c>
      <c r="N1806" s="10">
        <v>14.240499999999999</v>
      </c>
      <c r="O1806" s="10">
        <v>13.86575</v>
      </c>
      <c r="P1806" s="10">
        <v>13.86575</v>
      </c>
      <c r="Q1806" s="168">
        <v>13.491</v>
      </c>
    </row>
    <row r="1807" spans="1:17" x14ac:dyDescent="0.15">
      <c r="A1807" s="156" t="s">
        <v>5310</v>
      </c>
      <c r="B1807" s="1" t="s">
        <v>5309</v>
      </c>
      <c r="C1807" s="1" t="s">
        <v>5311</v>
      </c>
      <c r="D1807" s="275" t="s">
        <v>1605</v>
      </c>
      <c r="E1807" s="239">
        <v>42.99</v>
      </c>
      <c r="F1807" s="2">
        <v>0</v>
      </c>
      <c r="G1807" s="3">
        <v>42.99</v>
      </c>
      <c r="H1807" s="3">
        <v>42.99</v>
      </c>
      <c r="I1807" s="3">
        <v>41.91525</v>
      </c>
      <c r="J1807" s="3">
        <v>40.840499999999999</v>
      </c>
      <c r="K1807" s="3">
        <v>39.765750000000004</v>
      </c>
      <c r="L1807" s="3">
        <v>38.691000000000003</v>
      </c>
      <c r="M1807" s="3">
        <v>37.616250000000001</v>
      </c>
      <c r="N1807" s="3">
        <v>36.541499999999999</v>
      </c>
      <c r="O1807" s="3">
        <v>35.466749999999998</v>
      </c>
      <c r="P1807" s="3">
        <v>34.392000000000003</v>
      </c>
      <c r="Q1807" s="157">
        <v>33.317250000000001</v>
      </c>
    </row>
    <row r="1808" spans="1:17" x14ac:dyDescent="0.15">
      <c r="A1808" s="156" t="s">
        <v>5312</v>
      </c>
      <c r="B1808" s="1" t="s">
        <v>5309</v>
      </c>
      <c r="C1808" s="1" t="s">
        <v>5313</v>
      </c>
      <c r="D1808" s="275" t="s">
        <v>1605</v>
      </c>
      <c r="E1808" s="239">
        <v>42.99</v>
      </c>
      <c r="F1808" s="2">
        <v>0</v>
      </c>
      <c r="G1808" s="3">
        <v>42.99</v>
      </c>
      <c r="H1808" s="3">
        <v>42.99</v>
      </c>
      <c r="I1808" s="3">
        <v>41.91525</v>
      </c>
      <c r="J1808" s="3">
        <v>40.840499999999999</v>
      </c>
      <c r="K1808" s="3">
        <v>39.765750000000004</v>
      </c>
      <c r="L1808" s="3">
        <v>38.691000000000003</v>
      </c>
      <c r="M1808" s="3">
        <v>37.616250000000001</v>
      </c>
      <c r="N1808" s="3">
        <v>36.541499999999999</v>
      </c>
      <c r="O1808" s="3">
        <v>35.466749999999998</v>
      </c>
      <c r="P1808" s="3">
        <v>34.392000000000003</v>
      </c>
      <c r="Q1808" s="157">
        <v>33.317250000000001</v>
      </c>
    </row>
    <row r="1809" spans="1:17" x14ac:dyDescent="0.15">
      <c r="A1809" s="156" t="s">
        <v>5315</v>
      </c>
      <c r="B1809" s="1" t="s">
        <v>5314</v>
      </c>
      <c r="C1809" s="1" t="s">
        <v>5316</v>
      </c>
      <c r="D1809" s="275" t="s">
        <v>1605</v>
      </c>
      <c r="E1809" s="239">
        <v>31.99</v>
      </c>
      <c r="F1809" s="2">
        <v>0.12503907471084727</v>
      </c>
      <c r="G1809" s="3">
        <v>35.99</v>
      </c>
      <c r="H1809" s="3">
        <v>35.99</v>
      </c>
      <c r="I1809" s="3">
        <v>35.090250000000005</v>
      </c>
      <c r="J1809" s="3">
        <v>34.1905</v>
      </c>
      <c r="K1809" s="3">
        <v>33.290750000000003</v>
      </c>
      <c r="L1809" s="3">
        <v>32.391000000000005</v>
      </c>
      <c r="M1809" s="3">
        <v>31.491250000000001</v>
      </c>
      <c r="N1809" s="3">
        <v>30.5915</v>
      </c>
      <c r="O1809" s="3">
        <v>29.691749999999999</v>
      </c>
      <c r="P1809" s="3">
        <v>28.792000000000002</v>
      </c>
      <c r="Q1809" s="157">
        <v>27.892250000000001</v>
      </c>
    </row>
    <row r="1810" spans="1:17" x14ac:dyDescent="0.15">
      <c r="A1810" s="156" t="s">
        <v>5323</v>
      </c>
      <c r="B1810" s="1" t="s">
        <v>5314</v>
      </c>
      <c r="C1810" s="1" t="s">
        <v>5324</v>
      </c>
      <c r="D1810" s="275" t="s">
        <v>1605</v>
      </c>
      <c r="E1810" s="239">
        <v>31.99</v>
      </c>
      <c r="F1810" s="2">
        <v>0.12503907471084727</v>
      </c>
      <c r="G1810" s="3">
        <v>35.99</v>
      </c>
      <c r="H1810" s="3">
        <v>35.99</v>
      </c>
      <c r="I1810" s="3">
        <v>35.090250000000005</v>
      </c>
      <c r="J1810" s="3">
        <v>34.1905</v>
      </c>
      <c r="K1810" s="3">
        <v>33.290750000000003</v>
      </c>
      <c r="L1810" s="3">
        <v>32.391000000000005</v>
      </c>
      <c r="M1810" s="3">
        <v>31.491250000000001</v>
      </c>
      <c r="N1810" s="3">
        <v>30.5915</v>
      </c>
      <c r="O1810" s="3">
        <v>29.691749999999999</v>
      </c>
      <c r="P1810" s="3">
        <v>28.792000000000002</v>
      </c>
      <c r="Q1810" s="157">
        <v>27.892250000000001</v>
      </c>
    </row>
    <row r="1811" spans="1:17" x14ac:dyDescent="0.15">
      <c r="A1811" s="156" t="s">
        <v>5317</v>
      </c>
      <c r="B1811" s="1" t="s">
        <v>5314</v>
      </c>
      <c r="C1811" s="1" t="s">
        <v>5318</v>
      </c>
      <c r="D1811" s="275" t="s">
        <v>1605</v>
      </c>
      <c r="E1811" s="239">
        <v>31.99</v>
      </c>
      <c r="F1811" s="2">
        <v>0.12503907471084727</v>
      </c>
      <c r="G1811" s="3">
        <v>35.99</v>
      </c>
      <c r="H1811" s="3">
        <v>35.99</v>
      </c>
      <c r="I1811" s="3">
        <v>35.090250000000005</v>
      </c>
      <c r="J1811" s="3">
        <v>34.1905</v>
      </c>
      <c r="K1811" s="3">
        <v>33.290750000000003</v>
      </c>
      <c r="L1811" s="3">
        <v>32.391000000000005</v>
      </c>
      <c r="M1811" s="3">
        <v>31.491250000000001</v>
      </c>
      <c r="N1811" s="3">
        <v>30.5915</v>
      </c>
      <c r="O1811" s="3">
        <v>29.691749999999999</v>
      </c>
      <c r="P1811" s="3">
        <v>28.792000000000002</v>
      </c>
      <c r="Q1811" s="157">
        <v>27.892250000000001</v>
      </c>
    </row>
    <row r="1812" spans="1:17" x14ac:dyDescent="0.15">
      <c r="A1812" s="156" t="s">
        <v>5325</v>
      </c>
      <c r="B1812" s="1" t="s">
        <v>5314</v>
      </c>
      <c r="C1812" s="1" t="s">
        <v>5326</v>
      </c>
      <c r="D1812" s="275" t="s">
        <v>1605</v>
      </c>
      <c r="E1812" s="239">
        <v>31.99</v>
      </c>
      <c r="F1812" s="2">
        <v>0.12503907471084727</v>
      </c>
      <c r="G1812" s="3">
        <v>35.99</v>
      </c>
      <c r="H1812" s="3">
        <v>35.99</v>
      </c>
      <c r="I1812" s="3">
        <v>35.090250000000005</v>
      </c>
      <c r="J1812" s="3">
        <v>34.1905</v>
      </c>
      <c r="K1812" s="3">
        <v>33.290750000000003</v>
      </c>
      <c r="L1812" s="3">
        <v>32.391000000000005</v>
      </c>
      <c r="M1812" s="3">
        <v>31.491250000000001</v>
      </c>
      <c r="N1812" s="3">
        <v>30.5915</v>
      </c>
      <c r="O1812" s="3">
        <v>29.691749999999999</v>
      </c>
      <c r="P1812" s="3">
        <v>28.792000000000002</v>
      </c>
      <c r="Q1812" s="157">
        <v>27.892250000000001</v>
      </c>
    </row>
    <row r="1813" spans="1:17" x14ac:dyDescent="0.15">
      <c r="A1813" s="156" t="s">
        <v>5319</v>
      </c>
      <c r="B1813" s="1" t="s">
        <v>5314</v>
      </c>
      <c r="C1813" s="1" t="s">
        <v>5320</v>
      </c>
      <c r="D1813" s="275" t="s">
        <v>1605</v>
      </c>
      <c r="E1813" s="239">
        <v>31.99</v>
      </c>
      <c r="F1813" s="2">
        <v>0.12503907471084727</v>
      </c>
      <c r="G1813" s="3">
        <v>35.99</v>
      </c>
      <c r="H1813" s="3">
        <v>35.99</v>
      </c>
      <c r="I1813" s="3">
        <v>35.090250000000005</v>
      </c>
      <c r="J1813" s="3">
        <v>34.1905</v>
      </c>
      <c r="K1813" s="3">
        <v>33.290750000000003</v>
      </c>
      <c r="L1813" s="3">
        <v>32.391000000000005</v>
      </c>
      <c r="M1813" s="3">
        <v>31.491250000000001</v>
      </c>
      <c r="N1813" s="3">
        <v>30.5915</v>
      </c>
      <c r="O1813" s="3">
        <v>29.691749999999999</v>
      </c>
      <c r="P1813" s="3">
        <v>28.792000000000002</v>
      </c>
      <c r="Q1813" s="157">
        <v>27.892250000000001</v>
      </c>
    </row>
    <row r="1814" spans="1:17" x14ac:dyDescent="0.15">
      <c r="A1814" s="156" t="s">
        <v>5327</v>
      </c>
      <c r="B1814" s="1" t="s">
        <v>5314</v>
      </c>
      <c r="C1814" s="1" t="s">
        <v>5328</v>
      </c>
      <c r="D1814" s="275" t="s">
        <v>1605</v>
      </c>
      <c r="E1814" s="239">
        <v>31.99</v>
      </c>
      <c r="F1814" s="2">
        <v>0.12503907471084727</v>
      </c>
      <c r="G1814" s="3">
        <v>35.99</v>
      </c>
      <c r="H1814" s="3">
        <v>35.99</v>
      </c>
      <c r="I1814" s="3">
        <v>35.090250000000005</v>
      </c>
      <c r="J1814" s="3">
        <v>34.1905</v>
      </c>
      <c r="K1814" s="3">
        <v>33.290750000000003</v>
      </c>
      <c r="L1814" s="3">
        <v>32.391000000000005</v>
      </c>
      <c r="M1814" s="3">
        <v>31.491250000000001</v>
      </c>
      <c r="N1814" s="3">
        <v>30.5915</v>
      </c>
      <c r="O1814" s="3">
        <v>29.691749999999999</v>
      </c>
      <c r="P1814" s="3">
        <v>28.792000000000002</v>
      </c>
      <c r="Q1814" s="157">
        <v>27.892250000000001</v>
      </c>
    </row>
    <row r="1815" spans="1:17" x14ac:dyDescent="0.15">
      <c r="A1815" s="156" t="s">
        <v>5321</v>
      </c>
      <c r="B1815" s="1" t="s">
        <v>5314</v>
      </c>
      <c r="C1815" s="1" t="s">
        <v>5322</v>
      </c>
      <c r="D1815" s="275" t="s">
        <v>1605</v>
      </c>
      <c r="E1815" s="239">
        <v>31.99</v>
      </c>
      <c r="F1815" s="2">
        <v>0.12503907471084727</v>
      </c>
      <c r="G1815" s="3">
        <v>35.99</v>
      </c>
      <c r="H1815" s="3">
        <v>35.99</v>
      </c>
      <c r="I1815" s="3">
        <v>35.090250000000005</v>
      </c>
      <c r="J1815" s="3">
        <v>34.1905</v>
      </c>
      <c r="K1815" s="3">
        <v>33.290750000000003</v>
      </c>
      <c r="L1815" s="3">
        <v>32.391000000000005</v>
      </c>
      <c r="M1815" s="3">
        <v>31.491250000000001</v>
      </c>
      <c r="N1815" s="3">
        <v>30.5915</v>
      </c>
      <c r="O1815" s="3">
        <v>29.691749999999999</v>
      </c>
      <c r="P1815" s="3">
        <v>28.792000000000002</v>
      </c>
      <c r="Q1815" s="157">
        <v>27.892250000000001</v>
      </c>
    </row>
    <row r="1816" spans="1:17" x14ac:dyDescent="0.15">
      <c r="A1816" s="264" t="s">
        <v>5330</v>
      </c>
      <c r="B1816" s="9" t="s">
        <v>5329</v>
      </c>
      <c r="C1816" s="9" t="s">
        <v>7899</v>
      </c>
      <c r="D1816" s="276" t="s">
        <v>2133</v>
      </c>
      <c r="E1816" s="255">
        <v>41.99</v>
      </c>
      <c r="F1816" s="256">
        <v>0</v>
      </c>
      <c r="G1816" s="10">
        <v>41.99</v>
      </c>
      <c r="H1816" s="10">
        <v>41.99</v>
      </c>
      <c r="I1816" s="10">
        <v>41.99</v>
      </c>
      <c r="J1816" s="10">
        <v>41.99</v>
      </c>
      <c r="K1816" s="10">
        <v>41.99</v>
      </c>
      <c r="L1816" s="10">
        <v>39.890500000000003</v>
      </c>
      <c r="M1816" s="10">
        <v>39.890500000000003</v>
      </c>
      <c r="N1816" s="10">
        <v>39.890500000000003</v>
      </c>
      <c r="O1816" s="10">
        <v>38.840750000000007</v>
      </c>
      <c r="P1816" s="10">
        <v>38.840750000000007</v>
      </c>
      <c r="Q1816" s="168">
        <v>37.791000000000004</v>
      </c>
    </row>
    <row r="1817" spans="1:17" x14ac:dyDescent="0.15">
      <c r="A1817" s="264" t="s">
        <v>5336</v>
      </c>
      <c r="B1817" s="9" t="s">
        <v>5329</v>
      </c>
      <c r="C1817" s="9" t="s">
        <v>7900</v>
      </c>
      <c r="D1817" s="276" t="s">
        <v>2133</v>
      </c>
      <c r="E1817" s="255">
        <v>41.99</v>
      </c>
      <c r="F1817" s="256">
        <v>0</v>
      </c>
      <c r="G1817" s="10">
        <v>41.99</v>
      </c>
      <c r="H1817" s="10">
        <v>41.99</v>
      </c>
      <c r="I1817" s="10">
        <v>41.99</v>
      </c>
      <c r="J1817" s="10">
        <v>41.99</v>
      </c>
      <c r="K1817" s="10">
        <v>41.99</v>
      </c>
      <c r="L1817" s="10">
        <v>39.890500000000003</v>
      </c>
      <c r="M1817" s="10">
        <v>39.890500000000003</v>
      </c>
      <c r="N1817" s="10">
        <v>39.890500000000003</v>
      </c>
      <c r="O1817" s="10">
        <v>38.840750000000007</v>
      </c>
      <c r="P1817" s="10">
        <v>38.840750000000007</v>
      </c>
      <c r="Q1817" s="168">
        <v>37.791000000000004</v>
      </c>
    </row>
    <row r="1818" spans="1:17" x14ac:dyDescent="0.15">
      <c r="A1818" s="264" t="s">
        <v>5332</v>
      </c>
      <c r="B1818" s="9" t="s">
        <v>5329</v>
      </c>
      <c r="C1818" s="9" t="s">
        <v>7901</v>
      </c>
      <c r="D1818" s="276" t="s">
        <v>2133</v>
      </c>
      <c r="E1818" s="255">
        <v>41.99</v>
      </c>
      <c r="F1818" s="256">
        <v>0</v>
      </c>
      <c r="G1818" s="10">
        <v>41.99</v>
      </c>
      <c r="H1818" s="10">
        <v>41.99</v>
      </c>
      <c r="I1818" s="10">
        <v>41.99</v>
      </c>
      <c r="J1818" s="10">
        <v>41.99</v>
      </c>
      <c r="K1818" s="10">
        <v>41.99</v>
      </c>
      <c r="L1818" s="10">
        <v>39.890500000000003</v>
      </c>
      <c r="M1818" s="10">
        <v>39.890500000000003</v>
      </c>
      <c r="N1818" s="10">
        <v>39.890500000000003</v>
      </c>
      <c r="O1818" s="10">
        <v>38.840750000000007</v>
      </c>
      <c r="P1818" s="10">
        <v>38.840750000000007</v>
      </c>
      <c r="Q1818" s="168">
        <v>37.791000000000004</v>
      </c>
    </row>
    <row r="1819" spans="1:17" x14ac:dyDescent="0.15">
      <c r="A1819" s="264" t="s">
        <v>5334</v>
      </c>
      <c r="B1819" s="9" t="s">
        <v>5329</v>
      </c>
      <c r="C1819" s="9" t="s">
        <v>7902</v>
      </c>
      <c r="D1819" s="276" t="s">
        <v>2133</v>
      </c>
      <c r="E1819" s="255">
        <v>41.99</v>
      </c>
      <c r="F1819" s="256">
        <v>0</v>
      </c>
      <c r="G1819" s="10">
        <v>41.99</v>
      </c>
      <c r="H1819" s="10">
        <v>41.99</v>
      </c>
      <c r="I1819" s="10">
        <v>41.99</v>
      </c>
      <c r="J1819" s="10">
        <v>41.99</v>
      </c>
      <c r="K1819" s="10">
        <v>41.99</v>
      </c>
      <c r="L1819" s="10">
        <v>39.890500000000003</v>
      </c>
      <c r="M1819" s="10">
        <v>39.890500000000003</v>
      </c>
      <c r="N1819" s="10">
        <v>39.890500000000003</v>
      </c>
      <c r="O1819" s="10">
        <v>38.840750000000007</v>
      </c>
      <c r="P1819" s="10">
        <v>38.840750000000007</v>
      </c>
      <c r="Q1819" s="168">
        <v>37.791000000000004</v>
      </c>
    </row>
    <row r="1820" spans="1:17" x14ac:dyDescent="0.15">
      <c r="A1820" s="264" t="s">
        <v>5333</v>
      </c>
      <c r="B1820" s="9" t="s">
        <v>5329</v>
      </c>
      <c r="C1820" s="9" t="s">
        <v>7903</v>
      </c>
      <c r="D1820" s="276" t="s">
        <v>2133</v>
      </c>
      <c r="E1820" s="255">
        <v>41.99</v>
      </c>
      <c r="F1820" s="256">
        <v>0</v>
      </c>
      <c r="G1820" s="10">
        <v>41.99</v>
      </c>
      <c r="H1820" s="10">
        <v>41.99</v>
      </c>
      <c r="I1820" s="10">
        <v>41.99</v>
      </c>
      <c r="J1820" s="10">
        <v>41.99</v>
      </c>
      <c r="K1820" s="10">
        <v>41.99</v>
      </c>
      <c r="L1820" s="10">
        <v>39.890500000000003</v>
      </c>
      <c r="M1820" s="10">
        <v>39.890500000000003</v>
      </c>
      <c r="N1820" s="10">
        <v>39.890500000000003</v>
      </c>
      <c r="O1820" s="10">
        <v>38.840750000000007</v>
      </c>
      <c r="P1820" s="10">
        <v>38.840750000000007</v>
      </c>
      <c r="Q1820" s="168">
        <v>37.791000000000004</v>
      </c>
    </row>
    <row r="1821" spans="1:17" x14ac:dyDescent="0.15">
      <c r="A1821" s="264" t="s">
        <v>5337</v>
      </c>
      <c r="B1821" s="9" t="s">
        <v>5329</v>
      </c>
      <c r="C1821" s="9" t="s">
        <v>7904</v>
      </c>
      <c r="D1821" s="276" t="s">
        <v>2133</v>
      </c>
      <c r="E1821" s="255">
        <v>41.99</v>
      </c>
      <c r="F1821" s="256">
        <v>0</v>
      </c>
      <c r="G1821" s="10">
        <v>41.99</v>
      </c>
      <c r="H1821" s="10">
        <v>41.99</v>
      </c>
      <c r="I1821" s="10">
        <v>41.99</v>
      </c>
      <c r="J1821" s="10">
        <v>41.99</v>
      </c>
      <c r="K1821" s="10">
        <v>41.99</v>
      </c>
      <c r="L1821" s="10">
        <v>39.890500000000003</v>
      </c>
      <c r="M1821" s="10">
        <v>39.890500000000003</v>
      </c>
      <c r="N1821" s="10">
        <v>39.890500000000003</v>
      </c>
      <c r="O1821" s="10">
        <v>38.840750000000007</v>
      </c>
      <c r="P1821" s="10">
        <v>38.840750000000007</v>
      </c>
      <c r="Q1821" s="168">
        <v>37.791000000000004</v>
      </c>
    </row>
    <row r="1822" spans="1:17" x14ac:dyDescent="0.15">
      <c r="A1822" s="264" t="s">
        <v>5335</v>
      </c>
      <c r="B1822" s="9" t="s">
        <v>5329</v>
      </c>
      <c r="C1822" s="9" t="s">
        <v>7905</v>
      </c>
      <c r="D1822" s="276" t="s">
        <v>2133</v>
      </c>
      <c r="E1822" s="255">
        <v>41.99</v>
      </c>
      <c r="F1822" s="256">
        <v>0</v>
      </c>
      <c r="G1822" s="10">
        <v>41.99</v>
      </c>
      <c r="H1822" s="10">
        <v>41.99</v>
      </c>
      <c r="I1822" s="10">
        <v>41.99</v>
      </c>
      <c r="J1822" s="10">
        <v>41.99</v>
      </c>
      <c r="K1822" s="10">
        <v>41.99</v>
      </c>
      <c r="L1822" s="10">
        <v>39.890500000000003</v>
      </c>
      <c r="M1822" s="10">
        <v>39.890500000000003</v>
      </c>
      <c r="N1822" s="10">
        <v>39.890500000000003</v>
      </c>
      <c r="O1822" s="10">
        <v>38.840750000000007</v>
      </c>
      <c r="P1822" s="10">
        <v>38.840750000000007</v>
      </c>
      <c r="Q1822" s="168">
        <v>37.791000000000004</v>
      </c>
    </row>
    <row r="1823" spans="1:17" x14ac:dyDescent="0.15">
      <c r="A1823" s="264" t="s">
        <v>5331</v>
      </c>
      <c r="B1823" s="9" t="s">
        <v>5329</v>
      </c>
      <c r="C1823" s="9" t="s">
        <v>7906</v>
      </c>
      <c r="D1823" s="276" t="s">
        <v>2133</v>
      </c>
      <c r="E1823" s="255">
        <v>41.99</v>
      </c>
      <c r="F1823" s="256">
        <v>0</v>
      </c>
      <c r="G1823" s="10">
        <v>41.99</v>
      </c>
      <c r="H1823" s="10">
        <v>41.99</v>
      </c>
      <c r="I1823" s="10">
        <v>41.99</v>
      </c>
      <c r="J1823" s="10">
        <v>41.99</v>
      </c>
      <c r="K1823" s="10">
        <v>41.99</v>
      </c>
      <c r="L1823" s="10">
        <v>39.890500000000003</v>
      </c>
      <c r="M1823" s="10">
        <v>39.890500000000003</v>
      </c>
      <c r="N1823" s="10">
        <v>39.890500000000003</v>
      </c>
      <c r="O1823" s="10">
        <v>38.840750000000007</v>
      </c>
      <c r="P1823" s="10">
        <v>38.840750000000007</v>
      </c>
      <c r="Q1823" s="168">
        <v>37.791000000000004</v>
      </c>
    </row>
    <row r="1824" spans="1:17" x14ac:dyDescent="0.15">
      <c r="A1824" s="264" t="s">
        <v>5338</v>
      </c>
      <c r="B1824" s="9" t="s">
        <v>5329</v>
      </c>
      <c r="C1824" s="9" t="s">
        <v>7907</v>
      </c>
      <c r="D1824" s="276" t="s">
        <v>2133</v>
      </c>
      <c r="E1824" s="255">
        <v>41.99</v>
      </c>
      <c r="F1824" s="256">
        <v>0</v>
      </c>
      <c r="G1824" s="10">
        <v>41.99</v>
      </c>
      <c r="H1824" s="10">
        <v>41.99</v>
      </c>
      <c r="I1824" s="10">
        <v>41.99</v>
      </c>
      <c r="J1824" s="10">
        <v>41.99</v>
      </c>
      <c r="K1824" s="10">
        <v>41.99</v>
      </c>
      <c r="L1824" s="10">
        <v>39.890500000000003</v>
      </c>
      <c r="M1824" s="10">
        <v>39.890500000000003</v>
      </c>
      <c r="N1824" s="10">
        <v>39.890500000000003</v>
      </c>
      <c r="O1824" s="10">
        <v>38.840750000000007</v>
      </c>
      <c r="P1824" s="10">
        <v>38.840750000000007</v>
      </c>
      <c r="Q1824" s="168">
        <v>37.791000000000004</v>
      </c>
    </row>
    <row r="1825" spans="1:17" x14ac:dyDescent="0.15">
      <c r="A1825" s="156" t="s">
        <v>5340</v>
      </c>
      <c r="B1825" s="1" t="s">
        <v>5339</v>
      </c>
      <c r="C1825" s="1" t="s">
        <v>5341</v>
      </c>
      <c r="D1825" s="275" t="s">
        <v>1605</v>
      </c>
      <c r="E1825" s="239">
        <v>219.99</v>
      </c>
      <c r="F1825" s="2">
        <v>-9.0913223328333098E-2</v>
      </c>
      <c r="G1825" s="3">
        <v>199.99</v>
      </c>
      <c r="H1825" s="3">
        <v>199.99</v>
      </c>
      <c r="I1825" s="3">
        <v>194.99025</v>
      </c>
      <c r="J1825" s="3">
        <v>189.9905</v>
      </c>
      <c r="K1825" s="3">
        <v>184.99075000000002</v>
      </c>
      <c r="L1825" s="3">
        <v>179.99100000000001</v>
      </c>
      <c r="M1825" s="3">
        <v>174.99125000000001</v>
      </c>
      <c r="N1825" s="3">
        <v>169.9915</v>
      </c>
      <c r="O1825" s="3">
        <v>164.99175</v>
      </c>
      <c r="P1825" s="3">
        <v>159.99200000000002</v>
      </c>
      <c r="Q1825" s="157">
        <v>154.99225000000001</v>
      </c>
    </row>
    <row r="1826" spans="1:17" x14ac:dyDescent="0.15">
      <c r="A1826" s="293" t="s">
        <v>7692</v>
      </c>
      <c r="B1826" s="1" t="s">
        <v>7667</v>
      </c>
      <c r="C1826" s="1" t="s">
        <v>7722</v>
      </c>
      <c r="D1826" s="275" t="s">
        <v>1605</v>
      </c>
      <c r="E1826" s="239"/>
      <c r="F1826" s="2"/>
      <c r="G1826" s="3">
        <v>99.99</v>
      </c>
      <c r="H1826" s="3">
        <v>99.99</v>
      </c>
      <c r="I1826" s="3">
        <v>97.490249999999989</v>
      </c>
      <c r="J1826" s="3">
        <v>94.990499999999997</v>
      </c>
      <c r="K1826" s="3">
        <v>92.490750000000006</v>
      </c>
      <c r="L1826" s="3">
        <v>89.991</v>
      </c>
      <c r="M1826" s="3">
        <v>87.491249999999994</v>
      </c>
      <c r="N1826" s="3">
        <v>84.991499999999988</v>
      </c>
      <c r="O1826" s="3">
        <v>82.491749999999996</v>
      </c>
      <c r="P1826" s="3">
        <v>79.992000000000004</v>
      </c>
      <c r="Q1826" s="157">
        <v>77.492249999999999</v>
      </c>
    </row>
    <row r="1827" spans="1:17" x14ac:dyDescent="0.15">
      <c r="A1827" s="156" t="s">
        <v>5343</v>
      </c>
      <c r="B1827" s="1" t="s">
        <v>5342</v>
      </c>
      <c r="C1827" s="1" t="s">
        <v>5344</v>
      </c>
      <c r="D1827" s="275" t="s">
        <v>1605</v>
      </c>
      <c r="E1827" s="239">
        <v>11.99</v>
      </c>
      <c r="F1827" s="2">
        <v>0</v>
      </c>
      <c r="G1827" s="3">
        <v>11.99</v>
      </c>
      <c r="H1827" s="3">
        <v>11.99</v>
      </c>
      <c r="I1827" s="3">
        <v>11.690250000000001</v>
      </c>
      <c r="J1827" s="3">
        <v>11.390499999999999</v>
      </c>
      <c r="K1827" s="3">
        <v>11.09075</v>
      </c>
      <c r="L1827" s="3">
        <v>10.791</v>
      </c>
      <c r="M1827" s="3">
        <v>10.491250000000001</v>
      </c>
      <c r="N1827" s="3">
        <v>10.1915</v>
      </c>
      <c r="O1827" s="3">
        <v>9.89175</v>
      </c>
      <c r="P1827" s="3">
        <v>9.5920000000000005</v>
      </c>
      <c r="Q1827" s="157">
        <v>9.292250000000001</v>
      </c>
    </row>
    <row r="1828" spans="1:17" x14ac:dyDescent="0.15">
      <c r="A1828" s="156" t="s">
        <v>5345</v>
      </c>
      <c r="B1828" s="1" t="s">
        <v>5342</v>
      </c>
      <c r="C1828" s="1" t="s">
        <v>5346</v>
      </c>
      <c r="D1828" s="275" t="s">
        <v>1605</v>
      </c>
      <c r="E1828" s="239">
        <v>11.99</v>
      </c>
      <c r="F1828" s="2">
        <v>0</v>
      </c>
      <c r="G1828" s="3">
        <v>11.99</v>
      </c>
      <c r="H1828" s="3">
        <v>11.99</v>
      </c>
      <c r="I1828" s="3">
        <v>11.690250000000001</v>
      </c>
      <c r="J1828" s="3">
        <v>11.390499999999999</v>
      </c>
      <c r="K1828" s="3">
        <v>11.09075</v>
      </c>
      <c r="L1828" s="3">
        <v>10.791</v>
      </c>
      <c r="M1828" s="3">
        <v>10.491250000000001</v>
      </c>
      <c r="N1828" s="3">
        <v>10.1915</v>
      </c>
      <c r="O1828" s="3">
        <v>9.89175</v>
      </c>
      <c r="P1828" s="3">
        <v>9.5920000000000005</v>
      </c>
      <c r="Q1828" s="157">
        <v>9.292250000000001</v>
      </c>
    </row>
    <row r="1829" spans="1:17" x14ac:dyDescent="0.15">
      <c r="A1829" s="156" t="s">
        <v>5350</v>
      </c>
      <c r="B1829" s="1" t="s">
        <v>5349</v>
      </c>
      <c r="C1829" s="1" t="s">
        <v>5351</v>
      </c>
      <c r="D1829" s="275" t="s">
        <v>1605</v>
      </c>
      <c r="E1829" s="239">
        <v>13.99</v>
      </c>
      <c r="F1829" s="2">
        <v>0</v>
      </c>
      <c r="G1829" s="3">
        <v>13.99</v>
      </c>
      <c r="H1829" s="3">
        <v>13.99</v>
      </c>
      <c r="I1829" s="3">
        <v>13.64025</v>
      </c>
      <c r="J1829" s="3">
        <v>13.2905</v>
      </c>
      <c r="K1829" s="3">
        <v>12.940750000000001</v>
      </c>
      <c r="L1829" s="3">
        <v>12.591000000000001</v>
      </c>
      <c r="M1829" s="3">
        <v>12.241250000000001</v>
      </c>
      <c r="N1829" s="3">
        <v>11.891500000000001</v>
      </c>
      <c r="O1829" s="3">
        <v>11.54175</v>
      </c>
      <c r="P1829" s="3">
        <v>11.192</v>
      </c>
      <c r="Q1829" s="157">
        <v>10.84225</v>
      </c>
    </row>
    <row r="1830" spans="1:17" x14ac:dyDescent="0.15">
      <c r="A1830" s="156" t="s">
        <v>5352</v>
      </c>
      <c r="B1830" s="1" t="s">
        <v>5352</v>
      </c>
      <c r="C1830" s="1" t="s">
        <v>5353</v>
      </c>
      <c r="D1830" s="275" t="s">
        <v>1605</v>
      </c>
      <c r="E1830" s="239">
        <v>21.99</v>
      </c>
      <c r="F1830" s="2">
        <v>0</v>
      </c>
      <c r="G1830" s="3">
        <v>21.99</v>
      </c>
      <c r="H1830" s="3">
        <v>21.99</v>
      </c>
      <c r="I1830" s="3">
        <v>21.440249999999999</v>
      </c>
      <c r="J1830" s="3">
        <v>20.890499999999996</v>
      </c>
      <c r="K1830" s="3">
        <v>20.34075</v>
      </c>
      <c r="L1830" s="3">
        <v>19.791</v>
      </c>
      <c r="M1830" s="3">
        <v>19.241249999999997</v>
      </c>
      <c r="N1830" s="3">
        <v>18.691499999999998</v>
      </c>
      <c r="O1830" s="3">
        <v>18.141749999999998</v>
      </c>
      <c r="P1830" s="3">
        <v>17.591999999999999</v>
      </c>
      <c r="Q1830" s="157">
        <v>17.042249999999999</v>
      </c>
    </row>
    <row r="1831" spans="1:17" x14ac:dyDescent="0.15">
      <c r="A1831" s="264" t="s">
        <v>5355</v>
      </c>
      <c r="B1831" s="9" t="s">
        <v>5354</v>
      </c>
      <c r="C1831" s="9" t="s">
        <v>5356</v>
      </c>
      <c r="D1831" s="276" t="s">
        <v>2133</v>
      </c>
      <c r="E1831" s="255">
        <v>15.99</v>
      </c>
      <c r="F1831" s="256">
        <v>0</v>
      </c>
      <c r="G1831" s="10">
        <v>15.99</v>
      </c>
      <c r="H1831" s="10">
        <v>15.99</v>
      </c>
      <c r="I1831" s="10">
        <v>15.99</v>
      </c>
      <c r="J1831" s="10">
        <v>15.99</v>
      </c>
      <c r="K1831" s="10">
        <v>15.99</v>
      </c>
      <c r="L1831" s="10">
        <v>15.1905</v>
      </c>
      <c r="M1831" s="10">
        <v>15.1905</v>
      </c>
      <c r="N1831" s="10">
        <v>15.1905</v>
      </c>
      <c r="O1831" s="10">
        <v>14.790750000000001</v>
      </c>
      <c r="P1831" s="10">
        <v>14.790750000000001</v>
      </c>
      <c r="Q1831" s="168">
        <v>14.391</v>
      </c>
    </row>
    <row r="1832" spans="1:17" x14ac:dyDescent="0.15">
      <c r="A1832" s="264" t="s">
        <v>5368</v>
      </c>
      <c r="B1832" s="9" t="s">
        <v>5357</v>
      </c>
      <c r="C1832" s="9" t="s">
        <v>5369</v>
      </c>
      <c r="D1832" s="276" t="s">
        <v>2133</v>
      </c>
      <c r="E1832" s="255">
        <v>27.99</v>
      </c>
      <c r="F1832" s="256">
        <v>0</v>
      </c>
      <c r="G1832" s="10">
        <v>27.99</v>
      </c>
      <c r="H1832" s="10">
        <v>27.99</v>
      </c>
      <c r="I1832" s="10">
        <v>27.99</v>
      </c>
      <c r="J1832" s="10">
        <v>27.99</v>
      </c>
      <c r="K1832" s="10">
        <v>27.99</v>
      </c>
      <c r="L1832" s="10">
        <v>26.590499999999999</v>
      </c>
      <c r="M1832" s="10">
        <v>26.590499999999999</v>
      </c>
      <c r="N1832" s="10">
        <v>26.590499999999999</v>
      </c>
      <c r="O1832" s="10">
        <v>25.890750000000001</v>
      </c>
      <c r="P1832" s="10">
        <v>25.890750000000001</v>
      </c>
      <c r="Q1832" s="168">
        <v>25.190999999999999</v>
      </c>
    </row>
    <row r="1833" spans="1:17" x14ac:dyDescent="0.15">
      <c r="A1833" s="264" t="s">
        <v>5358</v>
      </c>
      <c r="B1833" s="9" t="s">
        <v>5357</v>
      </c>
      <c r="C1833" s="9" t="s">
        <v>5359</v>
      </c>
      <c r="D1833" s="276" t="s">
        <v>2133</v>
      </c>
      <c r="E1833" s="255">
        <v>27.99</v>
      </c>
      <c r="F1833" s="256">
        <v>0</v>
      </c>
      <c r="G1833" s="10">
        <v>27.99</v>
      </c>
      <c r="H1833" s="10">
        <v>27.99</v>
      </c>
      <c r="I1833" s="10">
        <v>27.99</v>
      </c>
      <c r="J1833" s="10">
        <v>27.99</v>
      </c>
      <c r="K1833" s="10">
        <v>27.99</v>
      </c>
      <c r="L1833" s="10">
        <v>26.590499999999999</v>
      </c>
      <c r="M1833" s="10">
        <v>26.590499999999999</v>
      </c>
      <c r="N1833" s="10">
        <v>26.590499999999999</v>
      </c>
      <c r="O1833" s="10">
        <v>25.890750000000001</v>
      </c>
      <c r="P1833" s="10">
        <v>25.890750000000001</v>
      </c>
      <c r="Q1833" s="168">
        <v>25.190999999999999</v>
      </c>
    </row>
    <row r="1834" spans="1:17" x14ac:dyDescent="0.15">
      <c r="A1834" s="264" t="s">
        <v>5362</v>
      </c>
      <c r="B1834" s="9" t="s">
        <v>5357</v>
      </c>
      <c r="C1834" s="9" t="s">
        <v>5363</v>
      </c>
      <c r="D1834" s="276" t="s">
        <v>2133</v>
      </c>
      <c r="E1834" s="255">
        <v>27.99</v>
      </c>
      <c r="F1834" s="256">
        <v>0</v>
      </c>
      <c r="G1834" s="10">
        <v>27.99</v>
      </c>
      <c r="H1834" s="10">
        <v>27.99</v>
      </c>
      <c r="I1834" s="10">
        <v>27.99</v>
      </c>
      <c r="J1834" s="10">
        <v>27.99</v>
      </c>
      <c r="K1834" s="10">
        <v>27.99</v>
      </c>
      <c r="L1834" s="10">
        <v>26.590499999999999</v>
      </c>
      <c r="M1834" s="10">
        <v>26.590499999999999</v>
      </c>
      <c r="N1834" s="10">
        <v>26.590499999999999</v>
      </c>
      <c r="O1834" s="10">
        <v>25.890750000000001</v>
      </c>
      <c r="P1834" s="10">
        <v>25.890750000000001</v>
      </c>
      <c r="Q1834" s="168">
        <v>25.190999999999999</v>
      </c>
    </row>
    <row r="1835" spans="1:17" x14ac:dyDescent="0.15">
      <c r="A1835" s="264" t="s">
        <v>5360</v>
      </c>
      <c r="B1835" s="9" t="s">
        <v>5357</v>
      </c>
      <c r="C1835" s="9" t="s">
        <v>5361</v>
      </c>
      <c r="D1835" s="276" t="s">
        <v>2133</v>
      </c>
      <c r="E1835" s="255">
        <v>27.99</v>
      </c>
      <c r="F1835" s="256">
        <v>0</v>
      </c>
      <c r="G1835" s="10">
        <v>27.99</v>
      </c>
      <c r="H1835" s="10">
        <v>27.99</v>
      </c>
      <c r="I1835" s="10">
        <v>27.99</v>
      </c>
      <c r="J1835" s="10">
        <v>27.99</v>
      </c>
      <c r="K1835" s="10">
        <v>27.99</v>
      </c>
      <c r="L1835" s="10">
        <v>26.590499999999999</v>
      </c>
      <c r="M1835" s="10">
        <v>26.590499999999999</v>
      </c>
      <c r="N1835" s="10">
        <v>26.590499999999999</v>
      </c>
      <c r="O1835" s="10">
        <v>25.890750000000001</v>
      </c>
      <c r="P1835" s="10">
        <v>25.890750000000001</v>
      </c>
      <c r="Q1835" s="168">
        <v>25.190999999999999</v>
      </c>
    </row>
    <row r="1836" spans="1:17" x14ac:dyDescent="0.15">
      <c r="A1836" s="264" t="s">
        <v>5370</v>
      </c>
      <c r="B1836" s="9" t="s">
        <v>5357</v>
      </c>
      <c r="C1836" s="9" t="s">
        <v>5371</v>
      </c>
      <c r="D1836" s="276" t="s">
        <v>2133</v>
      </c>
      <c r="E1836" s="255">
        <v>27.99</v>
      </c>
      <c r="F1836" s="256">
        <v>0</v>
      </c>
      <c r="G1836" s="10">
        <v>27.99</v>
      </c>
      <c r="H1836" s="10">
        <v>27.99</v>
      </c>
      <c r="I1836" s="10">
        <v>27.99</v>
      </c>
      <c r="J1836" s="10">
        <v>27.99</v>
      </c>
      <c r="K1836" s="10">
        <v>27.99</v>
      </c>
      <c r="L1836" s="10">
        <v>26.590499999999999</v>
      </c>
      <c r="M1836" s="10">
        <v>26.590499999999999</v>
      </c>
      <c r="N1836" s="10">
        <v>26.590499999999999</v>
      </c>
      <c r="O1836" s="10">
        <v>25.890750000000001</v>
      </c>
      <c r="P1836" s="10">
        <v>25.890750000000001</v>
      </c>
      <c r="Q1836" s="168">
        <v>25.190999999999999</v>
      </c>
    </row>
    <row r="1837" spans="1:17" x14ac:dyDescent="0.15">
      <c r="A1837" s="264" t="s">
        <v>5364</v>
      </c>
      <c r="B1837" s="9" t="s">
        <v>5357</v>
      </c>
      <c r="C1837" s="9" t="s">
        <v>5365</v>
      </c>
      <c r="D1837" s="276" t="s">
        <v>2133</v>
      </c>
      <c r="E1837" s="255">
        <v>27.99</v>
      </c>
      <c r="F1837" s="256">
        <v>0</v>
      </c>
      <c r="G1837" s="10">
        <v>27.99</v>
      </c>
      <c r="H1837" s="10">
        <v>27.99</v>
      </c>
      <c r="I1837" s="10">
        <v>27.99</v>
      </c>
      <c r="J1837" s="10">
        <v>27.99</v>
      </c>
      <c r="K1837" s="10">
        <v>27.99</v>
      </c>
      <c r="L1837" s="10">
        <v>26.590499999999999</v>
      </c>
      <c r="M1837" s="10">
        <v>26.590499999999999</v>
      </c>
      <c r="N1837" s="10">
        <v>26.590499999999999</v>
      </c>
      <c r="O1837" s="10">
        <v>25.890750000000001</v>
      </c>
      <c r="P1837" s="10">
        <v>25.890750000000001</v>
      </c>
      <c r="Q1837" s="168">
        <v>25.190999999999999</v>
      </c>
    </row>
    <row r="1838" spans="1:17" x14ac:dyDescent="0.15">
      <c r="A1838" s="264" t="s">
        <v>5366</v>
      </c>
      <c r="B1838" s="9" t="s">
        <v>5357</v>
      </c>
      <c r="C1838" s="9" t="s">
        <v>5367</v>
      </c>
      <c r="D1838" s="276" t="s">
        <v>2133</v>
      </c>
      <c r="E1838" s="255">
        <v>27.99</v>
      </c>
      <c r="F1838" s="256">
        <v>0</v>
      </c>
      <c r="G1838" s="10">
        <v>27.99</v>
      </c>
      <c r="H1838" s="10">
        <v>27.99</v>
      </c>
      <c r="I1838" s="10">
        <v>27.99</v>
      </c>
      <c r="J1838" s="10">
        <v>27.99</v>
      </c>
      <c r="K1838" s="10">
        <v>27.99</v>
      </c>
      <c r="L1838" s="10">
        <v>26.590499999999999</v>
      </c>
      <c r="M1838" s="10">
        <v>26.590499999999999</v>
      </c>
      <c r="N1838" s="10">
        <v>26.590499999999999</v>
      </c>
      <c r="O1838" s="10">
        <v>25.890750000000001</v>
      </c>
      <c r="P1838" s="10">
        <v>25.890750000000001</v>
      </c>
      <c r="Q1838" s="168">
        <v>25.190999999999999</v>
      </c>
    </row>
    <row r="1839" spans="1:17" x14ac:dyDescent="0.15">
      <c r="A1839" s="156" t="s">
        <v>5372</v>
      </c>
      <c r="B1839" s="1" t="s">
        <v>5372</v>
      </c>
      <c r="C1839" s="1" t="s">
        <v>5373</v>
      </c>
      <c r="D1839" s="275" t="s">
        <v>1605</v>
      </c>
      <c r="E1839" s="239">
        <v>44.99</v>
      </c>
      <c r="F1839" s="2">
        <v>0</v>
      </c>
      <c r="G1839" s="3">
        <v>44.99</v>
      </c>
      <c r="H1839" s="3">
        <v>44.99</v>
      </c>
      <c r="I1839" s="3">
        <v>43.865250000000003</v>
      </c>
      <c r="J1839" s="3">
        <v>42.740499999999997</v>
      </c>
      <c r="K1839" s="3">
        <v>41.615750000000006</v>
      </c>
      <c r="L1839" s="3">
        <v>40.491</v>
      </c>
      <c r="M1839" s="3">
        <v>39.366250000000001</v>
      </c>
      <c r="N1839" s="3">
        <v>38.241500000000002</v>
      </c>
      <c r="O1839" s="3">
        <v>37.116749999999996</v>
      </c>
      <c r="P1839" s="3">
        <v>35.992000000000004</v>
      </c>
      <c r="Q1839" s="157">
        <v>34.867250000000006</v>
      </c>
    </row>
    <row r="1840" spans="1:17" x14ac:dyDescent="0.15">
      <c r="A1840" s="156" t="s">
        <v>5379</v>
      </c>
      <c r="B1840" s="1" t="s">
        <v>5374</v>
      </c>
      <c r="C1840" s="1" t="s">
        <v>5380</v>
      </c>
      <c r="D1840" s="275" t="s">
        <v>1605</v>
      </c>
      <c r="E1840" s="239">
        <v>18.989999999999998</v>
      </c>
      <c r="F1840" s="2">
        <v>5.2659294365455508E-2</v>
      </c>
      <c r="G1840" s="3">
        <v>19.989999999999998</v>
      </c>
      <c r="H1840" s="3">
        <v>19.989999999999998</v>
      </c>
      <c r="I1840" s="3">
        <v>19.49025</v>
      </c>
      <c r="J1840" s="3">
        <v>18.990499999999997</v>
      </c>
      <c r="K1840" s="3">
        <v>18.490749999999998</v>
      </c>
      <c r="L1840" s="3">
        <v>17.991</v>
      </c>
      <c r="M1840" s="3">
        <v>17.491249999999997</v>
      </c>
      <c r="N1840" s="3">
        <v>16.991499999999998</v>
      </c>
      <c r="O1840" s="3">
        <v>16.491749999999996</v>
      </c>
      <c r="P1840" s="3">
        <v>15.991999999999999</v>
      </c>
      <c r="Q1840" s="157">
        <v>15.492249999999999</v>
      </c>
    </row>
    <row r="1841" spans="1:17" x14ac:dyDescent="0.15">
      <c r="A1841" s="156" t="s">
        <v>5375</v>
      </c>
      <c r="B1841" s="1" t="s">
        <v>5374</v>
      </c>
      <c r="C1841" s="1" t="s">
        <v>5376</v>
      </c>
      <c r="D1841" s="275" t="s">
        <v>1605</v>
      </c>
      <c r="E1841" s="239">
        <v>18.989999999999998</v>
      </c>
      <c r="F1841" s="2">
        <v>5.2659294365455508E-2</v>
      </c>
      <c r="G1841" s="3">
        <v>19.989999999999998</v>
      </c>
      <c r="H1841" s="3">
        <v>19.989999999999998</v>
      </c>
      <c r="I1841" s="3">
        <v>19.49025</v>
      </c>
      <c r="J1841" s="3">
        <v>18.990499999999997</v>
      </c>
      <c r="K1841" s="3">
        <v>18.490749999999998</v>
      </c>
      <c r="L1841" s="3">
        <v>17.991</v>
      </c>
      <c r="M1841" s="3">
        <v>17.491249999999997</v>
      </c>
      <c r="N1841" s="3">
        <v>16.991499999999998</v>
      </c>
      <c r="O1841" s="3">
        <v>16.491749999999996</v>
      </c>
      <c r="P1841" s="3">
        <v>15.991999999999999</v>
      </c>
      <c r="Q1841" s="157">
        <v>15.492249999999999</v>
      </c>
    </row>
    <row r="1842" spans="1:17" x14ac:dyDescent="0.15">
      <c r="A1842" s="156" t="s">
        <v>5381</v>
      </c>
      <c r="B1842" s="1" t="s">
        <v>5374</v>
      </c>
      <c r="C1842" s="1" t="s">
        <v>5382</v>
      </c>
      <c r="D1842" s="275" t="s">
        <v>1605</v>
      </c>
      <c r="E1842" s="239">
        <v>18.989999999999998</v>
      </c>
      <c r="F1842" s="2">
        <v>5.2659294365455508E-2</v>
      </c>
      <c r="G1842" s="3">
        <v>19.989999999999998</v>
      </c>
      <c r="H1842" s="3">
        <v>19.989999999999998</v>
      </c>
      <c r="I1842" s="3">
        <v>19.49025</v>
      </c>
      <c r="J1842" s="3">
        <v>18.990499999999997</v>
      </c>
      <c r="K1842" s="3">
        <v>18.490749999999998</v>
      </c>
      <c r="L1842" s="3">
        <v>17.991</v>
      </c>
      <c r="M1842" s="3">
        <v>17.491249999999997</v>
      </c>
      <c r="N1842" s="3">
        <v>16.991499999999998</v>
      </c>
      <c r="O1842" s="3">
        <v>16.491749999999996</v>
      </c>
      <c r="P1842" s="3">
        <v>15.991999999999999</v>
      </c>
      <c r="Q1842" s="157">
        <v>15.492249999999999</v>
      </c>
    </row>
    <row r="1843" spans="1:17" x14ac:dyDescent="0.15">
      <c r="A1843" s="156" t="s">
        <v>5377</v>
      </c>
      <c r="B1843" s="1" t="s">
        <v>5374</v>
      </c>
      <c r="C1843" s="1" t="s">
        <v>5378</v>
      </c>
      <c r="D1843" s="275" t="s">
        <v>1605</v>
      </c>
      <c r="E1843" s="239">
        <v>18.989999999999998</v>
      </c>
      <c r="F1843" s="2">
        <v>5.2659294365455508E-2</v>
      </c>
      <c r="G1843" s="3">
        <v>19.989999999999998</v>
      </c>
      <c r="H1843" s="3">
        <v>19.989999999999998</v>
      </c>
      <c r="I1843" s="3">
        <v>19.49025</v>
      </c>
      <c r="J1843" s="3">
        <v>18.990499999999997</v>
      </c>
      <c r="K1843" s="3">
        <v>18.490749999999998</v>
      </c>
      <c r="L1843" s="3">
        <v>17.991</v>
      </c>
      <c r="M1843" s="3">
        <v>17.491249999999997</v>
      </c>
      <c r="N1843" s="3">
        <v>16.991499999999998</v>
      </c>
      <c r="O1843" s="3">
        <v>16.491749999999996</v>
      </c>
      <c r="P1843" s="3">
        <v>15.991999999999999</v>
      </c>
      <c r="Q1843" s="157">
        <v>15.492249999999999</v>
      </c>
    </row>
    <row r="1844" spans="1:17" x14ac:dyDescent="0.15">
      <c r="A1844" s="156" t="s">
        <v>5383</v>
      </c>
      <c r="B1844" s="1" t="s">
        <v>5383</v>
      </c>
      <c r="C1844" s="1" t="s">
        <v>5384</v>
      </c>
      <c r="D1844" s="275" t="s">
        <v>1605</v>
      </c>
      <c r="E1844" s="239">
        <v>43.99</v>
      </c>
      <c r="F1844" s="2">
        <v>-9.092975676290066E-2</v>
      </c>
      <c r="G1844" s="3">
        <v>39.99</v>
      </c>
      <c r="H1844" s="3">
        <v>39.99</v>
      </c>
      <c r="I1844" s="3">
        <v>38.990250000000003</v>
      </c>
      <c r="J1844" s="3">
        <v>37.990499999999997</v>
      </c>
      <c r="K1844" s="3">
        <v>36.990750000000006</v>
      </c>
      <c r="L1844" s="3">
        <v>35.991</v>
      </c>
      <c r="M1844" s="3">
        <v>34.991250000000001</v>
      </c>
      <c r="N1844" s="3">
        <v>33.991500000000002</v>
      </c>
      <c r="O1844" s="3">
        <v>32.991750000000003</v>
      </c>
      <c r="P1844" s="3">
        <v>31.992000000000004</v>
      </c>
      <c r="Q1844" s="157">
        <v>30.992250000000002</v>
      </c>
    </row>
    <row r="1845" spans="1:17" x14ac:dyDescent="0.15">
      <c r="A1845" s="156" t="s">
        <v>5390</v>
      </c>
      <c r="B1845" s="1" t="s">
        <v>5385</v>
      </c>
      <c r="C1845" s="1" t="s">
        <v>5391</v>
      </c>
      <c r="D1845" s="275" t="s">
        <v>1605</v>
      </c>
      <c r="E1845" s="239">
        <v>33.99</v>
      </c>
      <c r="F1845" s="2">
        <v>-2.942041776993233E-2</v>
      </c>
      <c r="G1845" s="3">
        <v>32.99</v>
      </c>
      <c r="H1845" s="3">
        <v>32.99</v>
      </c>
      <c r="I1845" s="3">
        <v>32.16525</v>
      </c>
      <c r="J1845" s="3">
        <v>31.340499999999999</v>
      </c>
      <c r="K1845" s="3">
        <v>30.515750000000004</v>
      </c>
      <c r="L1845" s="3">
        <v>29.691000000000003</v>
      </c>
      <c r="M1845" s="3">
        <v>28.866250000000001</v>
      </c>
      <c r="N1845" s="3">
        <v>28.041499999999999</v>
      </c>
      <c r="O1845" s="3">
        <v>27.216750000000001</v>
      </c>
      <c r="P1845" s="3">
        <v>26.392000000000003</v>
      </c>
      <c r="Q1845" s="157">
        <v>25.567250000000001</v>
      </c>
    </row>
    <row r="1846" spans="1:17" x14ac:dyDescent="0.15">
      <c r="A1846" s="156" t="s">
        <v>5386</v>
      </c>
      <c r="B1846" s="1" t="s">
        <v>5385</v>
      </c>
      <c r="C1846" s="1" t="s">
        <v>5387</v>
      </c>
      <c r="D1846" s="275" t="s">
        <v>1605</v>
      </c>
      <c r="E1846" s="239">
        <v>33.99</v>
      </c>
      <c r="F1846" s="2">
        <v>-2.942041776993233E-2</v>
      </c>
      <c r="G1846" s="3">
        <v>32.99</v>
      </c>
      <c r="H1846" s="3">
        <v>32.99</v>
      </c>
      <c r="I1846" s="3">
        <v>32.16525</v>
      </c>
      <c r="J1846" s="3">
        <v>31.340499999999999</v>
      </c>
      <c r="K1846" s="3">
        <v>30.515750000000004</v>
      </c>
      <c r="L1846" s="3">
        <v>29.691000000000003</v>
      </c>
      <c r="M1846" s="3">
        <v>28.866250000000001</v>
      </c>
      <c r="N1846" s="3">
        <v>28.041499999999999</v>
      </c>
      <c r="O1846" s="3">
        <v>27.216750000000001</v>
      </c>
      <c r="P1846" s="3">
        <v>26.392000000000003</v>
      </c>
      <c r="Q1846" s="157">
        <v>25.567250000000001</v>
      </c>
    </row>
    <row r="1847" spans="1:17" x14ac:dyDescent="0.15">
      <c r="A1847" s="156" t="s">
        <v>5392</v>
      </c>
      <c r="B1847" s="1" t="s">
        <v>5385</v>
      </c>
      <c r="C1847" s="1" t="s">
        <v>5393</v>
      </c>
      <c r="D1847" s="275" t="s">
        <v>1605</v>
      </c>
      <c r="E1847" s="239">
        <v>33.99</v>
      </c>
      <c r="F1847" s="2">
        <v>-2.942041776993233E-2</v>
      </c>
      <c r="G1847" s="3">
        <v>32.99</v>
      </c>
      <c r="H1847" s="3">
        <v>32.99</v>
      </c>
      <c r="I1847" s="3">
        <v>32.16525</v>
      </c>
      <c r="J1847" s="3">
        <v>31.340499999999999</v>
      </c>
      <c r="K1847" s="3">
        <v>30.515750000000004</v>
      </c>
      <c r="L1847" s="3">
        <v>29.691000000000003</v>
      </c>
      <c r="M1847" s="3">
        <v>28.866250000000001</v>
      </c>
      <c r="N1847" s="3">
        <v>28.041499999999999</v>
      </c>
      <c r="O1847" s="3">
        <v>27.216750000000001</v>
      </c>
      <c r="P1847" s="3">
        <v>26.392000000000003</v>
      </c>
      <c r="Q1847" s="157">
        <v>25.567250000000001</v>
      </c>
    </row>
    <row r="1848" spans="1:17" x14ac:dyDescent="0.15">
      <c r="A1848" s="156" t="s">
        <v>5388</v>
      </c>
      <c r="B1848" s="1" t="s">
        <v>5385</v>
      </c>
      <c r="C1848" s="1" t="s">
        <v>5389</v>
      </c>
      <c r="D1848" s="275" t="s">
        <v>1605</v>
      </c>
      <c r="E1848" s="239">
        <v>33.99</v>
      </c>
      <c r="F1848" s="2">
        <v>-2.942041776993233E-2</v>
      </c>
      <c r="G1848" s="3">
        <v>32.99</v>
      </c>
      <c r="H1848" s="3">
        <v>32.99</v>
      </c>
      <c r="I1848" s="3">
        <v>32.16525</v>
      </c>
      <c r="J1848" s="3">
        <v>31.340499999999999</v>
      </c>
      <c r="K1848" s="3">
        <v>30.515750000000004</v>
      </c>
      <c r="L1848" s="3">
        <v>29.691000000000003</v>
      </c>
      <c r="M1848" s="3">
        <v>28.866250000000001</v>
      </c>
      <c r="N1848" s="3">
        <v>28.041499999999999</v>
      </c>
      <c r="O1848" s="3">
        <v>27.216750000000001</v>
      </c>
      <c r="P1848" s="3">
        <v>26.392000000000003</v>
      </c>
      <c r="Q1848" s="157">
        <v>25.567250000000001</v>
      </c>
    </row>
    <row r="1849" spans="1:17" x14ac:dyDescent="0.15">
      <c r="A1849" s="264" t="s">
        <v>5395</v>
      </c>
      <c r="B1849" s="9" t="s">
        <v>5394</v>
      </c>
      <c r="C1849" s="9" t="s">
        <v>5396</v>
      </c>
      <c r="D1849" s="276" t="s">
        <v>2133</v>
      </c>
      <c r="E1849" s="255">
        <v>19.989999999999998</v>
      </c>
      <c r="F1849" s="256">
        <v>0</v>
      </c>
      <c r="G1849" s="10">
        <v>19.989999999999998</v>
      </c>
      <c r="H1849" s="10">
        <v>19.989999999999998</v>
      </c>
      <c r="I1849" s="10">
        <v>19.989999999999998</v>
      </c>
      <c r="J1849" s="10">
        <v>19.989999999999998</v>
      </c>
      <c r="K1849" s="10">
        <v>19.989999999999998</v>
      </c>
      <c r="L1849" s="10">
        <v>18.990499999999997</v>
      </c>
      <c r="M1849" s="10">
        <v>18.990499999999997</v>
      </c>
      <c r="N1849" s="10">
        <v>18.990499999999997</v>
      </c>
      <c r="O1849" s="10">
        <v>18.490749999999998</v>
      </c>
      <c r="P1849" s="10">
        <v>18.490749999999998</v>
      </c>
      <c r="Q1849" s="168">
        <v>17.991</v>
      </c>
    </row>
    <row r="1850" spans="1:17" x14ac:dyDescent="0.15">
      <c r="A1850" s="264" t="s">
        <v>5397</v>
      </c>
      <c r="B1850" s="9" t="s">
        <v>5394</v>
      </c>
      <c r="C1850" s="9" t="s">
        <v>5398</v>
      </c>
      <c r="D1850" s="276" t="s">
        <v>2133</v>
      </c>
      <c r="E1850" s="255">
        <v>19.989999999999998</v>
      </c>
      <c r="F1850" s="256">
        <v>0</v>
      </c>
      <c r="G1850" s="10">
        <v>19.989999999999998</v>
      </c>
      <c r="H1850" s="10">
        <v>19.989999999999998</v>
      </c>
      <c r="I1850" s="10">
        <v>19.989999999999998</v>
      </c>
      <c r="J1850" s="10">
        <v>19.989999999999998</v>
      </c>
      <c r="K1850" s="10">
        <v>19.989999999999998</v>
      </c>
      <c r="L1850" s="10">
        <v>18.990499999999997</v>
      </c>
      <c r="M1850" s="10">
        <v>18.990499999999997</v>
      </c>
      <c r="N1850" s="10">
        <v>18.990499999999997</v>
      </c>
      <c r="O1850" s="10">
        <v>18.490749999999998</v>
      </c>
      <c r="P1850" s="10">
        <v>18.490749999999998</v>
      </c>
      <c r="Q1850" s="168">
        <v>17.991</v>
      </c>
    </row>
    <row r="1851" spans="1:17" x14ac:dyDescent="0.15">
      <c r="A1851" s="156" t="s">
        <v>5399</v>
      </c>
      <c r="B1851" s="1" t="s">
        <v>5399</v>
      </c>
      <c r="C1851" s="1" t="s">
        <v>5400</v>
      </c>
      <c r="D1851" s="275" t="s">
        <v>1605</v>
      </c>
      <c r="E1851" s="239">
        <v>59.99</v>
      </c>
      <c r="F1851" s="2">
        <v>-8.3347224537422895E-2</v>
      </c>
      <c r="G1851" s="3">
        <v>54.99</v>
      </c>
      <c r="H1851" s="3">
        <v>54.99</v>
      </c>
      <c r="I1851" s="3">
        <v>53.615250000000003</v>
      </c>
      <c r="J1851" s="3">
        <v>52.240499999999997</v>
      </c>
      <c r="K1851" s="3">
        <v>50.865750000000006</v>
      </c>
      <c r="L1851" s="3">
        <v>49.491</v>
      </c>
      <c r="M1851" s="3">
        <v>48.116250000000001</v>
      </c>
      <c r="N1851" s="3">
        <v>46.741500000000002</v>
      </c>
      <c r="O1851" s="3">
        <v>45.366749999999996</v>
      </c>
      <c r="P1851" s="3">
        <v>43.992000000000004</v>
      </c>
      <c r="Q1851" s="157">
        <v>42.617250000000006</v>
      </c>
    </row>
    <row r="1852" spans="1:17" x14ac:dyDescent="0.15">
      <c r="A1852" s="156" t="s">
        <v>5402</v>
      </c>
      <c r="B1852" s="1" t="s">
        <v>5401</v>
      </c>
      <c r="C1852" s="1" t="s">
        <v>5403</v>
      </c>
      <c r="D1852" s="275" t="s">
        <v>1605</v>
      </c>
      <c r="E1852" s="239">
        <v>8.49</v>
      </c>
      <c r="F1852" s="2">
        <v>5.8892815076560655E-2</v>
      </c>
      <c r="G1852" s="3">
        <v>8.99</v>
      </c>
      <c r="H1852" s="3">
        <v>8.99</v>
      </c>
      <c r="I1852" s="3">
        <v>8.76525</v>
      </c>
      <c r="J1852" s="3">
        <v>8.5404999999999998</v>
      </c>
      <c r="K1852" s="3">
        <v>8.3157500000000013</v>
      </c>
      <c r="L1852" s="3">
        <v>8.0910000000000011</v>
      </c>
      <c r="M1852" s="3">
        <v>7.86625</v>
      </c>
      <c r="N1852" s="3">
        <v>7.6414999999999997</v>
      </c>
      <c r="O1852" s="3">
        <v>7.4167499999999995</v>
      </c>
      <c r="P1852" s="3">
        <v>7.1920000000000002</v>
      </c>
      <c r="Q1852" s="157">
        <v>6.9672499999999999</v>
      </c>
    </row>
    <row r="1853" spans="1:17" x14ac:dyDescent="0.15">
      <c r="A1853" s="156" t="s">
        <v>5405</v>
      </c>
      <c r="B1853" s="1" t="s">
        <v>5404</v>
      </c>
      <c r="C1853" s="1" t="s">
        <v>5406</v>
      </c>
      <c r="D1853" s="275" t="s">
        <v>1605</v>
      </c>
      <c r="E1853" s="239">
        <v>15.99</v>
      </c>
      <c r="F1853" s="2">
        <v>0</v>
      </c>
      <c r="G1853" s="3">
        <v>15.99</v>
      </c>
      <c r="H1853" s="3">
        <v>15.99</v>
      </c>
      <c r="I1853" s="3">
        <v>15.590249999999999</v>
      </c>
      <c r="J1853" s="3">
        <v>15.1905</v>
      </c>
      <c r="K1853" s="3">
        <v>14.790750000000001</v>
      </c>
      <c r="L1853" s="3">
        <v>14.391</v>
      </c>
      <c r="M1853" s="3">
        <v>13.991250000000001</v>
      </c>
      <c r="N1853" s="3">
        <v>13.5915</v>
      </c>
      <c r="O1853" s="3">
        <v>13.191749999999999</v>
      </c>
      <c r="P1853" s="3">
        <v>12.792000000000002</v>
      </c>
      <c r="Q1853" s="157">
        <v>12.392250000000001</v>
      </c>
    </row>
    <row r="1854" spans="1:17" x14ac:dyDescent="0.15">
      <c r="A1854" s="156" t="s">
        <v>5407</v>
      </c>
      <c r="B1854" s="1" t="s">
        <v>5407</v>
      </c>
      <c r="C1854" s="1" t="s">
        <v>5408</v>
      </c>
      <c r="D1854" s="275" t="s">
        <v>1605</v>
      </c>
      <c r="E1854" s="239">
        <v>86.99</v>
      </c>
      <c r="F1854" s="2">
        <v>6.8973445223588919E-2</v>
      </c>
      <c r="G1854" s="3">
        <v>92.99</v>
      </c>
      <c r="H1854" s="3">
        <v>92.99</v>
      </c>
      <c r="I1854" s="3">
        <v>90.665249999999986</v>
      </c>
      <c r="J1854" s="3">
        <v>88.340499999999992</v>
      </c>
      <c r="K1854" s="3">
        <v>86.015749999999997</v>
      </c>
      <c r="L1854" s="3">
        <v>83.691000000000003</v>
      </c>
      <c r="M1854" s="3">
        <v>81.366249999999994</v>
      </c>
      <c r="N1854" s="3">
        <v>79.041499999999999</v>
      </c>
      <c r="O1854" s="3">
        <v>76.71674999999999</v>
      </c>
      <c r="P1854" s="3">
        <v>74.391999999999996</v>
      </c>
      <c r="Q1854" s="157">
        <v>72.067250000000001</v>
      </c>
    </row>
    <row r="1855" spans="1:17" x14ac:dyDescent="0.15">
      <c r="A1855" s="156" t="s">
        <v>5409</v>
      </c>
      <c r="B1855" s="1" t="s">
        <v>5409</v>
      </c>
      <c r="C1855" s="1" t="s">
        <v>5410</v>
      </c>
      <c r="D1855" s="275" t="s">
        <v>1605</v>
      </c>
      <c r="E1855" s="239">
        <v>72.989999999999995</v>
      </c>
      <c r="F1855" s="2">
        <v>0</v>
      </c>
      <c r="G1855" s="3">
        <v>72.989999999999995</v>
      </c>
      <c r="H1855" s="3">
        <v>72.989999999999995</v>
      </c>
      <c r="I1855" s="3">
        <v>71.16525</v>
      </c>
      <c r="J1855" s="3">
        <v>69.340499999999992</v>
      </c>
      <c r="K1855" s="3">
        <v>67.515749999999997</v>
      </c>
      <c r="L1855" s="3">
        <v>65.691000000000003</v>
      </c>
      <c r="M1855" s="3">
        <v>63.866249999999994</v>
      </c>
      <c r="N1855" s="3">
        <v>62.041499999999992</v>
      </c>
      <c r="O1855" s="3">
        <v>60.21674999999999</v>
      </c>
      <c r="P1855" s="3">
        <v>58.391999999999996</v>
      </c>
      <c r="Q1855" s="157">
        <v>56.567249999999994</v>
      </c>
    </row>
    <row r="1856" spans="1:17" x14ac:dyDescent="0.15">
      <c r="A1856" s="156" t="s">
        <v>5411</v>
      </c>
      <c r="B1856" s="1" t="s">
        <v>5411</v>
      </c>
      <c r="C1856" s="1" t="s">
        <v>5412</v>
      </c>
      <c r="D1856" s="275" t="s">
        <v>1605</v>
      </c>
      <c r="E1856" s="239">
        <v>109.99</v>
      </c>
      <c r="F1856" s="2">
        <v>0</v>
      </c>
      <c r="G1856" s="3">
        <v>109.99</v>
      </c>
      <c r="H1856" s="3">
        <v>109.99</v>
      </c>
      <c r="I1856" s="3">
        <v>107.24024999999999</v>
      </c>
      <c r="J1856" s="3">
        <v>104.4905</v>
      </c>
      <c r="K1856" s="3">
        <v>101.74075000000001</v>
      </c>
      <c r="L1856" s="3">
        <v>98.991</v>
      </c>
      <c r="M1856" s="3">
        <v>96.241249999999994</v>
      </c>
      <c r="N1856" s="3">
        <v>93.491499999999988</v>
      </c>
      <c r="O1856" s="3">
        <v>90.741749999999996</v>
      </c>
      <c r="P1856" s="3">
        <v>87.992000000000004</v>
      </c>
      <c r="Q1856" s="157">
        <v>85.242249999999999</v>
      </c>
    </row>
    <row r="1857" spans="1:17" x14ac:dyDescent="0.15">
      <c r="A1857" s="156" t="s">
        <v>5413</v>
      </c>
      <c r="B1857" s="1" t="s">
        <v>5413</v>
      </c>
      <c r="C1857" s="1" t="s">
        <v>5414</v>
      </c>
      <c r="D1857" s="275" t="s">
        <v>1605</v>
      </c>
      <c r="E1857" s="239">
        <v>72.989999999999995</v>
      </c>
      <c r="F1857" s="2">
        <v>-4.1101520756267988E-2</v>
      </c>
      <c r="G1857" s="3">
        <v>69.989999999999995</v>
      </c>
      <c r="H1857" s="3">
        <v>69.989999999999995</v>
      </c>
      <c r="I1857" s="3">
        <v>68.240249999999989</v>
      </c>
      <c r="J1857" s="3">
        <v>66.490499999999997</v>
      </c>
      <c r="K1857" s="3">
        <v>64.740749999999991</v>
      </c>
      <c r="L1857" s="3">
        <v>62.991</v>
      </c>
      <c r="M1857" s="3">
        <v>61.241249999999994</v>
      </c>
      <c r="N1857" s="3">
        <v>59.491499999999995</v>
      </c>
      <c r="O1857" s="3">
        <v>57.741749999999996</v>
      </c>
      <c r="P1857" s="3">
        <v>55.991999999999997</v>
      </c>
      <c r="Q1857" s="157">
        <v>54.242249999999999</v>
      </c>
    </row>
    <row r="1858" spans="1:17" x14ac:dyDescent="0.15">
      <c r="A1858" s="156" t="s">
        <v>5415</v>
      </c>
      <c r="B1858" s="1" t="s">
        <v>5415</v>
      </c>
      <c r="C1858" s="1" t="s">
        <v>5416</v>
      </c>
      <c r="D1858" s="275" t="s">
        <v>1605</v>
      </c>
      <c r="E1858" s="239">
        <v>17.489999999999998</v>
      </c>
      <c r="F1858" s="2">
        <v>0</v>
      </c>
      <c r="G1858" s="3">
        <v>17.489999999999998</v>
      </c>
      <c r="H1858" s="3">
        <v>17.489999999999998</v>
      </c>
      <c r="I1858" s="3">
        <v>17.05275</v>
      </c>
      <c r="J1858" s="3">
        <v>16.615499999999997</v>
      </c>
      <c r="K1858" s="3">
        <v>16.178249999999998</v>
      </c>
      <c r="L1858" s="3">
        <v>15.741</v>
      </c>
      <c r="M1858" s="3">
        <v>15.303749999999999</v>
      </c>
      <c r="N1858" s="3">
        <v>14.866499999999998</v>
      </c>
      <c r="O1858" s="3">
        <v>14.429249999999998</v>
      </c>
      <c r="P1858" s="3">
        <v>13.991999999999999</v>
      </c>
      <c r="Q1858" s="157">
        <v>13.554749999999999</v>
      </c>
    </row>
    <row r="1859" spans="1:17" x14ac:dyDescent="0.15">
      <c r="A1859" s="156" t="s">
        <v>5418</v>
      </c>
      <c r="B1859" s="1" t="s">
        <v>5417</v>
      </c>
      <c r="C1859" s="1" t="s">
        <v>5419</v>
      </c>
      <c r="D1859" s="275" t="s">
        <v>1605</v>
      </c>
      <c r="E1859" s="239">
        <v>59.99</v>
      </c>
      <c r="F1859" s="2">
        <v>-8.3347224537422895E-2</v>
      </c>
      <c r="G1859" s="3">
        <v>54.99</v>
      </c>
      <c r="H1859" s="3">
        <v>54.99</v>
      </c>
      <c r="I1859" s="3">
        <v>53.615250000000003</v>
      </c>
      <c r="J1859" s="3">
        <v>52.240499999999997</v>
      </c>
      <c r="K1859" s="3">
        <v>50.865750000000006</v>
      </c>
      <c r="L1859" s="3">
        <v>49.491</v>
      </c>
      <c r="M1859" s="3">
        <v>48.116250000000001</v>
      </c>
      <c r="N1859" s="3">
        <v>46.741500000000002</v>
      </c>
      <c r="O1859" s="3">
        <v>45.366749999999996</v>
      </c>
      <c r="P1859" s="3">
        <v>43.992000000000004</v>
      </c>
      <c r="Q1859" s="157">
        <v>42.617250000000006</v>
      </c>
    </row>
    <row r="1860" spans="1:17" x14ac:dyDescent="0.15">
      <c r="A1860" s="156" t="s">
        <v>5422</v>
      </c>
      <c r="B1860" s="1" t="s">
        <v>5417</v>
      </c>
      <c r="C1860" s="1" t="s">
        <v>5423</v>
      </c>
      <c r="D1860" s="275" t="s">
        <v>1605</v>
      </c>
      <c r="E1860" s="239">
        <v>59.99</v>
      </c>
      <c r="F1860" s="2">
        <v>-8.3347224537422895E-2</v>
      </c>
      <c r="G1860" s="3">
        <v>54.99</v>
      </c>
      <c r="H1860" s="3">
        <v>54.99</v>
      </c>
      <c r="I1860" s="3">
        <v>53.615250000000003</v>
      </c>
      <c r="J1860" s="3">
        <v>52.240499999999997</v>
      </c>
      <c r="K1860" s="3">
        <v>50.865750000000006</v>
      </c>
      <c r="L1860" s="3">
        <v>49.491</v>
      </c>
      <c r="M1860" s="3">
        <v>48.116250000000001</v>
      </c>
      <c r="N1860" s="3">
        <v>46.741500000000002</v>
      </c>
      <c r="O1860" s="3">
        <v>45.366749999999996</v>
      </c>
      <c r="P1860" s="3">
        <v>43.992000000000004</v>
      </c>
      <c r="Q1860" s="157">
        <v>42.617250000000006</v>
      </c>
    </row>
    <row r="1861" spans="1:17" x14ac:dyDescent="0.15">
      <c r="A1861" s="156" t="s">
        <v>5420</v>
      </c>
      <c r="B1861" s="1" t="s">
        <v>5417</v>
      </c>
      <c r="C1861" s="1" t="s">
        <v>5421</v>
      </c>
      <c r="D1861" s="275" t="s">
        <v>1605</v>
      </c>
      <c r="E1861" s="239">
        <v>59.99</v>
      </c>
      <c r="F1861" s="2">
        <v>-8.3347224537422895E-2</v>
      </c>
      <c r="G1861" s="3">
        <v>54.99</v>
      </c>
      <c r="H1861" s="3">
        <v>54.99</v>
      </c>
      <c r="I1861" s="3">
        <v>53.615250000000003</v>
      </c>
      <c r="J1861" s="3">
        <v>52.240499999999997</v>
      </c>
      <c r="K1861" s="3">
        <v>50.865750000000006</v>
      </c>
      <c r="L1861" s="3">
        <v>49.491</v>
      </c>
      <c r="M1861" s="3">
        <v>48.116250000000001</v>
      </c>
      <c r="N1861" s="3">
        <v>46.741500000000002</v>
      </c>
      <c r="O1861" s="3">
        <v>45.366749999999996</v>
      </c>
      <c r="P1861" s="3">
        <v>43.992000000000004</v>
      </c>
      <c r="Q1861" s="157">
        <v>42.617250000000006</v>
      </c>
    </row>
    <row r="1862" spans="1:17" x14ac:dyDescent="0.15">
      <c r="A1862" s="156" t="s">
        <v>5425</v>
      </c>
      <c r="B1862" s="1" t="s">
        <v>5424</v>
      </c>
      <c r="C1862" s="1" t="s">
        <v>5426</v>
      </c>
      <c r="D1862" s="275" t="s">
        <v>1605</v>
      </c>
      <c r="E1862" s="239">
        <v>159.99</v>
      </c>
      <c r="F1862" s="2">
        <v>-6.2503906494155881E-2</v>
      </c>
      <c r="G1862" s="3">
        <v>149.99</v>
      </c>
      <c r="H1862" s="3">
        <v>149.99</v>
      </c>
      <c r="I1862" s="3">
        <v>146.24025</v>
      </c>
      <c r="J1862" s="3">
        <v>142.4905</v>
      </c>
      <c r="K1862" s="3">
        <v>138.74075000000002</v>
      </c>
      <c r="L1862" s="3">
        <v>134.99100000000001</v>
      </c>
      <c r="M1862" s="3">
        <v>131.24125000000001</v>
      </c>
      <c r="N1862" s="3">
        <v>127.4915</v>
      </c>
      <c r="O1862" s="3">
        <v>123.74175</v>
      </c>
      <c r="P1862" s="3">
        <v>119.99200000000002</v>
      </c>
      <c r="Q1862" s="157">
        <v>116.24225000000001</v>
      </c>
    </row>
    <row r="1863" spans="1:17" x14ac:dyDescent="0.15">
      <c r="A1863" s="156" t="s">
        <v>5427</v>
      </c>
      <c r="B1863" s="1" t="s">
        <v>5424</v>
      </c>
      <c r="C1863" s="1" t="s">
        <v>5428</v>
      </c>
      <c r="D1863" s="275" t="s">
        <v>1605</v>
      </c>
      <c r="E1863" s="239">
        <v>159.99</v>
      </c>
      <c r="F1863" s="2">
        <v>-6.2503906494155881E-2</v>
      </c>
      <c r="G1863" s="3">
        <v>149.99</v>
      </c>
      <c r="H1863" s="3">
        <v>149.99</v>
      </c>
      <c r="I1863" s="3">
        <v>146.24025</v>
      </c>
      <c r="J1863" s="3">
        <v>142.4905</v>
      </c>
      <c r="K1863" s="3">
        <v>138.74075000000002</v>
      </c>
      <c r="L1863" s="3">
        <v>134.99100000000001</v>
      </c>
      <c r="M1863" s="3">
        <v>131.24125000000001</v>
      </c>
      <c r="N1863" s="3">
        <v>127.4915</v>
      </c>
      <c r="O1863" s="3">
        <v>123.74175</v>
      </c>
      <c r="P1863" s="3">
        <v>119.99200000000002</v>
      </c>
      <c r="Q1863" s="157">
        <v>116.24225000000001</v>
      </c>
    </row>
    <row r="1864" spans="1:17" x14ac:dyDescent="0.15">
      <c r="A1864" s="156" t="s">
        <v>5430</v>
      </c>
      <c r="B1864" s="1" t="s">
        <v>5429</v>
      </c>
      <c r="C1864" s="1" t="s">
        <v>5431</v>
      </c>
      <c r="D1864" s="275" t="s">
        <v>1605</v>
      </c>
      <c r="E1864" s="239">
        <v>129.99</v>
      </c>
      <c r="F1864" s="2">
        <v>0</v>
      </c>
      <c r="G1864" s="3">
        <v>129.99</v>
      </c>
      <c r="H1864" s="3">
        <v>129.99</v>
      </c>
      <c r="I1864" s="3">
        <v>126.74025</v>
      </c>
      <c r="J1864" s="3">
        <v>123.4905</v>
      </c>
      <c r="K1864" s="3">
        <v>120.24075000000002</v>
      </c>
      <c r="L1864" s="3">
        <v>116.99100000000001</v>
      </c>
      <c r="M1864" s="3">
        <v>113.74125000000001</v>
      </c>
      <c r="N1864" s="3">
        <v>110.4915</v>
      </c>
      <c r="O1864" s="3">
        <v>107.24175</v>
      </c>
      <c r="P1864" s="3">
        <v>103.99200000000002</v>
      </c>
      <c r="Q1864" s="157">
        <v>100.74225000000001</v>
      </c>
    </row>
    <row r="1865" spans="1:17" x14ac:dyDescent="0.15">
      <c r="A1865" s="156" t="s">
        <v>5432</v>
      </c>
      <c r="B1865" s="1" t="s">
        <v>5429</v>
      </c>
      <c r="C1865" s="1" t="s">
        <v>5433</v>
      </c>
      <c r="D1865" s="275" t="s">
        <v>1605</v>
      </c>
      <c r="E1865" s="239">
        <v>129.99</v>
      </c>
      <c r="F1865" s="2">
        <v>0</v>
      </c>
      <c r="G1865" s="3">
        <v>129.99</v>
      </c>
      <c r="H1865" s="3">
        <v>129.99</v>
      </c>
      <c r="I1865" s="3">
        <v>126.74025</v>
      </c>
      <c r="J1865" s="3">
        <v>123.4905</v>
      </c>
      <c r="K1865" s="3">
        <v>120.24075000000002</v>
      </c>
      <c r="L1865" s="3">
        <v>116.99100000000001</v>
      </c>
      <c r="M1865" s="3">
        <v>113.74125000000001</v>
      </c>
      <c r="N1865" s="3">
        <v>110.4915</v>
      </c>
      <c r="O1865" s="3">
        <v>107.24175</v>
      </c>
      <c r="P1865" s="3">
        <v>103.99200000000002</v>
      </c>
      <c r="Q1865" s="157">
        <v>100.74225000000001</v>
      </c>
    </row>
    <row r="1866" spans="1:17" x14ac:dyDescent="0.15">
      <c r="A1866" s="156" t="s">
        <v>5435</v>
      </c>
      <c r="B1866" s="1" t="s">
        <v>5434</v>
      </c>
      <c r="C1866" s="1" t="s">
        <v>5436</v>
      </c>
      <c r="D1866" s="275" t="s">
        <v>1605</v>
      </c>
      <c r="E1866" s="239">
        <v>12.99</v>
      </c>
      <c r="F1866" s="2">
        <v>7.6982294072363358E-2</v>
      </c>
      <c r="G1866" s="3">
        <v>13.99</v>
      </c>
      <c r="H1866" s="3">
        <v>13.99</v>
      </c>
      <c r="I1866" s="3">
        <v>13.64025</v>
      </c>
      <c r="J1866" s="3">
        <v>13.2905</v>
      </c>
      <c r="K1866" s="3">
        <v>12.940750000000001</v>
      </c>
      <c r="L1866" s="3">
        <v>12.591000000000001</v>
      </c>
      <c r="M1866" s="3">
        <v>12.241250000000001</v>
      </c>
      <c r="N1866" s="3">
        <v>11.891500000000001</v>
      </c>
      <c r="O1866" s="3">
        <v>11.54175</v>
      </c>
      <c r="P1866" s="3">
        <v>11.192</v>
      </c>
      <c r="Q1866" s="157">
        <v>10.84225</v>
      </c>
    </row>
    <row r="1867" spans="1:17" x14ac:dyDescent="0.15">
      <c r="A1867" s="156" t="s">
        <v>5438</v>
      </c>
      <c r="B1867" s="1" t="s">
        <v>5437</v>
      </c>
      <c r="C1867" s="1" t="s">
        <v>5439</v>
      </c>
      <c r="D1867" s="275" t="s">
        <v>1605</v>
      </c>
      <c r="E1867" s="239">
        <v>12.99</v>
      </c>
      <c r="F1867" s="2">
        <v>7.6982294072363358E-2</v>
      </c>
      <c r="G1867" s="3">
        <v>13.99</v>
      </c>
      <c r="H1867" s="3">
        <v>13.99</v>
      </c>
      <c r="I1867" s="3">
        <v>13.64025</v>
      </c>
      <c r="J1867" s="3">
        <v>13.2905</v>
      </c>
      <c r="K1867" s="3">
        <v>12.940750000000001</v>
      </c>
      <c r="L1867" s="3">
        <v>12.591000000000001</v>
      </c>
      <c r="M1867" s="3">
        <v>12.241250000000001</v>
      </c>
      <c r="N1867" s="3">
        <v>11.891500000000001</v>
      </c>
      <c r="O1867" s="3">
        <v>11.54175</v>
      </c>
      <c r="P1867" s="3">
        <v>11.192</v>
      </c>
      <c r="Q1867" s="157">
        <v>10.84225</v>
      </c>
    </row>
    <row r="1868" spans="1:17" x14ac:dyDescent="0.15">
      <c r="A1868" s="156" t="s">
        <v>5441</v>
      </c>
      <c r="B1868" s="1" t="s">
        <v>5440</v>
      </c>
      <c r="C1868" s="1" t="s">
        <v>5442</v>
      </c>
      <c r="D1868" s="275" t="s">
        <v>1605</v>
      </c>
      <c r="E1868" s="239">
        <v>214.99</v>
      </c>
      <c r="F1868" s="2">
        <v>-2.3256895669566024E-2</v>
      </c>
      <c r="G1868" s="3">
        <v>209.99</v>
      </c>
      <c r="H1868" s="3">
        <v>209.99</v>
      </c>
      <c r="I1868" s="3">
        <v>204.74025</v>
      </c>
      <c r="J1868" s="3">
        <v>199.4905</v>
      </c>
      <c r="K1868" s="3">
        <v>194.24075000000002</v>
      </c>
      <c r="L1868" s="3">
        <v>188.99100000000001</v>
      </c>
      <c r="M1868" s="3">
        <v>183.74125000000001</v>
      </c>
      <c r="N1868" s="3">
        <v>178.4915</v>
      </c>
      <c r="O1868" s="3">
        <v>173.24175</v>
      </c>
      <c r="P1868" s="3">
        <v>167.99200000000002</v>
      </c>
      <c r="Q1868" s="157">
        <v>162.74225000000001</v>
      </c>
    </row>
    <row r="1869" spans="1:17" x14ac:dyDescent="0.15">
      <c r="A1869" s="156" t="s">
        <v>5460</v>
      </c>
      <c r="B1869" s="1" t="s">
        <v>5443</v>
      </c>
      <c r="C1869" s="1" t="s">
        <v>5461</v>
      </c>
      <c r="D1869" s="275" t="s">
        <v>1605</v>
      </c>
      <c r="E1869" s="239">
        <v>14.99</v>
      </c>
      <c r="F1869" s="2">
        <v>6.6711140760507007E-2</v>
      </c>
      <c r="G1869" s="3">
        <v>15.99</v>
      </c>
      <c r="H1869" s="3">
        <v>15.99</v>
      </c>
      <c r="I1869" s="3">
        <v>15.590249999999999</v>
      </c>
      <c r="J1869" s="3">
        <v>15.1905</v>
      </c>
      <c r="K1869" s="3">
        <v>14.790750000000001</v>
      </c>
      <c r="L1869" s="3">
        <v>14.391</v>
      </c>
      <c r="M1869" s="3">
        <v>13.991250000000001</v>
      </c>
      <c r="N1869" s="3">
        <v>13.5915</v>
      </c>
      <c r="O1869" s="3">
        <v>13.191749999999999</v>
      </c>
      <c r="P1869" s="3">
        <v>12.792000000000002</v>
      </c>
      <c r="Q1869" s="157">
        <v>12.392250000000001</v>
      </c>
    </row>
    <row r="1870" spans="1:17" x14ac:dyDescent="0.15">
      <c r="A1870" s="156" t="s">
        <v>5448</v>
      </c>
      <c r="B1870" s="1" t="s">
        <v>5443</v>
      </c>
      <c r="C1870" s="1" t="s">
        <v>5449</v>
      </c>
      <c r="D1870" s="275" t="s">
        <v>1605</v>
      </c>
      <c r="E1870" s="239">
        <v>14.99</v>
      </c>
      <c r="F1870" s="2">
        <v>6.6711140760507007E-2</v>
      </c>
      <c r="G1870" s="3">
        <v>15.99</v>
      </c>
      <c r="H1870" s="3">
        <v>15.99</v>
      </c>
      <c r="I1870" s="3">
        <v>15.590249999999999</v>
      </c>
      <c r="J1870" s="3">
        <v>15.1905</v>
      </c>
      <c r="K1870" s="3">
        <v>14.790750000000001</v>
      </c>
      <c r="L1870" s="3">
        <v>14.391</v>
      </c>
      <c r="M1870" s="3">
        <v>13.991250000000001</v>
      </c>
      <c r="N1870" s="3">
        <v>13.5915</v>
      </c>
      <c r="O1870" s="3">
        <v>13.191749999999999</v>
      </c>
      <c r="P1870" s="3">
        <v>12.792000000000002</v>
      </c>
      <c r="Q1870" s="157">
        <v>12.392250000000001</v>
      </c>
    </row>
    <row r="1871" spans="1:17" x14ac:dyDescent="0.15">
      <c r="A1871" s="156" t="s">
        <v>5456</v>
      </c>
      <c r="B1871" s="1" t="s">
        <v>5443</v>
      </c>
      <c r="C1871" s="1" t="s">
        <v>5457</v>
      </c>
      <c r="D1871" s="275" t="s">
        <v>1605</v>
      </c>
      <c r="E1871" s="239">
        <v>14.99</v>
      </c>
      <c r="F1871" s="2">
        <v>6.6711140760507007E-2</v>
      </c>
      <c r="G1871" s="3">
        <v>15.99</v>
      </c>
      <c r="H1871" s="3">
        <v>15.99</v>
      </c>
      <c r="I1871" s="3">
        <v>15.590249999999999</v>
      </c>
      <c r="J1871" s="3">
        <v>15.1905</v>
      </c>
      <c r="K1871" s="3">
        <v>14.790750000000001</v>
      </c>
      <c r="L1871" s="3">
        <v>14.391</v>
      </c>
      <c r="M1871" s="3">
        <v>13.991250000000001</v>
      </c>
      <c r="N1871" s="3">
        <v>13.5915</v>
      </c>
      <c r="O1871" s="3">
        <v>13.191749999999999</v>
      </c>
      <c r="P1871" s="3">
        <v>12.792000000000002</v>
      </c>
      <c r="Q1871" s="157">
        <v>12.392250000000001</v>
      </c>
    </row>
    <row r="1872" spans="1:17" x14ac:dyDescent="0.15">
      <c r="A1872" s="156" t="s">
        <v>5450</v>
      </c>
      <c r="B1872" s="1" t="s">
        <v>5443</v>
      </c>
      <c r="C1872" s="1" t="s">
        <v>5451</v>
      </c>
      <c r="D1872" s="275" t="s">
        <v>1605</v>
      </c>
      <c r="E1872" s="239">
        <v>14.99</v>
      </c>
      <c r="F1872" s="2">
        <v>6.6711140760507007E-2</v>
      </c>
      <c r="G1872" s="3">
        <v>15.99</v>
      </c>
      <c r="H1872" s="3">
        <v>15.99</v>
      </c>
      <c r="I1872" s="3">
        <v>15.590249999999999</v>
      </c>
      <c r="J1872" s="3">
        <v>15.1905</v>
      </c>
      <c r="K1872" s="3">
        <v>14.790750000000001</v>
      </c>
      <c r="L1872" s="3">
        <v>14.391</v>
      </c>
      <c r="M1872" s="3">
        <v>13.991250000000001</v>
      </c>
      <c r="N1872" s="3">
        <v>13.5915</v>
      </c>
      <c r="O1872" s="3">
        <v>13.191749999999999</v>
      </c>
      <c r="P1872" s="3">
        <v>12.792000000000002</v>
      </c>
      <c r="Q1872" s="157">
        <v>12.392250000000001</v>
      </c>
    </row>
    <row r="1873" spans="1:17" x14ac:dyDescent="0.15">
      <c r="A1873" s="156" t="s">
        <v>5462</v>
      </c>
      <c r="B1873" s="1" t="s">
        <v>5443</v>
      </c>
      <c r="C1873" s="1" t="s">
        <v>5463</v>
      </c>
      <c r="D1873" s="275" t="s">
        <v>1605</v>
      </c>
      <c r="E1873" s="239">
        <v>14.99</v>
      </c>
      <c r="F1873" s="2">
        <v>6.6711140760507007E-2</v>
      </c>
      <c r="G1873" s="3">
        <v>15.99</v>
      </c>
      <c r="H1873" s="3">
        <v>15.99</v>
      </c>
      <c r="I1873" s="3">
        <v>15.590249999999999</v>
      </c>
      <c r="J1873" s="3">
        <v>15.1905</v>
      </c>
      <c r="K1873" s="3">
        <v>14.790750000000001</v>
      </c>
      <c r="L1873" s="3">
        <v>14.391</v>
      </c>
      <c r="M1873" s="3">
        <v>13.991250000000001</v>
      </c>
      <c r="N1873" s="3">
        <v>13.5915</v>
      </c>
      <c r="O1873" s="3">
        <v>13.191749999999999</v>
      </c>
      <c r="P1873" s="3">
        <v>12.792000000000002</v>
      </c>
      <c r="Q1873" s="157">
        <v>12.392250000000001</v>
      </c>
    </row>
    <row r="1874" spans="1:17" x14ac:dyDescent="0.15">
      <c r="A1874" s="156" t="s">
        <v>5452</v>
      </c>
      <c r="B1874" s="1" t="s">
        <v>5443</v>
      </c>
      <c r="C1874" s="1" t="s">
        <v>5453</v>
      </c>
      <c r="D1874" s="275" t="s">
        <v>1605</v>
      </c>
      <c r="E1874" s="239">
        <v>14.99</v>
      </c>
      <c r="F1874" s="2">
        <v>6.6711140760507007E-2</v>
      </c>
      <c r="G1874" s="3">
        <v>15.99</v>
      </c>
      <c r="H1874" s="3">
        <v>15.99</v>
      </c>
      <c r="I1874" s="3">
        <v>15.590249999999999</v>
      </c>
      <c r="J1874" s="3">
        <v>15.1905</v>
      </c>
      <c r="K1874" s="3">
        <v>14.790750000000001</v>
      </c>
      <c r="L1874" s="3">
        <v>14.391</v>
      </c>
      <c r="M1874" s="3">
        <v>13.991250000000001</v>
      </c>
      <c r="N1874" s="3">
        <v>13.5915</v>
      </c>
      <c r="O1874" s="3">
        <v>13.191749999999999</v>
      </c>
      <c r="P1874" s="3">
        <v>12.792000000000002</v>
      </c>
      <c r="Q1874" s="157">
        <v>12.392250000000001</v>
      </c>
    </row>
    <row r="1875" spans="1:17" x14ac:dyDescent="0.15">
      <c r="A1875" s="156" t="s">
        <v>5454</v>
      </c>
      <c r="B1875" s="1" t="s">
        <v>5443</v>
      </c>
      <c r="C1875" s="1" t="s">
        <v>5455</v>
      </c>
      <c r="D1875" s="275" t="s">
        <v>1605</v>
      </c>
      <c r="E1875" s="239">
        <v>14.99</v>
      </c>
      <c r="F1875" s="2">
        <v>6.6711140760507007E-2</v>
      </c>
      <c r="G1875" s="3">
        <v>15.99</v>
      </c>
      <c r="H1875" s="3">
        <v>15.99</v>
      </c>
      <c r="I1875" s="3">
        <v>15.590249999999999</v>
      </c>
      <c r="J1875" s="3">
        <v>15.1905</v>
      </c>
      <c r="K1875" s="3">
        <v>14.790750000000001</v>
      </c>
      <c r="L1875" s="3">
        <v>14.391</v>
      </c>
      <c r="M1875" s="3">
        <v>13.991250000000001</v>
      </c>
      <c r="N1875" s="3">
        <v>13.5915</v>
      </c>
      <c r="O1875" s="3">
        <v>13.191749999999999</v>
      </c>
      <c r="P1875" s="3">
        <v>12.792000000000002</v>
      </c>
      <c r="Q1875" s="157">
        <v>12.392250000000001</v>
      </c>
    </row>
    <row r="1876" spans="1:17" x14ac:dyDescent="0.15">
      <c r="A1876" s="156" t="s">
        <v>5446</v>
      </c>
      <c r="B1876" s="1" t="s">
        <v>5443</v>
      </c>
      <c r="C1876" s="1" t="s">
        <v>5447</v>
      </c>
      <c r="D1876" s="275" t="s">
        <v>1605</v>
      </c>
      <c r="E1876" s="239">
        <v>14.99</v>
      </c>
      <c r="F1876" s="2">
        <v>6.6711140760507007E-2</v>
      </c>
      <c r="G1876" s="3">
        <v>15.99</v>
      </c>
      <c r="H1876" s="3">
        <v>15.99</v>
      </c>
      <c r="I1876" s="3">
        <v>15.590249999999999</v>
      </c>
      <c r="J1876" s="3">
        <v>15.1905</v>
      </c>
      <c r="K1876" s="3">
        <v>14.790750000000001</v>
      </c>
      <c r="L1876" s="3">
        <v>14.391</v>
      </c>
      <c r="M1876" s="3">
        <v>13.991250000000001</v>
      </c>
      <c r="N1876" s="3">
        <v>13.5915</v>
      </c>
      <c r="O1876" s="3">
        <v>13.191749999999999</v>
      </c>
      <c r="P1876" s="3">
        <v>12.792000000000002</v>
      </c>
      <c r="Q1876" s="157">
        <v>12.392250000000001</v>
      </c>
    </row>
    <row r="1877" spans="1:17" x14ac:dyDescent="0.15">
      <c r="A1877" s="156" t="s">
        <v>5464</v>
      </c>
      <c r="B1877" s="1" t="s">
        <v>5443</v>
      </c>
      <c r="C1877" s="1" t="s">
        <v>5465</v>
      </c>
      <c r="D1877" s="275" t="s">
        <v>1605</v>
      </c>
      <c r="E1877" s="239">
        <v>14.99</v>
      </c>
      <c r="F1877" s="2">
        <v>6.6711140760507007E-2</v>
      </c>
      <c r="G1877" s="3">
        <v>15.99</v>
      </c>
      <c r="H1877" s="3">
        <v>15.99</v>
      </c>
      <c r="I1877" s="3">
        <v>15.590249999999999</v>
      </c>
      <c r="J1877" s="3">
        <v>15.1905</v>
      </c>
      <c r="K1877" s="3">
        <v>14.790750000000001</v>
      </c>
      <c r="L1877" s="3">
        <v>14.391</v>
      </c>
      <c r="M1877" s="3">
        <v>13.991250000000001</v>
      </c>
      <c r="N1877" s="3">
        <v>13.5915</v>
      </c>
      <c r="O1877" s="3">
        <v>13.191749999999999</v>
      </c>
      <c r="P1877" s="3">
        <v>12.792000000000002</v>
      </c>
      <c r="Q1877" s="157">
        <v>12.392250000000001</v>
      </c>
    </row>
    <row r="1878" spans="1:17" x14ac:dyDescent="0.15">
      <c r="A1878" s="156" t="s">
        <v>5444</v>
      </c>
      <c r="B1878" s="1" t="s">
        <v>5443</v>
      </c>
      <c r="C1878" s="1" t="s">
        <v>5445</v>
      </c>
      <c r="D1878" s="275" t="s">
        <v>1605</v>
      </c>
      <c r="E1878" s="239">
        <v>14.99</v>
      </c>
      <c r="F1878" s="2">
        <v>6.6711140760507007E-2</v>
      </c>
      <c r="G1878" s="3">
        <v>15.99</v>
      </c>
      <c r="H1878" s="3">
        <v>15.99</v>
      </c>
      <c r="I1878" s="3">
        <v>15.590249999999999</v>
      </c>
      <c r="J1878" s="3">
        <v>15.1905</v>
      </c>
      <c r="K1878" s="3">
        <v>14.790750000000001</v>
      </c>
      <c r="L1878" s="3">
        <v>14.391</v>
      </c>
      <c r="M1878" s="3">
        <v>13.991250000000001</v>
      </c>
      <c r="N1878" s="3">
        <v>13.5915</v>
      </c>
      <c r="O1878" s="3">
        <v>13.191749999999999</v>
      </c>
      <c r="P1878" s="3">
        <v>12.792000000000002</v>
      </c>
      <c r="Q1878" s="157">
        <v>12.392250000000001</v>
      </c>
    </row>
    <row r="1879" spans="1:17" x14ac:dyDescent="0.15">
      <c r="A1879" s="156" t="s">
        <v>5458</v>
      </c>
      <c r="B1879" s="1" t="s">
        <v>5443</v>
      </c>
      <c r="C1879" s="1" t="s">
        <v>5459</v>
      </c>
      <c r="D1879" s="275" t="s">
        <v>1605</v>
      </c>
      <c r="E1879" s="239">
        <v>14.99</v>
      </c>
      <c r="F1879" s="2">
        <v>6.6711140760507007E-2</v>
      </c>
      <c r="G1879" s="3">
        <v>15.99</v>
      </c>
      <c r="H1879" s="3">
        <v>15.99</v>
      </c>
      <c r="I1879" s="3">
        <v>15.590249999999999</v>
      </c>
      <c r="J1879" s="3">
        <v>15.1905</v>
      </c>
      <c r="K1879" s="3">
        <v>14.790750000000001</v>
      </c>
      <c r="L1879" s="3">
        <v>14.391</v>
      </c>
      <c r="M1879" s="3">
        <v>13.991250000000001</v>
      </c>
      <c r="N1879" s="3">
        <v>13.5915</v>
      </c>
      <c r="O1879" s="3">
        <v>13.191749999999999</v>
      </c>
      <c r="P1879" s="3">
        <v>12.792000000000002</v>
      </c>
      <c r="Q1879" s="157">
        <v>12.392250000000001</v>
      </c>
    </row>
    <row r="1880" spans="1:17" x14ac:dyDescent="0.15">
      <c r="A1880" s="264" t="s">
        <v>5467</v>
      </c>
      <c r="B1880" s="9" t="s">
        <v>5466</v>
      </c>
      <c r="C1880" s="9" t="s">
        <v>5468</v>
      </c>
      <c r="D1880" s="276" t="s">
        <v>2133</v>
      </c>
      <c r="E1880" s="255">
        <v>9.99</v>
      </c>
      <c r="F1880" s="256">
        <v>0</v>
      </c>
      <c r="G1880" s="10">
        <v>9.99</v>
      </c>
      <c r="H1880" s="10">
        <v>9.99</v>
      </c>
      <c r="I1880" s="10">
        <v>9.99</v>
      </c>
      <c r="J1880" s="10">
        <v>9.99</v>
      </c>
      <c r="K1880" s="10">
        <v>9.99</v>
      </c>
      <c r="L1880" s="10">
        <v>9.490499999999999</v>
      </c>
      <c r="M1880" s="10">
        <v>9.490499999999999</v>
      </c>
      <c r="N1880" s="10">
        <v>9.490499999999999</v>
      </c>
      <c r="O1880" s="10">
        <v>9.2407500000000002</v>
      </c>
      <c r="P1880" s="10">
        <v>9.2407500000000002</v>
      </c>
      <c r="Q1880" s="168">
        <v>8.9909999999999997</v>
      </c>
    </row>
    <row r="1881" spans="1:17" x14ac:dyDescent="0.15">
      <c r="A1881" s="156" t="s">
        <v>5469</v>
      </c>
      <c r="B1881" s="1" t="s">
        <v>5469</v>
      </c>
      <c r="C1881" s="1" t="s">
        <v>5470</v>
      </c>
      <c r="D1881" s="275" t="s">
        <v>1605</v>
      </c>
      <c r="E1881" s="239">
        <v>49.99</v>
      </c>
      <c r="F1881" s="2">
        <v>-4.0008001600320066E-2</v>
      </c>
      <c r="G1881" s="3">
        <v>47.99</v>
      </c>
      <c r="H1881" s="3">
        <v>47.99</v>
      </c>
      <c r="I1881" s="3">
        <v>46.79025</v>
      </c>
      <c r="J1881" s="3">
        <v>45.590499999999999</v>
      </c>
      <c r="K1881" s="3">
        <v>44.390750000000004</v>
      </c>
      <c r="L1881" s="3">
        <v>43.191000000000003</v>
      </c>
      <c r="M1881" s="3">
        <v>41.991250000000001</v>
      </c>
      <c r="N1881" s="3">
        <v>40.791499999999999</v>
      </c>
      <c r="O1881" s="3">
        <v>39.591749999999998</v>
      </c>
      <c r="P1881" s="3">
        <v>38.392000000000003</v>
      </c>
      <c r="Q1881" s="157">
        <v>37.192250000000001</v>
      </c>
    </row>
    <row r="1882" spans="1:17" x14ac:dyDescent="0.15">
      <c r="A1882" s="156" t="s">
        <v>5472</v>
      </c>
      <c r="B1882" s="1" t="s">
        <v>5471</v>
      </c>
      <c r="C1882" s="1" t="s">
        <v>5473</v>
      </c>
      <c r="D1882" s="275" t="s">
        <v>1605</v>
      </c>
      <c r="E1882" s="239">
        <v>119.99</v>
      </c>
      <c r="F1882" s="2">
        <v>0</v>
      </c>
      <c r="G1882" s="3">
        <v>119.99</v>
      </c>
      <c r="H1882" s="3">
        <v>119.99</v>
      </c>
      <c r="I1882" s="3">
        <v>116.99024999999999</v>
      </c>
      <c r="J1882" s="3">
        <v>113.99049999999998</v>
      </c>
      <c r="K1882" s="3">
        <v>110.99075000000001</v>
      </c>
      <c r="L1882" s="3">
        <v>107.991</v>
      </c>
      <c r="M1882" s="3">
        <v>104.99124999999999</v>
      </c>
      <c r="N1882" s="3">
        <v>101.99149999999999</v>
      </c>
      <c r="O1882" s="3">
        <v>98.991749999999996</v>
      </c>
      <c r="P1882" s="3">
        <v>95.992000000000004</v>
      </c>
      <c r="Q1882" s="157">
        <v>92.992249999999999</v>
      </c>
    </row>
    <row r="1883" spans="1:17" x14ac:dyDescent="0.15">
      <c r="A1883" s="264" t="s">
        <v>5475</v>
      </c>
      <c r="B1883" s="9" t="s">
        <v>5474</v>
      </c>
      <c r="C1883" s="9" t="s">
        <v>5476</v>
      </c>
      <c r="D1883" s="276" t="s">
        <v>2133</v>
      </c>
      <c r="E1883" s="255">
        <v>39.99</v>
      </c>
      <c r="F1883" s="256">
        <v>0</v>
      </c>
      <c r="G1883" s="10">
        <v>39.99</v>
      </c>
      <c r="H1883" s="10">
        <v>39.99</v>
      </c>
      <c r="I1883" s="10">
        <v>39.99</v>
      </c>
      <c r="J1883" s="10">
        <v>39.99</v>
      </c>
      <c r="K1883" s="10">
        <v>39.99</v>
      </c>
      <c r="L1883" s="10">
        <v>37.990499999999997</v>
      </c>
      <c r="M1883" s="10">
        <v>37.990499999999997</v>
      </c>
      <c r="N1883" s="10">
        <v>37.990499999999997</v>
      </c>
      <c r="O1883" s="10">
        <v>36.990750000000006</v>
      </c>
      <c r="P1883" s="10">
        <v>36.990750000000006</v>
      </c>
      <c r="Q1883" s="168">
        <v>35.991</v>
      </c>
    </row>
    <row r="1884" spans="1:17" x14ac:dyDescent="0.15">
      <c r="A1884" s="264" t="s">
        <v>5477</v>
      </c>
      <c r="B1884" s="9" t="s">
        <v>5474</v>
      </c>
      <c r="C1884" s="9" t="s">
        <v>5478</v>
      </c>
      <c r="D1884" s="276" t="s">
        <v>2133</v>
      </c>
      <c r="E1884" s="255">
        <v>39.99</v>
      </c>
      <c r="F1884" s="256">
        <v>0</v>
      </c>
      <c r="G1884" s="10">
        <v>39.99</v>
      </c>
      <c r="H1884" s="10">
        <v>39.99</v>
      </c>
      <c r="I1884" s="10">
        <v>39.99</v>
      </c>
      <c r="J1884" s="10">
        <v>39.99</v>
      </c>
      <c r="K1884" s="10">
        <v>39.99</v>
      </c>
      <c r="L1884" s="10">
        <v>37.990499999999997</v>
      </c>
      <c r="M1884" s="10">
        <v>37.990499999999997</v>
      </c>
      <c r="N1884" s="10">
        <v>37.990499999999997</v>
      </c>
      <c r="O1884" s="10">
        <v>36.990750000000006</v>
      </c>
      <c r="P1884" s="10">
        <v>36.990750000000006</v>
      </c>
      <c r="Q1884" s="168">
        <v>35.991</v>
      </c>
    </row>
    <row r="1885" spans="1:17" x14ac:dyDescent="0.15">
      <c r="A1885" s="156" t="s">
        <v>5480</v>
      </c>
      <c r="B1885" s="1" t="s">
        <v>5479</v>
      </c>
      <c r="C1885" s="1" t="s">
        <v>5481</v>
      </c>
      <c r="D1885" s="275" t="s">
        <v>1605</v>
      </c>
      <c r="E1885" s="239">
        <v>49.99</v>
      </c>
      <c r="F1885" s="2">
        <v>-4.0008001600320066E-2</v>
      </c>
      <c r="G1885" s="3">
        <v>47.99</v>
      </c>
      <c r="H1885" s="3">
        <v>47.99</v>
      </c>
      <c r="I1885" s="3">
        <v>46.79025</v>
      </c>
      <c r="J1885" s="3">
        <v>45.590499999999999</v>
      </c>
      <c r="K1885" s="3">
        <v>44.390750000000004</v>
      </c>
      <c r="L1885" s="3">
        <v>43.191000000000003</v>
      </c>
      <c r="M1885" s="3">
        <v>41.991250000000001</v>
      </c>
      <c r="N1885" s="3">
        <v>40.791499999999999</v>
      </c>
      <c r="O1885" s="3">
        <v>39.591749999999998</v>
      </c>
      <c r="P1885" s="3">
        <v>38.392000000000003</v>
      </c>
      <c r="Q1885" s="157">
        <v>37.192250000000001</v>
      </c>
    </row>
    <row r="1886" spans="1:17" x14ac:dyDescent="0.15">
      <c r="A1886" s="156" t="s">
        <v>5488</v>
      </c>
      <c r="B1886" s="1" t="s">
        <v>5479</v>
      </c>
      <c r="C1886" s="1" t="s">
        <v>5489</v>
      </c>
      <c r="D1886" s="275" t="s">
        <v>1605</v>
      </c>
      <c r="E1886" s="239">
        <v>49.99</v>
      </c>
      <c r="F1886" s="2">
        <v>-4.0008001600320066E-2</v>
      </c>
      <c r="G1886" s="3">
        <v>47.99</v>
      </c>
      <c r="H1886" s="3">
        <v>47.99</v>
      </c>
      <c r="I1886" s="3">
        <v>46.79025</v>
      </c>
      <c r="J1886" s="3">
        <v>45.590499999999999</v>
      </c>
      <c r="K1886" s="3">
        <v>44.390750000000004</v>
      </c>
      <c r="L1886" s="3">
        <v>43.191000000000003</v>
      </c>
      <c r="M1886" s="3">
        <v>41.991250000000001</v>
      </c>
      <c r="N1886" s="3">
        <v>40.791499999999999</v>
      </c>
      <c r="O1886" s="3">
        <v>39.591749999999998</v>
      </c>
      <c r="P1886" s="3">
        <v>38.392000000000003</v>
      </c>
      <c r="Q1886" s="157">
        <v>37.192250000000001</v>
      </c>
    </row>
    <row r="1887" spans="1:17" x14ac:dyDescent="0.15">
      <c r="A1887" s="156" t="s">
        <v>5482</v>
      </c>
      <c r="B1887" s="1" t="s">
        <v>5479</v>
      </c>
      <c r="C1887" s="1" t="s">
        <v>5483</v>
      </c>
      <c r="D1887" s="275" t="s">
        <v>1605</v>
      </c>
      <c r="E1887" s="239">
        <v>49.99</v>
      </c>
      <c r="F1887" s="2">
        <v>-4.0008001600320066E-2</v>
      </c>
      <c r="G1887" s="3">
        <v>47.99</v>
      </c>
      <c r="H1887" s="3">
        <v>47.99</v>
      </c>
      <c r="I1887" s="3">
        <v>46.79025</v>
      </c>
      <c r="J1887" s="3">
        <v>45.590499999999999</v>
      </c>
      <c r="K1887" s="3">
        <v>44.390750000000004</v>
      </c>
      <c r="L1887" s="3">
        <v>43.191000000000003</v>
      </c>
      <c r="M1887" s="3">
        <v>41.991250000000001</v>
      </c>
      <c r="N1887" s="3">
        <v>40.791499999999999</v>
      </c>
      <c r="O1887" s="3">
        <v>39.591749999999998</v>
      </c>
      <c r="P1887" s="3">
        <v>38.392000000000003</v>
      </c>
      <c r="Q1887" s="157">
        <v>37.192250000000001</v>
      </c>
    </row>
    <row r="1888" spans="1:17" x14ac:dyDescent="0.15">
      <c r="A1888" s="156" t="s">
        <v>5490</v>
      </c>
      <c r="B1888" s="1" t="s">
        <v>5479</v>
      </c>
      <c r="C1888" s="1" t="s">
        <v>5491</v>
      </c>
      <c r="D1888" s="275" t="s">
        <v>1605</v>
      </c>
      <c r="E1888" s="239">
        <v>49.99</v>
      </c>
      <c r="F1888" s="2">
        <v>-4.0008001600320066E-2</v>
      </c>
      <c r="G1888" s="3">
        <v>47.99</v>
      </c>
      <c r="H1888" s="3">
        <v>47.99</v>
      </c>
      <c r="I1888" s="3">
        <v>46.79025</v>
      </c>
      <c r="J1888" s="3">
        <v>45.590499999999999</v>
      </c>
      <c r="K1888" s="3">
        <v>44.390750000000004</v>
      </c>
      <c r="L1888" s="3">
        <v>43.191000000000003</v>
      </c>
      <c r="M1888" s="3">
        <v>41.991250000000001</v>
      </c>
      <c r="N1888" s="3">
        <v>40.791499999999999</v>
      </c>
      <c r="O1888" s="3">
        <v>39.591749999999998</v>
      </c>
      <c r="P1888" s="3">
        <v>38.392000000000003</v>
      </c>
      <c r="Q1888" s="157">
        <v>37.192250000000001</v>
      </c>
    </row>
    <row r="1889" spans="1:17" x14ac:dyDescent="0.15">
      <c r="A1889" s="156" t="s">
        <v>5484</v>
      </c>
      <c r="B1889" s="1" t="s">
        <v>5479</v>
      </c>
      <c r="C1889" s="1" t="s">
        <v>5485</v>
      </c>
      <c r="D1889" s="275" t="s">
        <v>1605</v>
      </c>
      <c r="E1889" s="239">
        <v>49.99</v>
      </c>
      <c r="F1889" s="2">
        <v>-4.0008001600320066E-2</v>
      </c>
      <c r="G1889" s="3">
        <v>47.99</v>
      </c>
      <c r="H1889" s="3">
        <v>47.99</v>
      </c>
      <c r="I1889" s="3">
        <v>46.79025</v>
      </c>
      <c r="J1889" s="3">
        <v>45.590499999999999</v>
      </c>
      <c r="K1889" s="3">
        <v>44.390750000000004</v>
      </c>
      <c r="L1889" s="3">
        <v>43.191000000000003</v>
      </c>
      <c r="M1889" s="3">
        <v>41.991250000000001</v>
      </c>
      <c r="N1889" s="3">
        <v>40.791499999999999</v>
      </c>
      <c r="O1889" s="3">
        <v>39.591749999999998</v>
      </c>
      <c r="P1889" s="3">
        <v>38.392000000000003</v>
      </c>
      <c r="Q1889" s="157">
        <v>37.192250000000001</v>
      </c>
    </row>
    <row r="1890" spans="1:17" x14ac:dyDescent="0.15">
      <c r="A1890" s="156" t="s">
        <v>5492</v>
      </c>
      <c r="B1890" s="1" t="s">
        <v>5479</v>
      </c>
      <c r="C1890" s="1" t="s">
        <v>5493</v>
      </c>
      <c r="D1890" s="275" t="s">
        <v>1605</v>
      </c>
      <c r="E1890" s="239">
        <v>49.99</v>
      </c>
      <c r="F1890" s="2">
        <v>-4.0008001600320066E-2</v>
      </c>
      <c r="G1890" s="3">
        <v>47.99</v>
      </c>
      <c r="H1890" s="3">
        <v>47.99</v>
      </c>
      <c r="I1890" s="3">
        <v>46.79025</v>
      </c>
      <c r="J1890" s="3">
        <v>45.590499999999999</v>
      </c>
      <c r="K1890" s="3">
        <v>44.390750000000004</v>
      </c>
      <c r="L1890" s="3">
        <v>43.191000000000003</v>
      </c>
      <c r="M1890" s="3">
        <v>41.991250000000001</v>
      </c>
      <c r="N1890" s="3">
        <v>40.791499999999999</v>
      </c>
      <c r="O1890" s="3">
        <v>39.591749999999998</v>
      </c>
      <c r="P1890" s="3">
        <v>38.392000000000003</v>
      </c>
      <c r="Q1890" s="157">
        <v>37.192250000000001</v>
      </c>
    </row>
    <row r="1891" spans="1:17" x14ac:dyDescent="0.15">
      <c r="A1891" s="156" t="s">
        <v>5486</v>
      </c>
      <c r="B1891" s="1" t="s">
        <v>5479</v>
      </c>
      <c r="C1891" s="1" t="s">
        <v>5487</v>
      </c>
      <c r="D1891" s="275" t="s">
        <v>1605</v>
      </c>
      <c r="E1891" s="239">
        <v>49.99</v>
      </c>
      <c r="F1891" s="2">
        <v>-4.0008001600320066E-2</v>
      </c>
      <c r="G1891" s="3">
        <v>47.99</v>
      </c>
      <c r="H1891" s="3">
        <v>47.99</v>
      </c>
      <c r="I1891" s="3">
        <v>46.79025</v>
      </c>
      <c r="J1891" s="3">
        <v>45.590499999999999</v>
      </c>
      <c r="K1891" s="3">
        <v>44.390750000000004</v>
      </c>
      <c r="L1891" s="3">
        <v>43.191000000000003</v>
      </c>
      <c r="M1891" s="3">
        <v>41.991250000000001</v>
      </c>
      <c r="N1891" s="3">
        <v>40.791499999999999</v>
      </c>
      <c r="O1891" s="3">
        <v>39.591749999999998</v>
      </c>
      <c r="P1891" s="3">
        <v>38.392000000000003</v>
      </c>
      <c r="Q1891" s="157">
        <v>37.192250000000001</v>
      </c>
    </row>
    <row r="1892" spans="1:17" x14ac:dyDescent="0.15">
      <c r="A1892" s="156" t="s">
        <v>5499</v>
      </c>
      <c r="B1892" s="1" t="s">
        <v>5494</v>
      </c>
      <c r="C1892" s="1" t="s">
        <v>5500</v>
      </c>
      <c r="D1892" s="275" t="s">
        <v>1605</v>
      </c>
      <c r="E1892" s="239">
        <v>189.99</v>
      </c>
      <c r="F1892" s="2">
        <v>-5.2634349176272431E-2</v>
      </c>
      <c r="G1892" s="3">
        <v>179.99</v>
      </c>
      <c r="H1892" s="3">
        <v>179.99</v>
      </c>
      <c r="I1892" s="3">
        <v>175.49025</v>
      </c>
      <c r="J1892" s="3">
        <v>170.9905</v>
      </c>
      <c r="K1892" s="3">
        <v>166.49075000000002</v>
      </c>
      <c r="L1892" s="3">
        <v>161.99100000000001</v>
      </c>
      <c r="M1892" s="3">
        <v>157.49125000000001</v>
      </c>
      <c r="N1892" s="3">
        <v>152.9915</v>
      </c>
      <c r="O1892" s="3">
        <v>148.49175</v>
      </c>
      <c r="P1892" s="3">
        <v>143.99200000000002</v>
      </c>
      <c r="Q1892" s="157">
        <v>139.49225000000001</v>
      </c>
    </row>
    <row r="1893" spans="1:17" x14ac:dyDescent="0.15">
      <c r="A1893" s="156" t="s">
        <v>5495</v>
      </c>
      <c r="B1893" s="1" t="s">
        <v>5494</v>
      </c>
      <c r="C1893" s="1" t="s">
        <v>5496</v>
      </c>
      <c r="D1893" s="275" t="s">
        <v>1605</v>
      </c>
      <c r="E1893" s="239">
        <v>189.99</v>
      </c>
      <c r="F1893" s="2">
        <v>-5.2634349176272431E-2</v>
      </c>
      <c r="G1893" s="3">
        <v>179.99</v>
      </c>
      <c r="H1893" s="3">
        <v>179.99</v>
      </c>
      <c r="I1893" s="3">
        <v>175.49025</v>
      </c>
      <c r="J1893" s="3">
        <v>170.9905</v>
      </c>
      <c r="K1893" s="3">
        <v>166.49075000000002</v>
      </c>
      <c r="L1893" s="3">
        <v>161.99100000000001</v>
      </c>
      <c r="M1893" s="3">
        <v>157.49125000000001</v>
      </c>
      <c r="N1893" s="3">
        <v>152.9915</v>
      </c>
      <c r="O1893" s="3">
        <v>148.49175</v>
      </c>
      <c r="P1893" s="3">
        <v>143.99200000000002</v>
      </c>
      <c r="Q1893" s="157">
        <v>139.49225000000001</v>
      </c>
    </row>
    <row r="1894" spans="1:17" x14ac:dyDescent="0.15">
      <c r="A1894" s="156" t="s">
        <v>5497</v>
      </c>
      <c r="B1894" s="1" t="s">
        <v>5494</v>
      </c>
      <c r="C1894" s="1" t="s">
        <v>5498</v>
      </c>
      <c r="D1894" s="275" t="s">
        <v>1605</v>
      </c>
      <c r="E1894" s="239">
        <v>189.99</v>
      </c>
      <c r="F1894" s="2">
        <v>-5.2634349176272431E-2</v>
      </c>
      <c r="G1894" s="3">
        <v>179.99</v>
      </c>
      <c r="H1894" s="3">
        <v>179.99</v>
      </c>
      <c r="I1894" s="3">
        <v>175.49025</v>
      </c>
      <c r="J1894" s="3">
        <v>170.9905</v>
      </c>
      <c r="K1894" s="3">
        <v>166.49075000000002</v>
      </c>
      <c r="L1894" s="3">
        <v>161.99100000000001</v>
      </c>
      <c r="M1894" s="3">
        <v>157.49125000000001</v>
      </c>
      <c r="N1894" s="3">
        <v>152.9915</v>
      </c>
      <c r="O1894" s="3">
        <v>148.49175</v>
      </c>
      <c r="P1894" s="3">
        <v>143.99200000000002</v>
      </c>
      <c r="Q1894" s="157">
        <v>139.49225000000001</v>
      </c>
    </row>
    <row r="1895" spans="1:17" x14ac:dyDescent="0.15">
      <c r="A1895" s="156" t="s">
        <v>5502</v>
      </c>
      <c r="B1895" s="1" t="s">
        <v>5501</v>
      </c>
      <c r="C1895" s="1" t="s">
        <v>5503</v>
      </c>
      <c r="D1895" s="275" t="s">
        <v>1605</v>
      </c>
      <c r="E1895" s="239">
        <v>54.99</v>
      </c>
      <c r="F1895" s="2">
        <v>-9.092562284051646E-2</v>
      </c>
      <c r="G1895" s="3">
        <v>49.99</v>
      </c>
      <c r="H1895" s="3">
        <v>49.99</v>
      </c>
      <c r="I1895" s="3">
        <v>48.740250000000003</v>
      </c>
      <c r="J1895" s="3">
        <v>47.490499999999997</v>
      </c>
      <c r="K1895" s="3">
        <v>46.240750000000006</v>
      </c>
      <c r="L1895" s="3">
        <v>44.991</v>
      </c>
      <c r="M1895" s="3">
        <v>43.741250000000001</v>
      </c>
      <c r="N1895" s="3">
        <v>42.491500000000002</v>
      </c>
      <c r="O1895" s="3">
        <v>41.241749999999996</v>
      </c>
      <c r="P1895" s="3">
        <v>39.992000000000004</v>
      </c>
      <c r="Q1895" s="157">
        <v>38.742250000000006</v>
      </c>
    </row>
    <row r="1896" spans="1:17" x14ac:dyDescent="0.15">
      <c r="A1896" s="156" t="s">
        <v>5506</v>
      </c>
      <c r="B1896" s="1" t="s">
        <v>5501</v>
      </c>
      <c r="C1896" s="1" t="s">
        <v>5507</v>
      </c>
      <c r="D1896" s="275" t="s">
        <v>1605</v>
      </c>
      <c r="E1896" s="239">
        <v>54.99</v>
      </c>
      <c r="F1896" s="2">
        <v>-9.092562284051646E-2</v>
      </c>
      <c r="G1896" s="3">
        <v>49.99</v>
      </c>
      <c r="H1896" s="3">
        <v>49.99</v>
      </c>
      <c r="I1896" s="3">
        <v>48.740250000000003</v>
      </c>
      <c r="J1896" s="3">
        <v>47.490499999999997</v>
      </c>
      <c r="K1896" s="3">
        <v>46.240750000000006</v>
      </c>
      <c r="L1896" s="3">
        <v>44.991</v>
      </c>
      <c r="M1896" s="3">
        <v>43.741250000000001</v>
      </c>
      <c r="N1896" s="3">
        <v>42.491500000000002</v>
      </c>
      <c r="O1896" s="3">
        <v>41.241749999999996</v>
      </c>
      <c r="P1896" s="3">
        <v>39.992000000000004</v>
      </c>
      <c r="Q1896" s="157">
        <v>38.742250000000006</v>
      </c>
    </row>
    <row r="1897" spans="1:17" x14ac:dyDescent="0.15">
      <c r="A1897" s="156" t="s">
        <v>5504</v>
      </c>
      <c r="B1897" s="1" t="s">
        <v>5501</v>
      </c>
      <c r="C1897" s="1" t="s">
        <v>5505</v>
      </c>
      <c r="D1897" s="275" t="s">
        <v>1605</v>
      </c>
      <c r="E1897" s="239">
        <v>54.99</v>
      </c>
      <c r="F1897" s="2">
        <v>-9.092562284051646E-2</v>
      </c>
      <c r="G1897" s="3">
        <v>49.99</v>
      </c>
      <c r="H1897" s="3">
        <v>49.99</v>
      </c>
      <c r="I1897" s="3">
        <v>48.740250000000003</v>
      </c>
      <c r="J1897" s="3">
        <v>47.490499999999997</v>
      </c>
      <c r="K1897" s="3">
        <v>46.240750000000006</v>
      </c>
      <c r="L1897" s="3">
        <v>44.991</v>
      </c>
      <c r="M1897" s="3">
        <v>43.741250000000001</v>
      </c>
      <c r="N1897" s="3">
        <v>42.491500000000002</v>
      </c>
      <c r="O1897" s="3">
        <v>41.241749999999996</v>
      </c>
      <c r="P1897" s="3">
        <v>39.992000000000004</v>
      </c>
      <c r="Q1897" s="157">
        <v>38.742250000000006</v>
      </c>
    </row>
    <row r="1898" spans="1:17" x14ac:dyDescent="0.15">
      <c r="A1898" s="156" t="s">
        <v>5509</v>
      </c>
      <c r="B1898" s="1" t="s">
        <v>5508</v>
      </c>
      <c r="C1898" s="1" t="s">
        <v>5510</v>
      </c>
      <c r="D1898" s="275" t="s">
        <v>1605</v>
      </c>
      <c r="E1898" s="239">
        <v>59.99</v>
      </c>
      <c r="F1898" s="2">
        <v>0</v>
      </c>
      <c r="G1898" s="3">
        <v>59.99</v>
      </c>
      <c r="H1898" s="3">
        <v>59.99</v>
      </c>
      <c r="I1898" s="3">
        <v>58.490250000000003</v>
      </c>
      <c r="J1898" s="3">
        <v>56.990499999999997</v>
      </c>
      <c r="K1898" s="3">
        <v>55.490750000000006</v>
      </c>
      <c r="L1898" s="3">
        <v>53.991</v>
      </c>
      <c r="M1898" s="3">
        <v>52.491250000000001</v>
      </c>
      <c r="N1898" s="3">
        <v>50.991500000000002</v>
      </c>
      <c r="O1898" s="3">
        <v>49.491749999999996</v>
      </c>
      <c r="P1898" s="3">
        <v>47.992000000000004</v>
      </c>
      <c r="Q1898" s="157">
        <v>46.492250000000006</v>
      </c>
    </row>
    <row r="1899" spans="1:17" x14ac:dyDescent="0.15">
      <c r="A1899" s="156" t="s">
        <v>5513</v>
      </c>
      <c r="B1899" s="1" t="s">
        <v>5508</v>
      </c>
      <c r="C1899" s="1" t="s">
        <v>5514</v>
      </c>
      <c r="D1899" s="275" t="s">
        <v>1605</v>
      </c>
      <c r="E1899" s="239">
        <v>59.99</v>
      </c>
      <c r="F1899" s="2">
        <v>0</v>
      </c>
      <c r="G1899" s="3">
        <v>59.99</v>
      </c>
      <c r="H1899" s="3">
        <v>59.99</v>
      </c>
      <c r="I1899" s="3">
        <v>58.490250000000003</v>
      </c>
      <c r="J1899" s="3">
        <v>56.990499999999997</v>
      </c>
      <c r="K1899" s="3">
        <v>55.490750000000006</v>
      </c>
      <c r="L1899" s="3">
        <v>53.991</v>
      </c>
      <c r="M1899" s="3">
        <v>52.491250000000001</v>
      </c>
      <c r="N1899" s="3">
        <v>50.991500000000002</v>
      </c>
      <c r="O1899" s="3">
        <v>49.491749999999996</v>
      </c>
      <c r="P1899" s="3">
        <v>47.992000000000004</v>
      </c>
      <c r="Q1899" s="157">
        <v>46.492250000000006</v>
      </c>
    </row>
    <row r="1900" spans="1:17" x14ac:dyDescent="0.15">
      <c r="A1900" s="156" t="s">
        <v>5511</v>
      </c>
      <c r="B1900" s="1" t="s">
        <v>5508</v>
      </c>
      <c r="C1900" s="1" t="s">
        <v>5512</v>
      </c>
      <c r="D1900" s="275" t="s">
        <v>1605</v>
      </c>
      <c r="E1900" s="239">
        <v>59.99</v>
      </c>
      <c r="F1900" s="2">
        <v>0</v>
      </c>
      <c r="G1900" s="3">
        <v>59.99</v>
      </c>
      <c r="H1900" s="3">
        <v>59.99</v>
      </c>
      <c r="I1900" s="3">
        <v>58.490250000000003</v>
      </c>
      <c r="J1900" s="3">
        <v>56.990499999999997</v>
      </c>
      <c r="K1900" s="3">
        <v>55.490750000000006</v>
      </c>
      <c r="L1900" s="3">
        <v>53.991</v>
      </c>
      <c r="M1900" s="3">
        <v>52.491250000000001</v>
      </c>
      <c r="N1900" s="3">
        <v>50.991500000000002</v>
      </c>
      <c r="O1900" s="3">
        <v>49.491749999999996</v>
      </c>
      <c r="P1900" s="3">
        <v>47.992000000000004</v>
      </c>
      <c r="Q1900" s="157">
        <v>46.492250000000006</v>
      </c>
    </row>
    <row r="1901" spans="1:17" x14ac:dyDescent="0.15">
      <c r="A1901" s="156" t="s">
        <v>5518</v>
      </c>
      <c r="B1901" s="1" t="s">
        <v>5515</v>
      </c>
      <c r="C1901" s="1" t="s">
        <v>5519</v>
      </c>
      <c r="D1901" s="275" t="s">
        <v>1605</v>
      </c>
      <c r="E1901" s="239">
        <v>49.99</v>
      </c>
      <c r="F1901" s="2">
        <v>0</v>
      </c>
      <c r="G1901" s="3">
        <v>49.99</v>
      </c>
      <c r="H1901" s="3">
        <v>49.99</v>
      </c>
      <c r="I1901" s="3">
        <v>48.740250000000003</v>
      </c>
      <c r="J1901" s="3">
        <v>47.490499999999997</v>
      </c>
      <c r="K1901" s="3">
        <v>46.240750000000006</v>
      </c>
      <c r="L1901" s="3">
        <v>44.991</v>
      </c>
      <c r="M1901" s="3">
        <v>43.741250000000001</v>
      </c>
      <c r="N1901" s="3">
        <v>42.491500000000002</v>
      </c>
      <c r="O1901" s="3">
        <v>41.241749999999996</v>
      </c>
      <c r="P1901" s="3">
        <v>39.992000000000004</v>
      </c>
      <c r="Q1901" s="157">
        <v>38.742250000000006</v>
      </c>
    </row>
    <row r="1902" spans="1:17" x14ac:dyDescent="0.15">
      <c r="A1902" s="156" t="s">
        <v>5516</v>
      </c>
      <c r="B1902" s="1" t="s">
        <v>5515</v>
      </c>
      <c r="C1902" s="1" t="s">
        <v>5517</v>
      </c>
      <c r="D1902" s="275" t="s">
        <v>1605</v>
      </c>
      <c r="E1902" s="239">
        <v>49.99</v>
      </c>
      <c r="F1902" s="2">
        <v>0</v>
      </c>
      <c r="G1902" s="3">
        <v>49.99</v>
      </c>
      <c r="H1902" s="3">
        <v>49.99</v>
      </c>
      <c r="I1902" s="3">
        <v>48.740250000000003</v>
      </c>
      <c r="J1902" s="3">
        <v>47.490499999999997</v>
      </c>
      <c r="K1902" s="3">
        <v>46.240750000000006</v>
      </c>
      <c r="L1902" s="3">
        <v>44.991</v>
      </c>
      <c r="M1902" s="3">
        <v>43.741250000000001</v>
      </c>
      <c r="N1902" s="3">
        <v>42.491500000000002</v>
      </c>
      <c r="O1902" s="3">
        <v>41.241749999999996</v>
      </c>
      <c r="P1902" s="3">
        <v>39.992000000000004</v>
      </c>
      <c r="Q1902" s="157">
        <v>38.742250000000006</v>
      </c>
    </row>
    <row r="1903" spans="1:17" x14ac:dyDescent="0.15">
      <c r="A1903" s="156" t="s">
        <v>5521</v>
      </c>
      <c r="B1903" s="1" t="s">
        <v>5520</v>
      </c>
      <c r="C1903" s="1" t="s">
        <v>5522</v>
      </c>
      <c r="D1903" s="275" t="s">
        <v>1605</v>
      </c>
      <c r="E1903" s="239">
        <v>59.99</v>
      </c>
      <c r="F1903" s="2">
        <v>-8.3347224537422895E-2</v>
      </c>
      <c r="G1903" s="3">
        <v>54.99</v>
      </c>
      <c r="H1903" s="3">
        <v>54.99</v>
      </c>
      <c r="I1903" s="3">
        <v>53.615250000000003</v>
      </c>
      <c r="J1903" s="3">
        <v>52.240499999999997</v>
      </c>
      <c r="K1903" s="3">
        <v>50.865750000000006</v>
      </c>
      <c r="L1903" s="3">
        <v>49.491</v>
      </c>
      <c r="M1903" s="3">
        <v>48.116250000000001</v>
      </c>
      <c r="N1903" s="3">
        <v>46.741500000000002</v>
      </c>
      <c r="O1903" s="3">
        <v>45.366749999999996</v>
      </c>
      <c r="P1903" s="3">
        <v>43.992000000000004</v>
      </c>
      <c r="Q1903" s="157">
        <v>42.617250000000006</v>
      </c>
    </row>
    <row r="1904" spans="1:17" x14ac:dyDescent="0.15">
      <c r="A1904" s="156" t="s">
        <v>5523</v>
      </c>
      <c r="B1904" s="1" t="s">
        <v>5520</v>
      </c>
      <c r="C1904" s="1" t="s">
        <v>5524</v>
      </c>
      <c r="D1904" s="275" t="s">
        <v>1605</v>
      </c>
      <c r="E1904" s="239">
        <v>59.99</v>
      </c>
      <c r="F1904" s="2">
        <v>-8.3347224537422895E-2</v>
      </c>
      <c r="G1904" s="3">
        <v>54.99</v>
      </c>
      <c r="H1904" s="3">
        <v>54.99</v>
      </c>
      <c r="I1904" s="3">
        <v>53.615250000000003</v>
      </c>
      <c r="J1904" s="3">
        <v>52.240499999999997</v>
      </c>
      <c r="K1904" s="3">
        <v>50.865750000000006</v>
      </c>
      <c r="L1904" s="3">
        <v>49.491</v>
      </c>
      <c r="M1904" s="3">
        <v>48.116250000000001</v>
      </c>
      <c r="N1904" s="3">
        <v>46.741500000000002</v>
      </c>
      <c r="O1904" s="3">
        <v>45.366749999999996</v>
      </c>
      <c r="P1904" s="3">
        <v>43.992000000000004</v>
      </c>
      <c r="Q1904" s="157">
        <v>42.617250000000006</v>
      </c>
    </row>
    <row r="1905" spans="1:17" x14ac:dyDescent="0.15">
      <c r="A1905" s="156" t="s">
        <v>5533</v>
      </c>
      <c r="B1905" s="1" t="s">
        <v>5532</v>
      </c>
      <c r="C1905" s="1" t="s">
        <v>5534</v>
      </c>
      <c r="D1905" s="275" t="s">
        <v>1605</v>
      </c>
      <c r="E1905" s="239">
        <v>84.99</v>
      </c>
      <c r="F1905" s="2">
        <v>0</v>
      </c>
      <c r="G1905" s="3">
        <v>84.99</v>
      </c>
      <c r="H1905" s="3">
        <v>84.99</v>
      </c>
      <c r="I1905" s="3">
        <v>82.865249999999989</v>
      </c>
      <c r="J1905" s="3">
        <v>80.740499999999997</v>
      </c>
      <c r="K1905" s="3">
        <v>78.615750000000006</v>
      </c>
      <c r="L1905" s="3">
        <v>76.491</v>
      </c>
      <c r="M1905" s="3">
        <v>74.366249999999994</v>
      </c>
      <c r="N1905" s="3">
        <v>72.241499999999988</v>
      </c>
      <c r="O1905" s="3">
        <v>70.116749999999996</v>
      </c>
      <c r="P1905" s="3">
        <v>67.992000000000004</v>
      </c>
      <c r="Q1905" s="157">
        <v>65.867249999999999</v>
      </c>
    </row>
    <row r="1906" spans="1:17" x14ac:dyDescent="0.15">
      <c r="A1906" s="312" t="s">
        <v>9656</v>
      </c>
      <c r="B1906" s="1" t="s">
        <v>9657</v>
      </c>
      <c r="C1906" s="1" t="s">
        <v>10175</v>
      </c>
      <c r="D1906" s="308" t="s">
        <v>10262</v>
      </c>
      <c r="E1906" s="308"/>
      <c r="F1906" s="308"/>
      <c r="G1906" s="3">
        <v>52.28</v>
      </c>
      <c r="H1906" s="3">
        <v>52.28</v>
      </c>
      <c r="I1906" s="3">
        <v>50.973000000000006</v>
      </c>
      <c r="J1906" s="3">
        <v>49.665999999999997</v>
      </c>
      <c r="K1906" s="3">
        <v>48.359000000000002</v>
      </c>
      <c r="L1906" s="3">
        <v>47.052</v>
      </c>
      <c r="M1906" s="3">
        <v>45.745000000000005</v>
      </c>
      <c r="N1906" s="3">
        <v>44.438000000000002</v>
      </c>
      <c r="O1906" s="3">
        <v>43.131</v>
      </c>
      <c r="P1906" s="3">
        <v>41.823999999999998</v>
      </c>
      <c r="Q1906" s="157">
        <v>40.516999999999996</v>
      </c>
    </row>
    <row r="1907" spans="1:17" x14ac:dyDescent="0.15">
      <c r="A1907" s="312" t="s">
        <v>9658</v>
      </c>
      <c r="B1907" s="1" t="s">
        <v>9657</v>
      </c>
      <c r="C1907" s="1" t="s">
        <v>10176</v>
      </c>
      <c r="D1907" s="308" t="s">
        <v>10262</v>
      </c>
      <c r="E1907" s="308"/>
      <c r="F1907" s="308"/>
      <c r="G1907" s="3">
        <v>52.28</v>
      </c>
      <c r="H1907" s="3">
        <v>52.28</v>
      </c>
      <c r="I1907" s="3">
        <v>50.973000000000006</v>
      </c>
      <c r="J1907" s="3">
        <v>49.665999999999997</v>
      </c>
      <c r="K1907" s="3">
        <v>48.359000000000002</v>
      </c>
      <c r="L1907" s="3">
        <v>47.052</v>
      </c>
      <c r="M1907" s="3">
        <v>45.745000000000005</v>
      </c>
      <c r="N1907" s="3">
        <v>44.438000000000002</v>
      </c>
      <c r="O1907" s="3">
        <v>43.131</v>
      </c>
      <c r="P1907" s="3">
        <v>41.823999999999998</v>
      </c>
      <c r="Q1907" s="157">
        <v>40.516999999999996</v>
      </c>
    </row>
    <row r="1908" spans="1:17" x14ac:dyDescent="0.15">
      <c r="A1908" s="312" t="s">
        <v>9659</v>
      </c>
      <c r="B1908" s="1" t="s">
        <v>9657</v>
      </c>
      <c r="C1908" s="1" t="s">
        <v>10177</v>
      </c>
      <c r="D1908" s="308" t="s">
        <v>10262</v>
      </c>
      <c r="E1908" s="308"/>
      <c r="F1908" s="308"/>
      <c r="G1908" s="3">
        <v>52.28</v>
      </c>
      <c r="H1908" s="3">
        <v>52.28</v>
      </c>
      <c r="I1908" s="3">
        <v>50.973000000000006</v>
      </c>
      <c r="J1908" s="3">
        <v>49.665999999999997</v>
      </c>
      <c r="K1908" s="3">
        <v>48.359000000000002</v>
      </c>
      <c r="L1908" s="3">
        <v>47.052</v>
      </c>
      <c r="M1908" s="3">
        <v>45.745000000000005</v>
      </c>
      <c r="N1908" s="3">
        <v>44.438000000000002</v>
      </c>
      <c r="O1908" s="3">
        <v>43.131</v>
      </c>
      <c r="P1908" s="3">
        <v>41.823999999999998</v>
      </c>
      <c r="Q1908" s="157">
        <v>40.516999999999996</v>
      </c>
    </row>
    <row r="1909" spans="1:17" x14ac:dyDescent="0.15">
      <c r="A1909" s="312" t="s">
        <v>9660</v>
      </c>
      <c r="B1909" s="1" t="s">
        <v>9657</v>
      </c>
      <c r="C1909" s="1" t="s">
        <v>10178</v>
      </c>
      <c r="D1909" s="308" t="s">
        <v>10262</v>
      </c>
      <c r="E1909" s="308"/>
      <c r="F1909" s="308"/>
      <c r="G1909" s="3">
        <v>52.28</v>
      </c>
      <c r="H1909" s="3">
        <v>52.28</v>
      </c>
      <c r="I1909" s="3">
        <v>50.973000000000006</v>
      </c>
      <c r="J1909" s="3">
        <v>49.665999999999997</v>
      </c>
      <c r="K1909" s="3">
        <v>48.359000000000002</v>
      </c>
      <c r="L1909" s="3">
        <v>47.052</v>
      </c>
      <c r="M1909" s="3">
        <v>45.745000000000005</v>
      </c>
      <c r="N1909" s="3">
        <v>44.438000000000002</v>
      </c>
      <c r="O1909" s="3">
        <v>43.131</v>
      </c>
      <c r="P1909" s="3">
        <v>41.823999999999998</v>
      </c>
      <c r="Q1909" s="157">
        <v>40.516999999999996</v>
      </c>
    </row>
    <row r="1910" spans="1:17" x14ac:dyDescent="0.15">
      <c r="A1910" s="312" t="s">
        <v>9661</v>
      </c>
      <c r="B1910" s="1" t="s">
        <v>9657</v>
      </c>
      <c r="C1910" s="1" t="s">
        <v>10179</v>
      </c>
      <c r="D1910" s="308" t="s">
        <v>10262</v>
      </c>
      <c r="E1910" s="308"/>
      <c r="F1910" s="308"/>
      <c r="G1910" s="3">
        <v>52.28</v>
      </c>
      <c r="H1910" s="3">
        <v>52.28</v>
      </c>
      <c r="I1910" s="3">
        <v>50.973000000000006</v>
      </c>
      <c r="J1910" s="3">
        <v>49.665999999999997</v>
      </c>
      <c r="K1910" s="3">
        <v>48.359000000000002</v>
      </c>
      <c r="L1910" s="3">
        <v>47.052</v>
      </c>
      <c r="M1910" s="3">
        <v>45.745000000000005</v>
      </c>
      <c r="N1910" s="3">
        <v>44.438000000000002</v>
      </c>
      <c r="O1910" s="3">
        <v>43.131</v>
      </c>
      <c r="P1910" s="3">
        <v>41.823999999999998</v>
      </c>
      <c r="Q1910" s="157">
        <v>40.516999999999996</v>
      </c>
    </row>
    <row r="1911" spans="1:17" x14ac:dyDescent="0.15">
      <c r="A1911" s="312" t="s">
        <v>9662</v>
      </c>
      <c r="B1911" s="1" t="s">
        <v>9657</v>
      </c>
      <c r="C1911" s="1" t="s">
        <v>10180</v>
      </c>
      <c r="D1911" s="308" t="s">
        <v>10262</v>
      </c>
      <c r="E1911" s="308"/>
      <c r="F1911" s="308"/>
      <c r="G1911" s="3">
        <v>52.28</v>
      </c>
      <c r="H1911" s="3">
        <v>52.28</v>
      </c>
      <c r="I1911" s="3">
        <v>50.973000000000006</v>
      </c>
      <c r="J1911" s="3">
        <v>49.665999999999997</v>
      </c>
      <c r="K1911" s="3">
        <v>48.359000000000002</v>
      </c>
      <c r="L1911" s="3">
        <v>47.052</v>
      </c>
      <c r="M1911" s="3">
        <v>45.745000000000005</v>
      </c>
      <c r="N1911" s="3">
        <v>44.438000000000002</v>
      </c>
      <c r="O1911" s="3">
        <v>43.131</v>
      </c>
      <c r="P1911" s="3">
        <v>41.823999999999998</v>
      </c>
      <c r="Q1911" s="157">
        <v>40.516999999999996</v>
      </c>
    </row>
    <row r="1912" spans="1:17" x14ac:dyDescent="0.15">
      <c r="A1912" s="312" t="s">
        <v>9663</v>
      </c>
      <c r="B1912" s="1" t="s">
        <v>9657</v>
      </c>
      <c r="C1912" s="1" t="s">
        <v>10181</v>
      </c>
      <c r="D1912" s="308" t="s">
        <v>10262</v>
      </c>
      <c r="E1912" s="308"/>
      <c r="F1912" s="308"/>
      <c r="G1912" s="3">
        <v>52.28</v>
      </c>
      <c r="H1912" s="3">
        <v>52.28</v>
      </c>
      <c r="I1912" s="3">
        <v>50.973000000000006</v>
      </c>
      <c r="J1912" s="3">
        <v>49.665999999999997</v>
      </c>
      <c r="K1912" s="3">
        <v>48.359000000000002</v>
      </c>
      <c r="L1912" s="3">
        <v>47.052</v>
      </c>
      <c r="M1912" s="3">
        <v>45.745000000000005</v>
      </c>
      <c r="N1912" s="3">
        <v>44.438000000000002</v>
      </c>
      <c r="O1912" s="3">
        <v>43.131</v>
      </c>
      <c r="P1912" s="3">
        <v>41.823999999999998</v>
      </c>
      <c r="Q1912" s="157">
        <v>40.516999999999996</v>
      </c>
    </row>
    <row r="1913" spans="1:17" x14ac:dyDescent="0.15">
      <c r="A1913" s="264" t="s">
        <v>5546</v>
      </c>
      <c r="B1913" s="9" t="s">
        <v>5535</v>
      </c>
      <c r="C1913" s="9" t="s">
        <v>5547</v>
      </c>
      <c r="D1913" s="276" t="s">
        <v>2133</v>
      </c>
      <c r="E1913" s="255">
        <v>24.99</v>
      </c>
      <c r="F1913" s="256">
        <v>0</v>
      </c>
      <c r="G1913" s="10">
        <v>24.99</v>
      </c>
      <c r="H1913" s="10">
        <v>24.99</v>
      </c>
      <c r="I1913" s="10">
        <v>24.99</v>
      </c>
      <c r="J1913" s="10">
        <v>24.99</v>
      </c>
      <c r="K1913" s="10">
        <v>24.99</v>
      </c>
      <c r="L1913" s="10">
        <v>23.740499999999997</v>
      </c>
      <c r="M1913" s="10">
        <v>23.740499999999997</v>
      </c>
      <c r="N1913" s="10">
        <v>23.740499999999997</v>
      </c>
      <c r="O1913" s="10">
        <v>23.115749999999998</v>
      </c>
      <c r="P1913" s="10">
        <v>23.115749999999998</v>
      </c>
      <c r="Q1913" s="168">
        <v>22.491</v>
      </c>
    </row>
    <row r="1914" spans="1:17" x14ac:dyDescent="0.15">
      <c r="A1914" s="264" t="s">
        <v>5536</v>
      </c>
      <c r="B1914" s="9" t="s">
        <v>5535</v>
      </c>
      <c r="C1914" s="9" t="s">
        <v>5537</v>
      </c>
      <c r="D1914" s="276" t="s">
        <v>2133</v>
      </c>
      <c r="E1914" s="255">
        <v>24.99</v>
      </c>
      <c r="F1914" s="256">
        <v>0</v>
      </c>
      <c r="G1914" s="10">
        <v>24.99</v>
      </c>
      <c r="H1914" s="10">
        <v>24.99</v>
      </c>
      <c r="I1914" s="10">
        <v>24.99</v>
      </c>
      <c r="J1914" s="10">
        <v>24.99</v>
      </c>
      <c r="K1914" s="10">
        <v>24.99</v>
      </c>
      <c r="L1914" s="10">
        <v>23.740499999999997</v>
      </c>
      <c r="M1914" s="10">
        <v>23.740499999999997</v>
      </c>
      <c r="N1914" s="10">
        <v>23.740499999999997</v>
      </c>
      <c r="O1914" s="10">
        <v>23.115749999999998</v>
      </c>
      <c r="P1914" s="10">
        <v>23.115749999999998</v>
      </c>
      <c r="Q1914" s="168">
        <v>22.491</v>
      </c>
    </row>
    <row r="1915" spans="1:17" x14ac:dyDescent="0.15">
      <c r="A1915" s="264" t="s">
        <v>5550</v>
      </c>
      <c r="B1915" s="9" t="s">
        <v>5535</v>
      </c>
      <c r="C1915" s="9" t="s">
        <v>5551</v>
      </c>
      <c r="D1915" s="276" t="s">
        <v>2133</v>
      </c>
      <c r="E1915" s="255">
        <v>24.99</v>
      </c>
      <c r="F1915" s="256">
        <v>0</v>
      </c>
      <c r="G1915" s="10">
        <v>24.99</v>
      </c>
      <c r="H1915" s="10">
        <v>24.99</v>
      </c>
      <c r="I1915" s="10">
        <v>24.99</v>
      </c>
      <c r="J1915" s="10">
        <v>24.99</v>
      </c>
      <c r="K1915" s="10">
        <v>24.99</v>
      </c>
      <c r="L1915" s="10">
        <v>23.740499999999997</v>
      </c>
      <c r="M1915" s="10">
        <v>23.740499999999997</v>
      </c>
      <c r="N1915" s="10">
        <v>23.740499999999997</v>
      </c>
      <c r="O1915" s="10">
        <v>23.115749999999998</v>
      </c>
      <c r="P1915" s="10">
        <v>23.115749999999998</v>
      </c>
      <c r="Q1915" s="168">
        <v>22.491</v>
      </c>
    </row>
    <row r="1916" spans="1:17" x14ac:dyDescent="0.15">
      <c r="A1916" s="264" t="s">
        <v>5544</v>
      </c>
      <c r="B1916" s="9" t="s">
        <v>5535</v>
      </c>
      <c r="C1916" s="9" t="s">
        <v>5545</v>
      </c>
      <c r="D1916" s="276" t="s">
        <v>2133</v>
      </c>
      <c r="E1916" s="255">
        <v>24.99</v>
      </c>
      <c r="F1916" s="256">
        <v>0</v>
      </c>
      <c r="G1916" s="10">
        <v>24.99</v>
      </c>
      <c r="H1916" s="10">
        <v>24.99</v>
      </c>
      <c r="I1916" s="10">
        <v>24.99</v>
      </c>
      <c r="J1916" s="10">
        <v>24.99</v>
      </c>
      <c r="K1916" s="10">
        <v>24.99</v>
      </c>
      <c r="L1916" s="10">
        <v>23.740499999999997</v>
      </c>
      <c r="M1916" s="10">
        <v>23.740499999999997</v>
      </c>
      <c r="N1916" s="10">
        <v>23.740499999999997</v>
      </c>
      <c r="O1916" s="10">
        <v>23.115749999999998</v>
      </c>
      <c r="P1916" s="10">
        <v>23.115749999999998</v>
      </c>
      <c r="Q1916" s="168">
        <v>22.491</v>
      </c>
    </row>
    <row r="1917" spans="1:17" x14ac:dyDescent="0.15">
      <c r="A1917" s="264" t="s">
        <v>5556</v>
      </c>
      <c r="B1917" s="9" t="s">
        <v>5535</v>
      </c>
      <c r="C1917" s="9" t="s">
        <v>5557</v>
      </c>
      <c r="D1917" s="276" t="s">
        <v>2133</v>
      </c>
      <c r="E1917" s="255">
        <v>24.99</v>
      </c>
      <c r="F1917" s="256">
        <v>0</v>
      </c>
      <c r="G1917" s="10">
        <v>24.99</v>
      </c>
      <c r="H1917" s="10">
        <v>24.99</v>
      </c>
      <c r="I1917" s="10">
        <v>24.99</v>
      </c>
      <c r="J1917" s="10">
        <v>24.99</v>
      </c>
      <c r="K1917" s="10">
        <v>24.99</v>
      </c>
      <c r="L1917" s="10">
        <v>23.740499999999997</v>
      </c>
      <c r="M1917" s="10">
        <v>23.740499999999997</v>
      </c>
      <c r="N1917" s="10">
        <v>23.740499999999997</v>
      </c>
      <c r="O1917" s="10">
        <v>23.115749999999998</v>
      </c>
      <c r="P1917" s="10">
        <v>23.115749999999998</v>
      </c>
      <c r="Q1917" s="168">
        <v>22.491</v>
      </c>
    </row>
    <row r="1918" spans="1:17" x14ac:dyDescent="0.15">
      <c r="A1918" s="264" t="s">
        <v>5540</v>
      </c>
      <c r="B1918" s="9" t="s">
        <v>5535</v>
      </c>
      <c r="C1918" s="9" t="s">
        <v>5541</v>
      </c>
      <c r="D1918" s="276" t="s">
        <v>2133</v>
      </c>
      <c r="E1918" s="255">
        <v>24.99</v>
      </c>
      <c r="F1918" s="256">
        <v>0</v>
      </c>
      <c r="G1918" s="10">
        <v>24.99</v>
      </c>
      <c r="H1918" s="10">
        <v>24.99</v>
      </c>
      <c r="I1918" s="10">
        <v>24.99</v>
      </c>
      <c r="J1918" s="10">
        <v>24.99</v>
      </c>
      <c r="K1918" s="10">
        <v>24.99</v>
      </c>
      <c r="L1918" s="10">
        <v>23.740499999999997</v>
      </c>
      <c r="M1918" s="10">
        <v>23.740499999999997</v>
      </c>
      <c r="N1918" s="10">
        <v>23.740499999999997</v>
      </c>
      <c r="O1918" s="10">
        <v>23.115749999999998</v>
      </c>
      <c r="P1918" s="10">
        <v>23.115749999999998</v>
      </c>
      <c r="Q1918" s="168">
        <v>22.491</v>
      </c>
    </row>
    <row r="1919" spans="1:17" x14ac:dyDescent="0.15">
      <c r="A1919" s="264" t="s">
        <v>5552</v>
      </c>
      <c r="B1919" s="9" t="s">
        <v>5535</v>
      </c>
      <c r="C1919" s="9" t="s">
        <v>5553</v>
      </c>
      <c r="D1919" s="276" t="s">
        <v>2133</v>
      </c>
      <c r="E1919" s="255">
        <v>24.99</v>
      </c>
      <c r="F1919" s="256">
        <v>0</v>
      </c>
      <c r="G1919" s="10">
        <v>24.99</v>
      </c>
      <c r="H1919" s="10">
        <v>24.99</v>
      </c>
      <c r="I1919" s="10">
        <v>24.99</v>
      </c>
      <c r="J1919" s="10">
        <v>24.99</v>
      </c>
      <c r="K1919" s="10">
        <v>24.99</v>
      </c>
      <c r="L1919" s="10">
        <v>23.740499999999997</v>
      </c>
      <c r="M1919" s="10">
        <v>23.740499999999997</v>
      </c>
      <c r="N1919" s="10">
        <v>23.740499999999997</v>
      </c>
      <c r="O1919" s="10">
        <v>23.115749999999998</v>
      </c>
      <c r="P1919" s="10">
        <v>23.115749999999998</v>
      </c>
      <c r="Q1919" s="168">
        <v>22.491</v>
      </c>
    </row>
    <row r="1920" spans="1:17" x14ac:dyDescent="0.15">
      <c r="A1920" s="264" t="s">
        <v>5542</v>
      </c>
      <c r="B1920" s="9" t="s">
        <v>5535</v>
      </c>
      <c r="C1920" s="9" t="s">
        <v>5543</v>
      </c>
      <c r="D1920" s="276" t="s">
        <v>2133</v>
      </c>
      <c r="E1920" s="255">
        <v>24.99</v>
      </c>
      <c r="F1920" s="256">
        <v>0</v>
      </c>
      <c r="G1920" s="10">
        <v>24.99</v>
      </c>
      <c r="H1920" s="10">
        <v>24.99</v>
      </c>
      <c r="I1920" s="10">
        <v>24.99</v>
      </c>
      <c r="J1920" s="10">
        <v>24.99</v>
      </c>
      <c r="K1920" s="10">
        <v>24.99</v>
      </c>
      <c r="L1920" s="10">
        <v>23.740499999999997</v>
      </c>
      <c r="M1920" s="10">
        <v>23.740499999999997</v>
      </c>
      <c r="N1920" s="10">
        <v>23.740499999999997</v>
      </c>
      <c r="O1920" s="10">
        <v>23.115749999999998</v>
      </c>
      <c r="P1920" s="10">
        <v>23.115749999999998</v>
      </c>
      <c r="Q1920" s="168">
        <v>22.491</v>
      </c>
    </row>
    <row r="1921" spans="1:17" x14ac:dyDescent="0.15">
      <c r="A1921" s="264" t="s">
        <v>5548</v>
      </c>
      <c r="B1921" s="9" t="s">
        <v>5535</v>
      </c>
      <c r="C1921" s="9" t="s">
        <v>5549</v>
      </c>
      <c r="D1921" s="276" t="s">
        <v>2133</v>
      </c>
      <c r="E1921" s="255">
        <v>24.99</v>
      </c>
      <c r="F1921" s="256">
        <v>0</v>
      </c>
      <c r="G1921" s="10">
        <v>24.99</v>
      </c>
      <c r="H1921" s="10">
        <v>24.99</v>
      </c>
      <c r="I1921" s="10">
        <v>24.99</v>
      </c>
      <c r="J1921" s="10">
        <v>24.99</v>
      </c>
      <c r="K1921" s="10">
        <v>24.99</v>
      </c>
      <c r="L1921" s="10">
        <v>23.740499999999997</v>
      </c>
      <c r="M1921" s="10">
        <v>23.740499999999997</v>
      </c>
      <c r="N1921" s="10">
        <v>23.740499999999997</v>
      </c>
      <c r="O1921" s="10">
        <v>23.115749999999998</v>
      </c>
      <c r="P1921" s="10">
        <v>23.115749999999998</v>
      </c>
      <c r="Q1921" s="168">
        <v>22.491</v>
      </c>
    </row>
    <row r="1922" spans="1:17" x14ac:dyDescent="0.15">
      <c r="A1922" s="264" t="s">
        <v>5538</v>
      </c>
      <c r="B1922" s="9" t="s">
        <v>5535</v>
      </c>
      <c r="C1922" s="9" t="s">
        <v>5539</v>
      </c>
      <c r="D1922" s="276" t="s">
        <v>2133</v>
      </c>
      <c r="E1922" s="255">
        <v>24.99</v>
      </c>
      <c r="F1922" s="256">
        <v>0</v>
      </c>
      <c r="G1922" s="10">
        <v>24.99</v>
      </c>
      <c r="H1922" s="10">
        <v>24.99</v>
      </c>
      <c r="I1922" s="10">
        <v>24.99</v>
      </c>
      <c r="J1922" s="10">
        <v>24.99</v>
      </c>
      <c r="K1922" s="10">
        <v>24.99</v>
      </c>
      <c r="L1922" s="10">
        <v>23.740499999999997</v>
      </c>
      <c r="M1922" s="10">
        <v>23.740499999999997</v>
      </c>
      <c r="N1922" s="10">
        <v>23.740499999999997</v>
      </c>
      <c r="O1922" s="10">
        <v>23.115749999999998</v>
      </c>
      <c r="P1922" s="10">
        <v>23.115749999999998</v>
      </c>
      <c r="Q1922" s="168">
        <v>22.491</v>
      </c>
    </row>
    <row r="1923" spans="1:17" x14ac:dyDescent="0.15">
      <c r="A1923" s="264" t="s">
        <v>5554</v>
      </c>
      <c r="B1923" s="9" t="s">
        <v>5535</v>
      </c>
      <c r="C1923" s="9" t="s">
        <v>5555</v>
      </c>
      <c r="D1923" s="276" t="s">
        <v>2133</v>
      </c>
      <c r="E1923" s="255">
        <v>24.99</v>
      </c>
      <c r="F1923" s="256">
        <v>0</v>
      </c>
      <c r="G1923" s="10">
        <v>24.99</v>
      </c>
      <c r="H1923" s="10">
        <v>24.99</v>
      </c>
      <c r="I1923" s="10">
        <v>24.99</v>
      </c>
      <c r="J1923" s="10">
        <v>24.99</v>
      </c>
      <c r="K1923" s="10">
        <v>24.99</v>
      </c>
      <c r="L1923" s="10">
        <v>23.740499999999997</v>
      </c>
      <c r="M1923" s="10">
        <v>23.740499999999997</v>
      </c>
      <c r="N1923" s="10">
        <v>23.740499999999997</v>
      </c>
      <c r="O1923" s="10">
        <v>23.115749999999998</v>
      </c>
      <c r="P1923" s="10">
        <v>23.115749999999998</v>
      </c>
      <c r="Q1923" s="168">
        <v>22.491</v>
      </c>
    </row>
    <row r="1924" spans="1:17" x14ac:dyDescent="0.15">
      <c r="A1924" s="156" t="s">
        <v>5559</v>
      </c>
      <c r="B1924" s="1" t="s">
        <v>5558</v>
      </c>
      <c r="C1924" s="1" t="s">
        <v>5560</v>
      </c>
      <c r="D1924" s="275" t="s">
        <v>1605</v>
      </c>
      <c r="E1924" s="239">
        <v>27.99</v>
      </c>
      <c r="F1924" s="2">
        <v>0</v>
      </c>
      <c r="G1924" s="3">
        <v>27.99</v>
      </c>
      <c r="H1924" s="3">
        <v>27.99</v>
      </c>
      <c r="I1924" s="3">
        <v>27.290249999999997</v>
      </c>
      <c r="J1924" s="3">
        <v>26.590499999999999</v>
      </c>
      <c r="K1924" s="3">
        <v>25.890750000000001</v>
      </c>
      <c r="L1924" s="3">
        <v>25.190999999999999</v>
      </c>
      <c r="M1924" s="3">
        <v>24.491249999999997</v>
      </c>
      <c r="N1924" s="3">
        <v>23.791499999999999</v>
      </c>
      <c r="O1924" s="3">
        <v>23.091749999999998</v>
      </c>
      <c r="P1924" s="3">
        <v>22.391999999999999</v>
      </c>
      <c r="Q1924" s="157">
        <v>21.692249999999998</v>
      </c>
    </row>
    <row r="1925" spans="1:17" x14ac:dyDescent="0.15">
      <c r="A1925" s="156" t="s">
        <v>5564</v>
      </c>
      <c r="B1925" s="1" t="s">
        <v>5561</v>
      </c>
      <c r="C1925" s="1" t="s">
        <v>5565</v>
      </c>
      <c r="D1925" s="275" t="s">
        <v>1605</v>
      </c>
      <c r="E1925" s="239">
        <v>41.99</v>
      </c>
      <c r="F1925" s="2">
        <v>0</v>
      </c>
      <c r="G1925" s="3">
        <v>41.99</v>
      </c>
      <c r="H1925" s="3">
        <v>41.99</v>
      </c>
      <c r="I1925" s="3">
        <v>40.940249999999999</v>
      </c>
      <c r="J1925" s="3">
        <v>39.890500000000003</v>
      </c>
      <c r="K1925" s="3">
        <v>38.840750000000007</v>
      </c>
      <c r="L1925" s="3">
        <v>37.791000000000004</v>
      </c>
      <c r="M1925" s="3">
        <v>36.741250000000001</v>
      </c>
      <c r="N1925" s="3">
        <v>35.691499999999998</v>
      </c>
      <c r="O1925" s="3">
        <v>34.641750000000002</v>
      </c>
      <c r="P1925" s="3">
        <v>33.592000000000006</v>
      </c>
      <c r="Q1925" s="157">
        <v>32.542250000000003</v>
      </c>
    </row>
    <row r="1926" spans="1:17" x14ac:dyDescent="0.15">
      <c r="A1926" s="156" t="s">
        <v>5566</v>
      </c>
      <c r="B1926" s="1" t="s">
        <v>5561</v>
      </c>
      <c r="C1926" s="1" t="s">
        <v>5567</v>
      </c>
      <c r="D1926" s="275" t="s">
        <v>1605</v>
      </c>
      <c r="E1926" s="239">
        <v>41.99</v>
      </c>
      <c r="F1926" s="2">
        <v>0</v>
      </c>
      <c r="G1926" s="3">
        <v>41.99</v>
      </c>
      <c r="H1926" s="3">
        <v>41.99</v>
      </c>
      <c r="I1926" s="3">
        <v>40.940249999999999</v>
      </c>
      <c r="J1926" s="3">
        <v>39.890500000000003</v>
      </c>
      <c r="K1926" s="3">
        <v>38.840750000000007</v>
      </c>
      <c r="L1926" s="3">
        <v>37.791000000000004</v>
      </c>
      <c r="M1926" s="3">
        <v>36.741250000000001</v>
      </c>
      <c r="N1926" s="3">
        <v>35.691499999999998</v>
      </c>
      <c r="O1926" s="3">
        <v>34.641750000000002</v>
      </c>
      <c r="P1926" s="3">
        <v>33.592000000000006</v>
      </c>
      <c r="Q1926" s="157">
        <v>32.542250000000003</v>
      </c>
    </row>
    <row r="1927" spans="1:17" x14ac:dyDescent="0.15">
      <c r="A1927" s="156" t="s">
        <v>5562</v>
      </c>
      <c r="B1927" s="1" t="s">
        <v>5561</v>
      </c>
      <c r="C1927" s="1" t="s">
        <v>5563</v>
      </c>
      <c r="D1927" s="275" t="s">
        <v>1605</v>
      </c>
      <c r="E1927" s="239">
        <v>41.99</v>
      </c>
      <c r="F1927" s="2">
        <v>0</v>
      </c>
      <c r="G1927" s="3">
        <v>41.99</v>
      </c>
      <c r="H1927" s="3">
        <v>41.99</v>
      </c>
      <c r="I1927" s="3">
        <v>40.940249999999999</v>
      </c>
      <c r="J1927" s="3">
        <v>39.890500000000003</v>
      </c>
      <c r="K1927" s="3">
        <v>38.840750000000007</v>
      </c>
      <c r="L1927" s="3">
        <v>37.791000000000004</v>
      </c>
      <c r="M1927" s="3">
        <v>36.741250000000001</v>
      </c>
      <c r="N1927" s="3">
        <v>35.691499999999998</v>
      </c>
      <c r="O1927" s="3">
        <v>34.641750000000002</v>
      </c>
      <c r="P1927" s="3">
        <v>33.592000000000006</v>
      </c>
      <c r="Q1927" s="157">
        <v>32.542250000000003</v>
      </c>
    </row>
    <row r="1928" spans="1:17" x14ac:dyDescent="0.15">
      <c r="A1928" s="156" t="s">
        <v>5568</v>
      </c>
      <c r="B1928" s="1" t="s">
        <v>5561</v>
      </c>
      <c r="C1928" s="1" t="s">
        <v>5569</v>
      </c>
      <c r="D1928" s="275" t="s">
        <v>1605</v>
      </c>
      <c r="E1928" s="239">
        <v>41.99</v>
      </c>
      <c r="F1928" s="2">
        <v>0</v>
      </c>
      <c r="G1928" s="3">
        <v>41.99</v>
      </c>
      <c r="H1928" s="3">
        <v>41.99</v>
      </c>
      <c r="I1928" s="3">
        <v>40.940249999999999</v>
      </c>
      <c r="J1928" s="3">
        <v>39.890500000000003</v>
      </c>
      <c r="K1928" s="3">
        <v>38.840750000000007</v>
      </c>
      <c r="L1928" s="3">
        <v>37.791000000000004</v>
      </c>
      <c r="M1928" s="3">
        <v>36.741250000000001</v>
      </c>
      <c r="N1928" s="3">
        <v>35.691499999999998</v>
      </c>
      <c r="O1928" s="3">
        <v>34.641750000000002</v>
      </c>
      <c r="P1928" s="3">
        <v>33.592000000000006</v>
      </c>
      <c r="Q1928" s="157">
        <v>32.542250000000003</v>
      </c>
    </row>
    <row r="1929" spans="1:17" x14ac:dyDescent="0.15">
      <c r="A1929" s="156" t="s">
        <v>5573</v>
      </c>
      <c r="B1929" s="1" t="s">
        <v>5572</v>
      </c>
      <c r="C1929" s="1" t="s">
        <v>5574</v>
      </c>
      <c r="D1929" s="275" t="s">
        <v>1605</v>
      </c>
      <c r="E1929" s="239">
        <v>59.99</v>
      </c>
      <c r="F1929" s="2">
        <v>1.6669444907484579E-2</v>
      </c>
      <c r="G1929" s="3">
        <v>60.99</v>
      </c>
      <c r="H1929" s="3">
        <v>60.99</v>
      </c>
      <c r="I1929" s="3">
        <v>59.465249999999997</v>
      </c>
      <c r="J1929" s="3">
        <v>57.9405</v>
      </c>
      <c r="K1929" s="3">
        <v>56.415750000000003</v>
      </c>
      <c r="L1929" s="3">
        <v>54.891000000000005</v>
      </c>
      <c r="M1929" s="3">
        <v>53.366250000000001</v>
      </c>
      <c r="N1929" s="3">
        <v>51.841500000000003</v>
      </c>
      <c r="O1929" s="3">
        <v>50.316749999999999</v>
      </c>
      <c r="P1929" s="3">
        <v>48.792000000000002</v>
      </c>
      <c r="Q1929" s="157">
        <v>47.267250000000004</v>
      </c>
    </row>
    <row r="1930" spans="1:17" x14ac:dyDescent="0.15">
      <c r="A1930" s="156" t="s">
        <v>5575</v>
      </c>
      <c r="B1930" s="1" t="s">
        <v>5572</v>
      </c>
      <c r="C1930" s="1" t="s">
        <v>5576</v>
      </c>
      <c r="D1930" s="275" t="s">
        <v>1605</v>
      </c>
      <c r="E1930" s="239">
        <v>59.99</v>
      </c>
      <c r="F1930" s="2">
        <v>1.6669444907484579E-2</v>
      </c>
      <c r="G1930" s="3">
        <v>60.99</v>
      </c>
      <c r="H1930" s="3">
        <v>60.99</v>
      </c>
      <c r="I1930" s="3">
        <v>59.465249999999997</v>
      </c>
      <c r="J1930" s="3">
        <v>57.9405</v>
      </c>
      <c r="K1930" s="3">
        <v>56.415750000000003</v>
      </c>
      <c r="L1930" s="3">
        <v>54.891000000000005</v>
      </c>
      <c r="M1930" s="3">
        <v>53.366250000000001</v>
      </c>
      <c r="N1930" s="3">
        <v>51.841500000000003</v>
      </c>
      <c r="O1930" s="3">
        <v>50.316749999999999</v>
      </c>
      <c r="P1930" s="3">
        <v>48.792000000000002</v>
      </c>
      <c r="Q1930" s="157">
        <v>47.267250000000004</v>
      </c>
    </row>
    <row r="1931" spans="1:17" x14ac:dyDescent="0.15">
      <c r="A1931" s="156" t="s">
        <v>5578</v>
      </c>
      <c r="B1931" s="1" t="s">
        <v>5577</v>
      </c>
      <c r="C1931" s="1" t="s">
        <v>7908</v>
      </c>
      <c r="D1931" s="275" t="s">
        <v>1605</v>
      </c>
      <c r="E1931" s="239">
        <v>99.99</v>
      </c>
      <c r="F1931" s="2">
        <v>-0.10001000100010002</v>
      </c>
      <c r="G1931" s="3">
        <v>89.99</v>
      </c>
      <c r="H1931" s="3">
        <v>89.99</v>
      </c>
      <c r="I1931" s="3">
        <v>87.740249999999989</v>
      </c>
      <c r="J1931" s="3">
        <v>85.490499999999997</v>
      </c>
      <c r="K1931" s="3">
        <v>83.240750000000006</v>
      </c>
      <c r="L1931" s="3">
        <v>80.991</v>
      </c>
      <c r="M1931" s="3">
        <v>78.741249999999994</v>
      </c>
      <c r="N1931" s="3">
        <v>76.491499999999988</v>
      </c>
      <c r="O1931" s="3">
        <v>74.241749999999996</v>
      </c>
      <c r="P1931" s="3">
        <v>71.992000000000004</v>
      </c>
      <c r="Q1931" s="157">
        <v>69.742249999999999</v>
      </c>
    </row>
    <row r="1932" spans="1:17" x14ac:dyDescent="0.15">
      <c r="A1932" s="156" t="s">
        <v>5584</v>
      </c>
      <c r="B1932" s="1" t="s">
        <v>5579</v>
      </c>
      <c r="C1932" s="1" t="s">
        <v>5585</v>
      </c>
      <c r="D1932" s="275" t="s">
        <v>1605</v>
      </c>
      <c r="E1932" s="239">
        <v>34.99</v>
      </c>
      <c r="F1932" s="2">
        <v>0</v>
      </c>
      <c r="G1932" s="3">
        <v>34.99</v>
      </c>
      <c r="H1932" s="3">
        <v>34.99</v>
      </c>
      <c r="I1932" s="3">
        <v>34.115250000000003</v>
      </c>
      <c r="J1932" s="3">
        <v>33.240499999999997</v>
      </c>
      <c r="K1932" s="3">
        <v>32.365750000000006</v>
      </c>
      <c r="L1932" s="3">
        <v>31.491000000000003</v>
      </c>
      <c r="M1932" s="3">
        <v>30.616250000000001</v>
      </c>
      <c r="N1932" s="3">
        <v>29.741500000000002</v>
      </c>
      <c r="O1932" s="3">
        <v>28.86675</v>
      </c>
      <c r="P1932" s="3">
        <v>27.992000000000004</v>
      </c>
      <c r="Q1932" s="157">
        <v>27.117250000000002</v>
      </c>
    </row>
    <row r="1933" spans="1:17" x14ac:dyDescent="0.15">
      <c r="A1933" s="156" t="s">
        <v>5580</v>
      </c>
      <c r="B1933" s="1" t="s">
        <v>5579</v>
      </c>
      <c r="C1933" s="1" t="s">
        <v>5581</v>
      </c>
      <c r="D1933" s="275" t="s">
        <v>1605</v>
      </c>
      <c r="E1933" s="239">
        <v>34.99</v>
      </c>
      <c r="F1933" s="2">
        <v>0</v>
      </c>
      <c r="G1933" s="3">
        <v>34.99</v>
      </c>
      <c r="H1933" s="3">
        <v>34.99</v>
      </c>
      <c r="I1933" s="3">
        <v>34.115250000000003</v>
      </c>
      <c r="J1933" s="3">
        <v>33.240499999999997</v>
      </c>
      <c r="K1933" s="3">
        <v>32.365750000000006</v>
      </c>
      <c r="L1933" s="3">
        <v>31.491000000000003</v>
      </c>
      <c r="M1933" s="3">
        <v>30.616250000000001</v>
      </c>
      <c r="N1933" s="3">
        <v>29.741500000000002</v>
      </c>
      <c r="O1933" s="3">
        <v>28.86675</v>
      </c>
      <c r="P1933" s="3">
        <v>27.992000000000004</v>
      </c>
      <c r="Q1933" s="157">
        <v>27.117250000000002</v>
      </c>
    </row>
    <row r="1934" spans="1:17" x14ac:dyDescent="0.15">
      <c r="A1934" s="156" t="s">
        <v>5586</v>
      </c>
      <c r="B1934" s="1" t="s">
        <v>5579</v>
      </c>
      <c r="C1934" s="1" t="s">
        <v>5587</v>
      </c>
      <c r="D1934" s="275" t="s">
        <v>1605</v>
      </c>
      <c r="E1934" s="239">
        <v>34.99</v>
      </c>
      <c r="F1934" s="2">
        <v>0</v>
      </c>
      <c r="G1934" s="3">
        <v>34.99</v>
      </c>
      <c r="H1934" s="3">
        <v>34.99</v>
      </c>
      <c r="I1934" s="3">
        <v>34.115250000000003</v>
      </c>
      <c r="J1934" s="3">
        <v>33.240499999999997</v>
      </c>
      <c r="K1934" s="3">
        <v>32.365750000000006</v>
      </c>
      <c r="L1934" s="3">
        <v>31.491000000000003</v>
      </c>
      <c r="M1934" s="3">
        <v>30.616250000000001</v>
      </c>
      <c r="N1934" s="3">
        <v>29.741500000000002</v>
      </c>
      <c r="O1934" s="3">
        <v>28.86675</v>
      </c>
      <c r="P1934" s="3">
        <v>27.992000000000004</v>
      </c>
      <c r="Q1934" s="157">
        <v>27.117250000000002</v>
      </c>
    </row>
    <row r="1935" spans="1:17" x14ac:dyDescent="0.15">
      <c r="A1935" s="156" t="s">
        <v>5582</v>
      </c>
      <c r="B1935" s="1" t="s">
        <v>5579</v>
      </c>
      <c r="C1935" s="1" t="s">
        <v>5583</v>
      </c>
      <c r="D1935" s="275" t="s">
        <v>1605</v>
      </c>
      <c r="E1935" s="239">
        <v>34.99</v>
      </c>
      <c r="F1935" s="2">
        <v>0</v>
      </c>
      <c r="G1935" s="3">
        <v>34.99</v>
      </c>
      <c r="H1935" s="3">
        <v>34.99</v>
      </c>
      <c r="I1935" s="3">
        <v>34.115250000000003</v>
      </c>
      <c r="J1935" s="3">
        <v>33.240499999999997</v>
      </c>
      <c r="K1935" s="3">
        <v>32.365750000000006</v>
      </c>
      <c r="L1935" s="3">
        <v>31.491000000000003</v>
      </c>
      <c r="M1935" s="3">
        <v>30.616250000000001</v>
      </c>
      <c r="N1935" s="3">
        <v>29.741500000000002</v>
      </c>
      <c r="O1935" s="3">
        <v>28.86675</v>
      </c>
      <c r="P1935" s="3">
        <v>27.992000000000004</v>
      </c>
      <c r="Q1935" s="157">
        <v>27.117250000000002</v>
      </c>
    </row>
    <row r="1936" spans="1:17" x14ac:dyDescent="0.15">
      <c r="A1936" s="156" t="s">
        <v>5588</v>
      </c>
      <c r="B1936" s="1" t="s">
        <v>5579</v>
      </c>
      <c r="C1936" s="1" t="s">
        <v>5589</v>
      </c>
      <c r="D1936" s="275" t="s">
        <v>1605</v>
      </c>
      <c r="E1936" s="239">
        <v>34.99</v>
      </c>
      <c r="F1936" s="2">
        <v>0</v>
      </c>
      <c r="G1936" s="3">
        <v>34.99</v>
      </c>
      <c r="H1936" s="3">
        <v>34.99</v>
      </c>
      <c r="I1936" s="3">
        <v>34.115250000000003</v>
      </c>
      <c r="J1936" s="3">
        <v>33.240499999999997</v>
      </c>
      <c r="K1936" s="3">
        <v>32.365750000000006</v>
      </c>
      <c r="L1936" s="3">
        <v>31.491000000000003</v>
      </c>
      <c r="M1936" s="3">
        <v>30.616250000000001</v>
      </c>
      <c r="N1936" s="3">
        <v>29.741500000000002</v>
      </c>
      <c r="O1936" s="3">
        <v>28.86675</v>
      </c>
      <c r="P1936" s="3">
        <v>27.992000000000004</v>
      </c>
      <c r="Q1936" s="157">
        <v>27.117250000000002</v>
      </c>
    </row>
    <row r="1937" spans="1:17" x14ac:dyDescent="0.15">
      <c r="A1937" s="156" t="s">
        <v>5597</v>
      </c>
      <c r="B1937" s="1" t="s">
        <v>5590</v>
      </c>
      <c r="C1937" s="1" t="s">
        <v>5598</v>
      </c>
      <c r="D1937" s="275" t="s">
        <v>1605</v>
      </c>
      <c r="E1937" s="239">
        <v>44.99</v>
      </c>
      <c r="F1937" s="2">
        <v>-0.11113580795732385</v>
      </c>
      <c r="G1937" s="3">
        <v>39.99</v>
      </c>
      <c r="H1937" s="3">
        <v>39.99</v>
      </c>
      <c r="I1937" s="3">
        <v>38.990250000000003</v>
      </c>
      <c r="J1937" s="3">
        <v>37.990499999999997</v>
      </c>
      <c r="K1937" s="3">
        <v>36.990750000000006</v>
      </c>
      <c r="L1937" s="3">
        <v>35.991</v>
      </c>
      <c r="M1937" s="3">
        <v>34.991250000000001</v>
      </c>
      <c r="N1937" s="3">
        <v>33.991500000000002</v>
      </c>
      <c r="O1937" s="3">
        <v>32.991750000000003</v>
      </c>
      <c r="P1937" s="3">
        <v>31.992000000000004</v>
      </c>
      <c r="Q1937" s="157">
        <v>30.992250000000002</v>
      </c>
    </row>
    <row r="1938" spans="1:17" x14ac:dyDescent="0.15">
      <c r="A1938" s="156" t="s">
        <v>5603</v>
      </c>
      <c r="B1938" s="1" t="s">
        <v>5590</v>
      </c>
      <c r="C1938" s="1" t="s">
        <v>5604</v>
      </c>
      <c r="D1938" s="275" t="s">
        <v>1605</v>
      </c>
      <c r="E1938" s="239">
        <v>44.99</v>
      </c>
      <c r="F1938" s="2">
        <v>-0.11113580795732385</v>
      </c>
      <c r="G1938" s="3">
        <v>39.99</v>
      </c>
      <c r="H1938" s="3">
        <v>39.99</v>
      </c>
      <c r="I1938" s="3">
        <v>38.990250000000003</v>
      </c>
      <c r="J1938" s="3">
        <v>37.990499999999997</v>
      </c>
      <c r="K1938" s="3">
        <v>36.990750000000006</v>
      </c>
      <c r="L1938" s="3">
        <v>35.991</v>
      </c>
      <c r="M1938" s="3">
        <v>34.991250000000001</v>
      </c>
      <c r="N1938" s="3">
        <v>33.991500000000002</v>
      </c>
      <c r="O1938" s="3">
        <v>32.991750000000003</v>
      </c>
      <c r="P1938" s="3">
        <v>31.992000000000004</v>
      </c>
      <c r="Q1938" s="157">
        <v>30.992250000000002</v>
      </c>
    </row>
    <row r="1939" spans="1:17" x14ac:dyDescent="0.15">
      <c r="A1939" s="156" t="s">
        <v>5593</v>
      </c>
      <c r="B1939" s="1" t="s">
        <v>5590</v>
      </c>
      <c r="C1939" s="1" t="s">
        <v>5594</v>
      </c>
      <c r="D1939" s="275" t="s">
        <v>1605</v>
      </c>
      <c r="E1939" s="239">
        <v>44.99</v>
      </c>
      <c r="F1939" s="2">
        <v>-0.11113580795732385</v>
      </c>
      <c r="G1939" s="3">
        <v>39.99</v>
      </c>
      <c r="H1939" s="3">
        <v>39.99</v>
      </c>
      <c r="I1939" s="3">
        <v>38.990250000000003</v>
      </c>
      <c r="J1939" s="3">
        <v>37.990499999999997</v>
      </c>
      <c r="K1939" s="3">
        <v>36.990750000000006</v>
      </c>
      <c r="L1939" s="3">
        <v>35.991</v>
      </c>
      <c r="M1939" s="3">
        <v>34.991250000000001</v>
      </c>
      <c r="N1939" s="3">
        <v>33.991500000000002</v>
      </c>
      <c r="O1939" s="3">
        <v>32.991750000000003</v>
      </c>
      <c r="P1939" s="3">
        <v>31.992000000000004</v>
      </c>
      <c r="Q1939" s="157">
        <v>30.992250000000002</v>
      </c>
    </row>
    <row r="1940" spans="1:17" x14ac:dyDescent="0.15">
      <c r="A1940" s="156" t="s">
        <v>5599</v>
      </c>
      <c r="B1940" s="1" t="s">
        <v>5590</v>
      </c>
      <c r="C1940" s="1" t="s">
        <v>5600</v>
      </c>
      <c r="D1940" s="275" t="s">
        <v>1605</v>
      </c>
      <c r="E1940" s="239">
        <v>44.99</v>
      </c>
      <c r="F1940" s="2">
        <v>-0.11113580795732385</v>
      </c>
      <c r="G1940" s="3">
        <v>39.99</v>
      </c>
      <c r="H1940" s="3">
        <v>39.99</v>
      </c>
      <c r="I1940" s="3">
        <v>38.990250000000003</v>
      </c>
      <c r="J1940" s="3">
        <v>37.990499999999997</v>
      </c>
      <c r="K1940" s="3">
        <v>36.990750000000006</v>
      </c>
      <c r="L1940" s="3">
        <v>35.991</v>
      </c>
      <c r="M1940" s="3">
        <v>34.991250000000001</v>
      </c>
      <c r="N1940" s="3">
        <v>33.991500000000002</v>
      </c>
      <c r="O1940" s="3">
        <v>32.991750000000003</v>
      </c>
      <c r="P1940" s="3">
        <v>31.992000000000004</v>
      </c>
      <c r="Q1940" s="157">
        <v>30.992250000000002</v>
      </c>
    </row>
    <row r="1941" spans="1:17" x14ac:dyDescent="0.15">
      <c r="A1941" s="156" t="s">
        <v>5591</v>
      </c>
      <c r="B1941" s="1" t="s">
        <v>5590</v>
      </c>
      <c r="C1941" s="1" t="s">
        <v>5592</v>
      </c>
      <c r="D1941" s="275" t="s">
        <v>1605</v>
      </c>
      <c r="E1941" s="239">
        <v>44.99</v>
      </c>
      <c r="F1941" s="2">
        <v>-0.11113580795732385</v>
      </c>
      <c r="G1941" s="3">
        <v>39.99</v>
      </c>
      <c r="H1941" s="3">
        <v>39.99</v>
      </c>
      <c r="I1941" s="3">
        <v>38.990250000000003</v>
      </c>
      <c r="J1941" s="3">
        <v>37.990499999999997</v>
      </c>
      <c r="K1941" s="3">
        <v>36.990750000000006</v>
      </c>
      <c r="L1941" s="3">
        <v>35.991</v>
      </c>
      <c r="M1941" s="3">
        <v>34.991250000000001</v>
      </c>
      <c r="N1941" s="3">
        <v>33.991500000000002</v>
      </c>
      <c r="O1941" s="3">
        <v>32.991750000000003</v>
      </c>
      <c r="P1941" s="3">
        <v>31.992000000000004</v>
      </c>
      <c r="Q1941" s="157">
        <v>30.992250000000002</v>
      </c>
    </row>
    <row r="1942" spans="1:17" x14ac:dyDescent="0.15">
      <c r="A1942" s="156" t="s">
        <v>5601</v>
      </c>
      <c r="B1942" s="1" t="s">
        <v>5590</v>
      </c>
      <c r="C1942" s="1" t="s">
        <v>5602</v>
      </c>
      <c r="D1942" s="275" t="s">
        <v>1605</v>
      </c>
      <c r="E1942" s="239">
        <v>44.99</v>
      </c>
      <c r="F1942" s="2">
        <v>-0.11113580795732385</v>
      </c>
      <c r="G1942" s="3">
        <v>39.99</v>
      </c>
      <c r="H1942" s="3">
        <v>39.99</v>
      </c>
      <c r="I1942" s="3">
        <v>38.990250000000003</v>
      </c>
      <c r="J1942" s="3">
        <v>37.990499999999997</v>
      </c>
      <c r="K1942" s="3">
        <v>36.990750000000006</v>
      </c>
      <c r="L1942" s="3">
        <v>35.991</v>
      </c>
      <c r="M1942" s="3">
        <v>34.991250000000001</v>
      </c>
      <c r="N1942" s="3">
        <v>33.991500000000002</v>
      </c>
      <c r="O1942" s="3">
        <v>32.991750000000003</v>
      </c>
      <c r="P1942" s="3">
        <v>31.992000000000004</v>
      </c>
      <c r="Q1942" s="157">
        <v>30.992250000000002</v>
      </c>
    </row>
    <row r="1943" spans="1:17" x14ac:dyDescent="0.15">
      <c r="A1943" s="156" t="s">
        <v>5595</v>
      </c>
      <c r="B1943" s="1" t="s">
        <v>5590</v>
      </c>
      <c r="C1943" s="1" t="s">
        <v>5596</v>
      </c>
      <c r="D1943" s="275" t="s">
        <v>1605</v>
      </c>
      <c r="E1943" s="239">
        <v>44.99</v>
      </c>
      <c r="F1943" s="2">
        <v>-0.11113580795732385</v>
      </c>
      <c r="G1943" s="3">
        <v>39.99</v>
      </c>
      <c r="H1943" s="3">
        <v>39.99</v>
      </c>
      <c r="I1943" s="3">
        <v>38.990250000000003</v>
      </c>
      <c r="J1943" s="3">
        <v>37.990499999999997</v>
      </c>
      <c r="K1943" s="3">
        <v>36.990750000000006</v>
      </c>
      <c r="L1943" s="3">
        <v>35.991</v>
      </c>
      <c r="M1943" s="3">
        <v>34.991250000000001</v>
      </c>
      <c r="N1943" s="3">
        <v>33.991500000000002</v>
      </c>
      <c r="O1943" s="3">
        <v>32.991750000000003</v>
      </c>
      <c r="P1943" s="3">
        <v>31.992000000000004</v>
      </c>
      <c r="Q1943" s="157">
        <v>30.992250000000002</v>
      </c>
    </row>
    <row r="1944" spans="1:17" x14ac:dyDescent="0.15">
      <c r="A1944" s="156" t="s">
        <v>5608</v>
      </c>
      <c r="B1944" s="1" t="s">
        <v>5605</v>
      </c>
      <c r="C1944" s="1" t="s">
        <v>5609</v>
      </c>
      <c r="D1944" s="275" t="s">
        <v>1605</v>
      </c>
      <c r="E1944" s="239">
        <v>42.99</v>
      </c>
      <c r="F1944" s="2">
        <v>-6.978367062107467E-2</v>
      </c>
      <c r="G1944" s="3">
        <v>39.99</v>
      </c>
      <c r="H1944" s="3">
        <v>39.99</v>
      </c>
      <c r="I1944" s="3">
        <v>38.990250000000003</v>
      </c>
      <c r="J1944" s="3">
        <v>37.990499999999997</v>
      </c>
      <c r="K1944" s="3">
        <v>36.990750000000006</v>
      </c>
      <c r="L1944" s="3">
        <v>35.991</v>
      </c>
      <c r="M1944" s="3">
        <v>34.991250000000001</v>
      </c>
      <c r="N1944" s="3">
        <v>33.991500000000002</v>
      </c>
      <c r="O1944" s="3">
        <v>32.991750000000003</v>
      </c>
      <c r="P1944" s="3">
        <v>31.992000000000004</v>
      </c>
      <c r="Q1944" s="157">
        <v>30.992250000000002</v>
      </c>
    </row>
    <row r="1945" spans="1:17" x14ac:dyDescent="0.15">
      <c r="A1945" s="156" t="s">
        <v>5606</v>
      </c>
      <c r="B1945" s="1" t="s">
        <v>5605</v>
      </c>
      <c r="C1945" s="1" t="s">
        <v>5607</v>
      </c>
      <c r="D1945" s="275" t="s">
        <v>1605</v>
      </c>
      <c r="E1945" s="239">
        <v>42.99</v>
      </c>
      <c r="F1945" s="2">
        <v>-6.978367062107467E-2</v>
      </c>
      <c r="G1945" s="3">
        <v>39.99</v>
      </c>
      <c r="H1945" s="3">
        <v>39.99</v>
      </c>
      <c r="I1945" s="3">
        <v>38.990250000000003</v>
      </c>
      <c r="J1945" s="3">
        <v>37.990499999999997</v>
      </c>
      <c r="K1945" s="3">
        <v>36.990750000000006</v>
      </c>
      <c r="L1945" s="3">
        <v>35.991</v>
      </c>
      <c r="M1945" s="3">
        <v>34.991250000000001</v>
      </c>
      <c r="N1945" s="3">
        <v>33.991500000000002</v>
      </c>
      <c r="O1945" s="3">
        <v>32.991750000000003</v>
      </c>
      <c r="P1945" s="3">
        <v>31.992000000000004</v>
      </c>
      <c r="Q1945" s="157">
        <v>30.992250000000002</v>
      </c>
    </row>
    <row r="1946" spans="1:17" x14ac:dyDescent="0.15">
      <c r="A1946" s="156" t="s">
        <v>5610</v>
      </c>
      <c r="B1946" s="1" t="s">
        <v>5605</v>
      </c>
      <c r="C1946" s="1" t="s">
        <v>5611</v>
      </c>
      <c r="D1946" s="275" t="s">
        <v>1605</v>
      </c>
      <c r="E1946" s="239">
        <v>42.99</v>
      </c>
      <c r="F1946" s="2">
        <v>-6.978367062107467E-2</v>
      </c>
      <c r="G1946" s="3">
        <v>39.99</v>
      </c>
      <c r="H1946" s="3">
        <v>39.99</v>
      </c>
      <c r="I1946" s="3">
        <v>38.990250000000003</v>
      </c>
      <c r="J1946" s="3">
        <v>37.990499999999997</v>
      </c>
      <c r="K1946" s="3">
        <v>36.990750000000006</v>
      </c>
      <c r="L1946" s="3">
        <v>35.991</v>
      </c>
      <c r="M1946" s="3">
        <v>34.991250000000001</v>
      </c>
      <c r="N1946" s="3">
        <v>33.991500000000002</v>
      </c>
      <c r="O1946" s="3">
        <v>32.991750000000003</v>
      </c>
      <c r="P1946" s="3">
        <v>31.992000000000004</v>
      </c>
      <c r="Q1946" s="157">
        <v>30.992250000000002</v>
      </c>
    </row>
    <row r="1947" spans="1:17" x14ac:dyDescent="0.15">
      <c r="A1947" s="156" t="s">
        <v>5613</v>
      </c>
      <c r="B1947" s="1" t="s">
        <v>5612</v>
      </c>
      <c r="C1947" s="1" t="s">
        <v>5614</v>
      </c>
      <c r="D1947" s="275" t="s">
        <v>1605</v>
      </c>
      <c r="E1947" s="239">
        <v>32.99</v>
      </c>
      <c r="F1947" s="2">
        <v>0</v>
      </c>
      <c r="G1947" s="3">
        <v>32.99</v>
      </c>
      <c r="H1947" s="3">
        <v>32.99</v>
      </c>
      <c r="I1947" s="3">
        <v>32.16525</v>
      </c>
      <c r="J1947" s="3">
        <v>31.340499999999999</v>
      </c>
      <c r="K1947" s="3">
        <v>30.515750000000004</v>
      </c>
      <c r="L1947" s="3">
        <v>29.691000000000003</v>
      </c>
      <c r="M1947" s="3">
        <v>28.866250000000001</v>
      </c>
      <c r="N1947" s="3">
        <v>28.041499999999999</v>
      </c>
      <c r="O1947" s="3">
        <v>27.216750000000001</v>
      </c>
      <c r="P1947" s="3">
        <v>26.392000000000003</v>
      </c>
      <c r="Q1947" s="157">
        <v>25.567250000000001</v>
      </c>
    </row>
    <row r="1948" spans="1:17" x14ac:dyDescent="0.15">
      <c r="A1948" s="156" t="s">
        <v>5619</v>
      </c>
      <c r="B1948" s="1" t="s">
        <v>5612</v>
      </c>
      <c r="C1948" s="1" t="s">
        <v>5620</v>
      </c>
      <c r="D1948" s="275" t="s">
        <v>1605</v>
      </c>
      <c r="E1948" s="239">
        <v>32.99</v>
      </c>
      <c r="F1948" s="2">
        <v>0</v>
      </c>
      <c r="G1948" s="3">
        <v>32.99</v>
      </c>
      <c r="H1948" s="3">
        <v>32.99</v>
      </c>
      <c r="I1948" s="3">
        <v>32.16525</v>
      </c>
      <c r="J1948" s="3">
        <v>31.340499999999999</v>
      </c>
      <c r="K1948" s="3">
        <v>30.515750000000004</v>
      </c>
      <c r="L1948" s="3">
        <v>29.691000000000003</v>
      </c>
      <c r="M1948" s="3">
        <v>28.866250000000001</v>
      </c>
      <c r="N1948" s="3">
        <v>28.041499999999999</v>
      </c>
      <c r="O1948" s="3">
        <v>27.216750000000001</v>
      </c>
      <c r="P1948" s="3">
        <v>26.392000000000003</v>
      </c>
      <c r="Q1948" s="157">
        <v>25.567250000000001</v>
      </c>
    </row>
    <row r="1949" spans="1:17" x14ac:dyDescent="0.15">
      <c r="A1949" s="156" t="s">
        <v>5615</v>
      </c>
      <c r="B1949" s="1" t="s">
        <v>5612</v>
      </c>
      <c r="C1949" s="1" t="s">
        <v>5616</v>
      </c>
      <c r="D1949" s="275" t="s">
        <v>1605</v>
      </c>
      <c r="E1949" s="239">
        <v>32.99</v>
      </c>
      <c r="F1949" s="2">
        <v>0</v>
      </c>
      <c r="G1949" s="3">
        <v>32.99</v>
      </c>
      <c r="H1949" s="3">
        <v>32.99</v>
      </c>
      <c r="I1949" s="3">
        <v>32.16525</v>
      </c>
      <c r="J1949" s="3">
        <v>31.340499999999999</v>
      </c>
      <c r="K1949" s="3">
        <v>30.515750000000004</v>
      </c>
      <c r="L1949" s="3">
        <v>29.691000000000003</v>
      </c>
      <c r="M1949" s="3">
        <v>28.866250000000001</v>
      </c>
      <c r="N1949" s="3">
        <v>28.041499999999999</v>
      </c>
      <c r="O1949" s="3">
        <v>27.216750000000001</v>
      </c>
      <c r="P1949" s="3">
        <v>26.392000000000003</v>
      </c>
      <c r="Q1949" s="157">
        <v>25.567250000000001</v>
      </c>
    </row>
    <row r="1950" spans="1:17" x14ac:dyDescent="0.15">
      <c r="A1950" s="156" t="s">
        <v>5621</v>
      </c>
      <c r="B1950" s="1" t="s">
        <v>5612</v>
      </c>
      <c r="C1950" s="1" t="s">
        <v>5622</v>
      </c>
      <c r="D1950" s="275" t="s">
        <v>1605</v>
      </c>
      <c r="E1950" s="239">
        <v>32.99</v>
      </c>
      <c r="F1950" s="2">
        <v>0</v>
      </c>
      <c r="G1950" s="3">
        <v>32.99</v>
      </c>
      <c r="H1950" s="3">
        <v>32.99</v>
      </c>
      <c r="I1950" s="3">
        <v>32.16525</v>
      </c>
      <c r="J1950" s="3">
        <v>31.340499999999999</v>
      </c>
      <c r="K1950" s="3">
        <v>30.515750000000004</v>
      </c>
      <c r="L1950" s="3">
        <v>29.691000000000003</v>
      </c>
      <c r="M1950" s="3">
        <v>28.866250000000001</v>
      </c>
      <c r="N1950" s="3">
        <v>28.041499999999999</v>
      </c>
      <c r="O1950" s="3">
        <v>27.216750000000001</v>
      </c>
      <c r="P1950" s="3">
        <v>26.392000000000003</v>
      </c>
      <c r="Q1950" s="157">
        <v>25.567250000000001</v>
      </c>
    </row>
    <row r="1951" spans="1:17" x14ac:dyDescent="0.15">
      <c r="A1951" s="156" t="s">
        <v>5617</v>
      </c>
      <c r="B1951" s="1" t="s">
        <v>5612</v>
      </c>
      <c r="C1951" s="1" t="s">
        <v>5618</v>
      </c>
      <c r="D1951" s="275" t="s">
        <v>1605</v>
      </c>
      <c r="E1951" s="239">
        <v>32.99</v>
      </c>
      <c r="F1951" s="2">
        <v>0</v>
      </c>
      <c r="G1951" s="3">
        <v>32.99</v>
      </c>
      <c r="H1951" s="3">
        <v>32.99</v>
      </c>
      <c r="I1951" s="3">
        <v>32.16525</v>
      </c>
      <c r="J1951" s="3">
        <v>31.340499999999999</v>
      </c>
      <c r="K1951" s="3">
        <v>30.515750000000004</v>
      </c>
      <c r="L1951" s="3">
        <v>29.691000000000003</v>
      </c>
      <c r="M1951" s="3">
        <v>28.866250000000001</v>
      </c>
      <c r="N1951" s="3">
        <v>28.041499999999999</v>
      </c>
      <c r="O1951" s="3">
        <v>27.216750000000001</v>
      </c>
      <c r="P1951" s="3">
        <v>26.392000000000003</v>
      </c>
      <c r="Q1951" s="157">
        <v>25.567250000000001</v>
      </c>
    </row>
    <row r="1952" spans="1:17" x14ac:dyDescent="0.15">
      <c r="A1952" s="264" t="s">
        <v>5629</v>
      </c>
      <c r="B1952" s="9" t="s">
        <v>5628</v>
      </c>
      <c r="C1952" s="9" t="s">
        <v>5630</v>
      </c>
      <c r="D1952" s="276" t="s">
        <v>2133</v>
      </c>
      <c r="E1952" s="255">
        <v>1.99</v>
      </c>
      <c r="F1952" s="256">
        <v>0</v>
      </c>
      <c r="G1952" s="10">
        <v>1.99</v>
      </c>
      <c r="H1952" s="10">
        <v>1.99</v>
      </c>
      <c r="I1952" s="10">
        <v>1.99</v>
      </c>
      <c r="J1952" s="10">
        <v>1.99</v>
      </c>
      <c r="K1952" s="10">
        <v>1.99</v>
      </c>
      <c r="L1952" s="10">
        <v>1.8904999999999998</v>
      </c>
      <c r="M1952" s="10">
        <v>1.8904999999999998</v>
      </c>
      <c r="N1952" s="10">
        <v>1.8904999999999998</v>
      </c>
      <c r="O1952" s="10">
        <v>1.8407500000000001</v>
      </c>
      <c r="P1952" s="10">
        <v>1.8407500000000001</v>
      </c>
      <c r="Q1952" s="168">
        <v>1.7909999999999999</v>
      </c>
    </row>
    <row r="1953" spans="1:17" x14ac:dyDescent="0.15">
      <c r="A1953" s="264" t="s">
        <v>5633</v>
      </c>
      <c r="B1953" s="9" t="s">
        <v>5628</v>
      </c>
      <c r="C1953" s="9" t="s">
        <v>5634</v>
      </c>
      <c r="D1953" s="276" t="s">
        <v>2133</v>
      </c>
      <c r="E1953" s="255">
        <v>1.99</v>
      </c>
      <c r="F1953" s="256">
        <v>0</v>
      </c>
      <c r="G1953" s="10">
        <v>1.99</v>
      </c>
      <c r="H1953" s="10">
        <v>1.99</v>
      </c>
      <c r="I1953" s="10">
        <v>1.99</v>
      </c>
      <c r="J1953" s="10">
        <v>1.99</v>
      </c>
      <c r="K1953" s="10">
        <v>1.99</v>
      </c>
      <c r="L1953" s="10">
        <v>1.8904999999999998</v>
      </c>
      <c r="M1953" s="10">
        <v>1.8904999999999998</v>
      </c>
      <c r="N1953" s="10">
        <v>1.8904999999999998</v>
      </c>
      <c r="O1953" s="10">
        <v>1.8407500000000001</v>
      </c>
      <c r="P1953" s="10">
        <v>1.8407500000000001</v>
      </c>
      <c r="Q1953" s="168">
        <v>1.7909999999999999</v>
      </c>
    </row>
    <row r="1954" spans="1:17" x14ac:dyDescent="0.15">
      <c r="A1954" s="264" t="s">
        <v>5631</v>
      </c>
      <c r="B1954" s="9" t="s">
        <v>5628</v>
      </c>
      <c r="C1954" s="9" t="s">
        <v>5632</v>
      </c>
      <c r="D1954" s="276" t="s">
        <v>2133</v>
      </c>
      <c r="E1954" s="255">
        <v>1.99</v>
      </c>
      <c r="F1954" s="256">
        <v>0</v>
      </c>
      <c r="G1954" s="10">
        <v>1.99</v>
      </c>
      <c r="H1954" s="10">
        <v>1.99</v>
      </c>
      <c r="I1954" s="10">
        <v>1.99</v>
      </c>
      <c r="J1954" s="10">
        <v>1.99</v>
      </c>
      <c r="K1954" s="10">
        <v>1.99</v>
      </c>
      <c r="L1954" s="10">
        <v>1.8904999999999998</v>
      </c>
      <c r="M1954" s="10">
        <v>1.8904999999999998</v>
      </c>
      <c r="N1954" s="10">
        <v>1.8904999999999998</v>
      </c>
      <c r="O1954" s="10">
        <v>1.8407500000000001</v>
      </c>
      <c r="P1954" s="10">
        <v>1.8407500000000001</v>
      </c>
      <c r="Q1954" s="168">
        <v>1.7909999999999999</v>
      </c>
    </row>
    <row r="1955" spans="1:17" x14ac:dyDescent="0.15">
      <c r="A1955" s="264" t="s">
        <v>5635</v>
      </c>
      <c r="B1955" s="9" t="s">
        <v>5628</v>
      </c>
      <c r="C1955" s="9" t="s">
        <v>5636</v>
      </c>
      <c r="D1955" s="276" t="s">
        <v>2133</v>
      </c>
      <c r="E1955" s="255">
        <v>1.99</v>
      </c>
      <c r="F1955" s="256">
        <v>0</v>
      </c>
      <c r="G1955" s="10">
        <v>1.99</v>
      </c>
      <c r="H1955" s="10">
        <v>1.99</v>
      </c>
      <c r="I1955" s="10">
        <v>1.99</v>
      </c>
      <c r="J1955" s="10">
        <v>1.99</v>
      </c>
      <c r="K1955" s="10">
        <v>1.99</v>
      </c>
      <c r="L1955" s="10">
        <v>1.8904999999999998</v>
      </c>
      <c r="M1955" s="10">
        <v>1.8904999999999998</v>
      </c>
      <c r="N1955" s="10">
        <v>1.8904999999999998</v>
      </c>
      <c r="O1955" s="10">
        <v>1.8407500000000001</v>
      </c>
      <c r="P1955" s="10">
        <v>1.8407500000000001</v>
      </c>
      <c r="Q1955" s="168">
        <v>1.7909999999999999</v>
      </c>
    </row>
    <row r="1956" spans="1:17" x14ac:dyDescent="0.15">
      <c r="A1956" s="264" t="s">
        <v>5637</v>
      </c>
      <c r="B1956" s="9" t="s">
        <v>5628</v>
      </c>
      <c r="C1956" s="9" t="s">
        <v>5638</v>
      </c>
      <c r="D1956" s="276" t="s">
        <v>2133</v>
      </c>
      <c r="E1956" s="255">
        <v>1.99</v>
      </c>
      <c r="F1956" s="256">
        <v>0</v>
      </c>
      <c r="G1956" s="10">
        <v>1.99</v>
      </c>
      <c r="H1956" s="10">
        <v>1.99</v>
      </c>
      <c r="I1956" s="10">
        <v>1.99</v>
      </c>
      <c r="J1956" s="10">
        <v>1.99</v>
      </c>
      <c r="K1956" s="10">
        <v>1.99</v>
      </c>
      <c r="L1956" s="10">
        <v>1.8904999999999998</v>
      </c>
      <c r="M1956" s="10">
        <v>1.8904999999999998</v>
      </c>
      <c r="N1956" s="10">
        <v>1.8904999999999998</v>
      </c>
      <c r="O1956" s="10">
        <v>1.8407500000000001</v>
      </c>
      <c r="P1956" s="10">
        <v>1.8407500000000001</v>
      </c>
      <c r="Q1956" s="168">
        <v>1.7909999999999999</v>
      </c>
    </row>
    <row r="1957" spans="1:17" x14ac:dyDescent="0.15">
      <c r="A1957" s="156" t="s">
        <v>5640</v>
      </c>
      <c r="B1957" s="1" t="s">
        <v>5639</v>
      </c>
      <c r="C1957" s="1" t="s">
        <v>5641</v>
      </c>
      <c r="D1957" s="275" t="s">
        <v>1605</v>
      </c>
      <c r="E1957" s="239">
        <v>1.99</v>
      </c>
      <c r="F1957" s="2">
        <v>0</v>
      </c>
      <c r="G1957" s="3">
        <v>1.99</v>
      </c>
      <c r="H1957" s="3">
        <v>1.99</v>
      </c>
      <c r="I1957" s="3">
        <v>1.94025</v>
      </c>
      <c r="J1957" s="3">
        <v>1.8904999999999998</v>
      </c>
      <c r="K1957" s="3">
        <v>1.8407500000000001</v>
      </c>
      <c r="L1957" s="3">
        <v>1.7909999999999999</v>
      </c>
      <c r="M1957" s="3">
        <v>1.74125</v>
      </c>
      <c r="N1957" s="3">
        <v>1.6915</v>
      </c>
      <c r="O1957" s="3">
        <v>1.6417499999999998</v>
      </c>
      <c r="P1957" s="3">
        <v>1.5920000000000001</v>
      </c>
      <c r="Q1957" s="157">
        <v>1.5422500000000001</v>
      </c>
    </row>
    <row r="1958" spans="1:17" x14ac:dyDescent="0.15">
      <c r="A1958" s="156" t="s">
        <v>5642</v>
      </c>
      <c r="B1958" s="1" t="s">
        <v>5642</v>
      </c>
      <c r="C1958" s="1" t="s">
        <v>5643</v>
      </c>
      <c r="D1958" s="275" t="s">
        <v>1605</v>
      </c>
      <c r="E1958" s="239">
        <v>2.99</v>
      </c>
      <c r="F1958" s="2">
        <v>0</v>
      </c>
      <c r="G1958" s="3">
        <v>2.99</v>
      </c>
      <c r="H1958" s="3">
        <v>2.99</v>
      </c>
      <c r="I1958" s="3">
        <v>2.9152500000000003</v>
      </c>
      <c r="J1958" s="3">
        <v>2.8405</v>
      </c>
      <c r="K1958" s="3">
        <v>2.7657500000000002</v>
      </c>
      <c r="L1958" s="3">
        <v>2.6910000000000003</v>
      </c>
      <c r="M1958" s="3">
        <v>2.61625</v>
      </c>
      <c r="N1958" s="3">
        <v>2.5415000000000001</v>
      </c>
      <c r="O1958" s="3">
        <v>2.4667500000000002</v>
      </c>
      <c r="P1958" s="3">
        <v>2.3920000000000003</v>
      </c>
      <c r="Q1958" s="157">
        <v>2.31725</v>
      </c>
    </row>
    <row r="1959" spans="1:17" x14ac:dyDescent="0.15">
      <c r="A1959" s="156" t="s">
        <v>5645</v>
      </c>
      <c r="B1959" s="1" t="s">
        <v>5644</v>
      </c>
      <c r="C1959" s="1" t="s">
        <v>5646</v>
      </c>
      <c r="D1959" s="275" t="s">
        <v>1605</v>
      </c>
      <c r="E1959" s="239">
        <v>5.39</v>
      </c>
      <c r="F1959" s="2">
        <v>-7.421150278293126E-2</v>
      </c>
      <c r="G1959" s="3">
        <v>4.99</v>
      </c>
      <c r="H1959" s="3">
        <v>4.99</v>
      </c>
      <c r="I1959" s="3">
        <v>4.8652500000000005</v>
      </c>
      <c r="J1959" s="3">
        <v>4.7404999999999999</v>
      </c>
      <c r="K1959" s="3">
        <v>4.6157500000000002</v>
      </c>
      <c r="L1959" s="3">
        <v>4.4910000000000005</v>
      </c>
      <c r="M1959" s="3">
        <v>4.36625</v>
      </c>
      <c r="N1959" s="3">
        <v>4.2415000000000003</v>
      </c>
      <c r="O1959" s="3">
        <v>4.1167499999999997</v>
      </c>
      <c r="P1959" s="3">
        <v>3.9920000000000004</v>
      </c>
      <c r="Q1959" s="157">
        <v>3.8672500000000003</v>
      </c>
    </row>
    <row r="1960" spans="1:17" x14ac:dyDescent="0.15">
      <c r="A1960" s="156" t="s">
        <v>5658</v>
      </c>
      <c r="B1960" s="1" t="s">
        <v>5647</v>
      </c>
      <c r="C1960" s="1" t="s">
        <v>5659</v>
      </c>
      <c r="D1960" s="275" t="s">
        <v>1605</v>
      </c>
      <c r="E1960" s="239">
        <v>2.4900000000000002</v>
      </c>
      <c r="F1960" s="2">
        <v>0</v>
      </c>
      <c r="G1960" s="3">
        <v>2.4900000000000002</v>
      </c>
      <c r="H1960" s="3">
        <v>2.4900000000000002</v>
      </c>
      <c r="I1960" s="3">
        <v>2.4277500000000001</v>
      </c>
      <c r="J1960" s="3">
        <v>2.3654999999999999</v>
      </c>
      <c r="K1960" s="3">
        <v>2.3032500000000002</v>
      </c>
      <c r="L1960" s="3">
        <v>2.2410000000000001</v>
      </c>
      <c r="M1960" s="3">
        <v>2.17875</v>
      </c>
      <c r="N1960" s="3">
        <v>2.1165000000000003</v>
      </c>
      <c r="O1960" s="3">
        <v>2.0542500000000001</v>
      </c>
      <c r="P1960" s="3">
        <v>1.9920000000000002</v>
      </c>
      <c r="Q1960" s="157">
        <v>1.9297500000000003</v>
      </c>
    </row>
    <row r="1961" spans="1:17" x14ac:dyDescent="0.15">
      <c r="A1961" s="156" t="s">
        <v>5648</v>
      </c>
      <c r="B1961" s="1" t="s">
        <v>5647</v>
      </c>
      <c r="C1961" s="1" t="s">
        <v>5649</v>
      </c>
      <c r="D1961" s="275" t="s">
        <v>1605</v>
      </c>
      <c r="E1961" s="239">
        <v>2.4900000000000002</v>
      </c>
      <c r="F1961" s="2">
        <v>0</v>
      </c>
      <c r="G1961" s="3">
        <v>2.4900000000000002</v>
      </c>
      <c r="H1961" s="3">
        <v>2.4900000000000002</v>
      </c>
      <c r="I1961" s="3">
        <v>2.4277500000000001</v>
      </c>
      <c r="J1961" s="3">
        <v>2.3654999999999999</v>
      </c>
      <c r="K1961" s="3">
        <v>2.3032500000000002</v>
      </c>
      <c r="L1961" s="3">
        <v>2.2410000000000001</v>
      </c>
      <c r="M1961" s="3">
        <v>2.17875</v>
      </c>
      <c r="N1961" s="3">
        <v>2.1165000000000003</v>
      </c>
      <c r="O1961" s="3">
        <v>2.0542500000000001</v>
      </c>
      <c r="P1961" s="3">
        <v>1.9920000000000002</v>
      </c>
      <c r="Q1961" s="157">
        <v>1.9297500000000003</v>
      </c>
    </row>
    <row r="1962" spans="1:17" x14ac:dyDescent="0.15">
      <c r="A1962" s="156" t="s">
        <v>5650</v>
      </c>
      <c r="B1962" s="1" t="s">
        <v>5647</v>
      </c>
      <c r="C1962" s="1" t="s">
        <v>5651</v>
      </c>
      <c r="D1962" s="275" t="s">
        <v>1605</v>
      </c>
      <c r="E1962" s="239">
        <v>2.4900000000000002</v>
      </c>
      <c r="F1962" s="2">
        <v>0</v>
      </c>
      <c r="G1962" s="3">
        <v>2.4900000000000002</v>
      </c>
      <c r="H1962" s="3">
        <v>2.4900000000000002</v>
      </c>
      <c r="I1962" s="3">
        <v>2.4277500000000001</v>
      </c>
      <c r="J1962" s="3">
        <v>2.3654999999999999</v>
      </c>
      <c r="K1962" s="3">
        <v>2.3032500000000002</v>
      </c>
      <c r="L1962" s="3">
        <v>2.2410000000000001</v>
      </c>
      <c r="M1962" s="3">
        <v>2.17875</v>
      </c>
      <c r="N1962" s="3">
        <v>2.1165000000000003</v>
      </c>
      <c r="O1962" s="3">
        <v>2.0542500000000001</v>
      </c>
      <c r="P1962" s="3">
        <v>1.9920000000000002</v>
      </c>
      <c r="Q1962" s="157">
        <v>1.9297500000000003</v>
      </c>
    </row>
    <row r="1963" spans="1:17" x14ac:dyDescent="0.15">
      <c r="A1963" s="156" t="s">
        <v>5660</v>
      </c>
      <c r="B1963" s="1" t="s">
        <v>5647</v>
      </c>
      <c r="C1963" s="1" t="s">
        <v>5661</v>
      </c>
      <c r="D1963" s="275" t="s">
        <v>1605</v>
      </c>
      <c r="E1963" s="239">
        <v>2.4900000000000002</v>
      </c>
      <c r="F1963" s="2">
        <v>0</v>
      </c>
      <c r="G1963" s="3">
        <v>2.4900000000000002</v>
      </c>
      <c r="H1963" s="3">
        <v>2.4900000000000002</v>
      </c>
      <c r="I1963" s="3">
        <v>2.4277500000000001</v>
      </c>
      <c r="J1963" s="3">
        <v>2.3654999999999999</v>
      </c>
      <c r="K1963" s="3">
        <v>2.3032500000000002</v>
      </c>
      <c r="L1963" s="3">
        <v>2.2410000000000001</v>
      </c>
      <c r="M1963" s="3">
        <v>2.17875</v>
      </c>
      <c r="N1963" s="3">
        <v>2.1165000000000003</v>
      </c>
      <c r="O1963" s="3">
        <v>2.0542500000000001</v>
      </c>
      <c r="P1963" s="3">
        <v>1.9920000000000002</v>
      </c>
      <c r="Q1963" s="157">
        <v>1.9297500000000003</v>
      </c>
    </row>
    <row r="1964" spans="1:17" x14ac:dyDescent="0.15">
      <c r="A1964" s="156" t="s">
        <v>5652</v>
      </c>
      <c r="B1964" s="1" t="s">
        <v>5647</v>
      </c>
      <c r="C1964" s="1" t="s">
        <v>5653</v>
      </c>
      <c r="D1964" s="275" t="s">
        <v>1605</v>
      </c>
      <c r="E1964" s="239">
        <v>2.4900000000000002</v>
      </c>
      <c r="F1964" s="2">
        <v>0</v>
      </c>
      <c r="G1964" s="3">
        <v>2.4900000000000002</v>
      </c>
      <c r="H1964" s="3">
        <v>2.4900000000000002</v>
      </c>
      <c r="I1964" s="3">
        <v>2.4277500000000001</v>
      </c>
      <c r="J1964" s="3">
        <v>2.3654999999999999</v>
      </c>
      <c r="K1964" s="3">
        <v>2.3032500000000002</v>
      </c>
      <c r="L1964" s="3">
        <v>2.2410000000000001</v>
      </c>
      <c r="M1964" s="3">
        <v>2.17875</v>
      </c>
      <c r="N1964" s="3">
        <v>2.1165000000000003</v>
      </c>
      <c r="O1964" s="3">
        <v>2.0542500000000001</v>
      </c>
      <c r="P1964" s="3">
        <v>1.9920000000000002</v>
      </c>
      <c r="Q1964" s="157">
        <v>1.9297500000000003</v>
      </c>
    </row>
    <row r="1965" spans="1:17" x14ac:dyDescent="0.15">
      <c r="A1965" s="156" t="s">
        <v>5662</v>
      </c>
      <c r="B1965" s="1" t="s">
        <v>5647</v>
      </c>
      <c r="C1965" s="1" t="s">
        <v>5663</v>
      </c>
      <c r="D1965" s="275" t="s">
        <v>1605</v>
      </c>
      <c r="E1965" s="239">
        <v>2.4900000000000002</v>
      </c>
      <c r="F1965" s="2">
        <v>0</v>
      </c>
      <c r="G1965" s="3">
        <v>2.4900000000000002</v>
      </c>
      <c r="H1965" s="3">
        <v>2.4900000000000002</v>
      </c>
      <c r="I1965" s="3">
        <v>2.4277500000000001</v>
      </c>
      <c r="J1965" s="3">
        <v>2.3654999999999999</v>
      </c>
      <c r="K1965" s="3">
        <v>2.3032500000000002</v>
      </c>
      <c r="L1965" s="3">
        <v>2.2410000000000001</v>
      </c>
      <c r="M1965" s="3">
        <v>2.17875</v>
      </c>
      <c r="N1965" s="3">
        <v>2.1165000000000003</v>
      </c>
      <c r="O1965" s="3">
        <v>2.0542500000000001</v>
      </c>
      <c r="P1965" s="3">
        <v>1.9920000000000002</v>
      </c>
      <c r="Q1965" s="157">
        <v>1.9297500000000003</v>
      </c>
    </row>
    <row r="1966" spans="1:17" x14ac:dyDescent="0.15">
      <c r="A1966" s="156" t="s">
        <v>5654</v>
      </c>
      <c r="B1966" s="1" t="s">
        <v>5647</v>
      </c>
      <c r="C1966" s="1" t="s">
        <v>5655</v>
      </c>
      <c r="D1966" s="275" t="s">
        <v>1605</v>
      </c>
      <c r="E1966" s="239">
        <v>2.4900000000000002</v>
      </c>
      <c r="F1966" s="2">
        <v>0</v>
      </c>
      <c r="G1966" s="3">
        <v>2.4900000000000002</v>
      </c>
      <c r="H1966" s="3">
        <v>2.4900000000000002</v>
      </c>
      <c r="I1966" s="3">
        <v>2.4277500000000001</v>
      </c>
      <c r="J1966" s="3">
        <v>2.3654999999999999</v>
      </c>
      <c r="K1966" s="3">
        <v>2.3032500000000002</v>
      </c>
      <c r="L1966" s="3">
        <v>2.2410000000000001</v>
      </c>
      <c r="M1966" s="3">
        <v>2.17875</v>
      </c>
      <c r="N1966" s="3">
        <v>2.1165000000000003</v>
      </c>
      <c r="O1966" s="3">
        <v>2.0542500000000001</v>
      </c>
      <c r="P1966" s="3">
        <v>1.9920000000000002</v>
      </c>
      <c r="Q1966" s="157">
        <v>1.9297500000000003</v>
      </c>
    </row>
    <row r="1967" spans="1:17" x14ac:dyDescent="0.15">
      <c r="A1967" s="156" t="s">
        <v>5656</v>
      </c>
      <c r="B1967" s="1" t="s">
        <v>5647</v>
      </c>
      <c r="C1967" s="1" t="s">
        <v>5657</v>
      </c>
      <c r="D1967" s="275" t="s">
        <v>1605</v>
      </c>
      <c r="E1967" s="239">
        <v>2.4900000000000002</v>
      </c>
      <c r="F1967" s="2">
        <v>0</v>
      </c>
      <c r="G1967" s="3">
        <v>2.4900000000000002</v>
      </c>
      <c r="H1967" s="3">
        <v>2.4900000000000002</v>
      </c>
      <c r="I1967" s="3">
        <v>2.4277500000000001</v>
      </c>
      <c r="J1967" s="3">
        <v>2.3654999999999999</v>
      </c>
      <c r="K1967" s="3">
        <v>2.3032500000000002</v>
      </c>
      <c r="L1967" s="3">
        <v>2.2410000000000001</v>
      </c>
      <c r="M1967" s="3">
        <v>2.17875</v>
      </c>
      <c r="N1967" s="3">
        <v>2.1165000000000003</v>
      </c>
      <c r="O1967" s="3">
        <v>2.0542500000000001</v>
      </c>
      <c r="P1967" s="3">
        <v>1.9920000000000002</v>
      </c>
      <c r="Q1967" s="157">
        <v>1.9297500000000003</v>
      </c>
    </row>
    <row r="1968" spans="1:17" x14ac:dyDescent="0.15">
      <c r="A1968" s="156" t="s">
        <v>5664</v>
      </c>
      <c r="B1968" s="1" t="s">
        <v>5647</v>
      </c>
      <c r="C1968" s="1" t="s">
        <v>5665</v>
      </c>
      <c r="D1968" s="275" t="s">
        <v>1605</v>
      </c>
      <c r="E1968" s="239">
        <v>2.4900000000000002</v>
      </c>
      <c r="F1968" s="2">
        <v>0</v>
      </c>
      <c r="G1968" s="3">
        <v>2.4900000000000002</v>
      </c>
      <c r="H1968" s="3">
        <v>2.4900000000000002</v>
      </c>
      <c r="I1968" s="3">
        <v>2.4277500000000001</v>
      </c>
      <c r="J1968" s="3">
        <v>2.3654999999999999</v>
      </c>
      <c r="K1968" s="3">
        <v>2.3032500000000002</v>
      </c>
      <c r="L1968" s="3">
        <v>2.2410000000000001</v>
      </c>
      <c r="M1968" s="3">
        <v>2.17875</v>
      </c>
      <c r="N1968" s="3">
        <v>2.1165000000000003</v>
      </c>
      <c r="O1968" s="3">
        <v>2.0542500000000001</v>
      </c>
      <c r="P1968" s="3">
        <v>1.9920000000000002</v>
      </c>
      <c r="Q1968" s="157">
        <v>1.9297500000000003</v>
      </c>
    </row>
    <row r="1969" spans="1:17" x14ac:dyDescent="0.15">
      <c r="A1969" s="156" t="s">
        <v>5673</v>
      </c>
      <c r="B1969" s="1" t="s">
        <v>5666</v>
      </c>
      <c r="C1969" s="1" t="s">
        <v>5674</v>
      </c>
      <c r="D1969" s="275" t="s">
        <v>1605</v>
      </c>
      <c r="E1969" s="239">
        <v>2.99</v>
      </c>
      <c r="F1969" s="2">
        <v>0</v>
      </c>
      <c r="G1969" s="3">
        <v>2.99</v>
      </c>
      <c r="H1969" s="3">
        <v>2.99</v>
      </c>
      <c r="I1969" s="3">
        <v>2.9152500000000003</v>
      </c>
      <c r="J1969" s="3">
        <v>2.8405</v>
      </c>
      <c r="K1969" s="3">
        <v>2.7657500000000002</v>
      </c>
      <c r="L1969" s="3">
        <v>2.6910000000000003</v>
      </c>
      <c r="M1969" s="3">
        <v>2.61625</v>
      </c>
      <c r="N1969" s="3">
        <v>2.5415000000000001</v>
      </c>
      <c r="O1969" s="3">
        <v>2.4667500000000002</v>
      </c>
      <c r="P1969" s="3">
        <v>2.3920000000000003</v>
      </c>
      <c r="Q1969" s="157">
        <v>2.31725</v>
      </c>
    </row>
    <row r="1970" spans="1:17" x14ac:dyDescent="0.15">
      <c r="A1970" s="156" t="s">
        <v>5667</v>
      </c>
      <c r="B1970" s="1" t="s">
        <v>5666</v>
      </c>
      <c r="C1970" s="1" t="s">
        <v>5668</v>
      </c>
      <c r="D1970" s="275" t="s">
        <v>1605</v>
      </c>
      <c r="E1970" s="239">
        <v>2.99</v>
      </c>
      <c r="F1970" s="2">
        <v>0</v>
      </c>
      <c r="G1970" s="3">
        <v>2.99</v>
      </c>
      <c r="H1970" s="3">
        <v>2.99</v>
      </c>
      <c r="I1970" s="3">
        <v>2.9152500000000003</v>
      </c>
      <c r="J1970" s="3">
        <v>2.8405</v>
      </c>
      <c r="K1970" s="3">
        <v>2.7657500000000002</v>
      </c>
      <c r="L1970" s="3">
        <v>2.6910000000000003</v>
      </c>
      <c r="M1970" s="3">
        <v>2.61625</v>
      </c>
      <c r="N1970" s="3">
        <v>2.5415000000000001</v>
      </c>
      <c r="O1970" s="3">
        <v>2.4667500000000002</v>
      </c>
      <c r="P1970" s="3">
        <v>2.3920000000000003</v>
      </c>
      <c r="Q1970" s="157">
        <v>2.31725</v>
      </c>
    </row>
    <row r="1971" spans="1:17" x14ac:dyDescent="0.15">
      <c r="A1971" s="156" t="s">
        <v>5671</v>
      </c>
      <c r="B1971" s="1" t="s">
        <v>5666</v>
      </c>
      <c r="C1971" s="1" t="s">
        <v>5672</v>
      </c>
      <c r="D1971" s="275" t="s">
        <v>1605</v>
      </c>
      <c r="E1971" s="239">
        <v>2.99</v>
      </c>
      <c r="F1971" s="2">
        <v>0</v>
      </c>
      <c r="G1971" s="3">
        <v>2.99</v>
      </c>
      <c r="H1971" s="3">
        <v>2.99</v>
      </c>
      <c r="I1971" s="3">
        <v>2.9152500000000003</v>
      </c>
      <c r="J1971" s="3">
        <v>2.8405</v>
      </c>
      <c r="K1971" s="3">
        <v>2.7657500000000002</v>
      </c>
      <c r="L1971" s="3">
        <v>2.6910000000000003</v>
      </c>
      <c r="M1971" s="3">
        <v>2.61625</v>
      </c>
      <c r="N1971" s="3">
        <v>2.5415000000000001</v>
      </c>
      <c r="O1971" s="3">
        <v>2.4667500000000002</v>
      </c>
      <c r="P1971" s="3">
        <v>2.3920000000000003</v>
      </c>
      <c r="Q1971" s="157">
        <v>2.31725</v>
      </c>
    </row>
    <row r="1972" spans="1:17" x14ac:dyDescent="0.15">
      <c r="A1972" s="156" t="s">
        <v>5669</v>
      </c>
      <c r="B1972" s="1" t="s">
        <v>5666</v>
      </c>
      <c r="C1972" s="1" t="s">
        <v>5670</v>
      </c>
      <c r="D1972" s="275" t="s">
        <v>1605</v>
      </c>
      <c r="E1972" s="239">
        <v>2.99</v>
      </c>
      <c r="F1972" s="2">
        <v>0</v>
      </c>
      <c r="G1972" s="3">
        <v>2.99</v>
      </c>
      <c r="H1972" s="3">
        <v>2.99</v>
      </c>
      <c r="I1972" s="3">
        <v>2.9152500000000003</v>
      </c>
      <c r="J1972" s="3">
        <v>2.8405</v>
      </c>
      <c r="K1972" s="3">
        <v>2.7657500000000002</v>
      </c>
      <c r="L1972" s="3">
        <v>2.6910000000000003</v>
      </c>
      <c r="M1972" s="3">
        <v>2.61625</v>
      </c>
      <c r="N1972" s="3">
        <v>2.5415000000000001</v>
      </c>
      <c r="O1972" s="3">
        <v>2.4667500000000002</v>
      </c>
      <c r="P1972" s="3">
        <v>2.3920000000000003</v>
      </c>
      <c r="Q1972" s="157">
        <v>2.31725</v>
      </c>
    </row>
    <row r="1973" spans="1:17" x14ac:dyDescent="0.15">
      <c r="A1973" s="156" t="s">
        <v>5675</v>
      </c>
      <c r="B1973" s="1" t="s">
        <v>5666</v>
      </c>
      <c r="C1973" s="1" t="s">
        <v>5676</v>
      </c>
      <c r="D1973" s="275" t="s">
        <v>1605</v>
      </c>
      <c r="E1973" s="239">
        <v>2.99</v>
      </c>
      <c r="F1973" s="2">
        <v>0</v>
      </c>
      <c r="G1973" s="3">
        <v>2.99</v>
      </c>
      <c r="H1973" s="3">
        <v>2.99</v>
      </c>
      <c r="I1973" s="3">
        <v>2.9152500000000003</v>
      </c>
      <c r="J1973" s="3">
        <v>2.8405</v>
      </c>
      <c r="K1973" s="3">
        <v>2.7657500000000002</v>
      </c>
      <c r="L1973" s="3">
        <v>2.6910000000000003</v>
      </c>
      <c r="M1973" s="3">
        <v>2.61625</v>
      </c>
      <c r="N1973" s="3">
        <v>2.5415000000000001</v>
      </c>
      <c r="O1973" s="3">
        <v>2.4667500000000002</v>
      </c>
      <c r="P1973" s="3">
        <v>2.3920000000000003</v>
      </c>
      <c r="Q1973" s="157">
        <v>2.31725</v>
      </c>
    </row>
    <row r="1974" spans="1:17" x14ac:dyDescent="0.15">
      <c r="A1974" s="156" t="s">
        <v>5680</v>
      </c>
      <c r="B1974" s="1" t="s">
        <v>5677</v>
      </c>
      <c r="C1974" s="1" t="s">
        <v>5681</v>
      </c>
      <c r="D1974" s="275" t="s">
        <v>1605</v>
      </c>
      <c r="E1974" s="239">
        <v>3.29</v>
      </c>
      <c r="F1974" s="2">
        <v>0</v>
      </c>
      <c r="G1974" s="3">
        <v>3.29</v>
      </c>
      <c r="H1974" s="3">
        <v>3.29</v>
      </c>
      <c r="I1974" s="3">
        <v>3.2077499999999999</v>
      </c>
      <c r="J1974" s="3">
        <v>3.1254999999999997</v>
      </c>
      <c r="K1974" s="3">
        <v>3.04325</v>
      </c>
      <c r="L1974" s="3">
        <v>2.9610000000000003</v>
      </c>
      <c r="M1974" s="3">
        <v>2.8787500000000001</v>
      </c>
      <c r="N1974" s="3">
        <v>2.7965</v>
      </c>
      <c r="O1974" s="3">
        <v>2.7142499999999998</v>
      </c>
      <c r="P1974" s="3">
        <v>2.6320000000000001</v>
      </c>
      <c r="Q1974" s="157">
        <v>2.54975</v>
      </c>
    </row>
    <row r="1975" spans="1:17" x14ac:dyDescent="0.15">
      <c r="A1975" s="156" t="s">
        <v>5678</v>
      </c>
      <c r="B1975" s="1" t="s">
        <v>5677</v>
      </c>
      <c r="C1975" s="1" t="s">
        <v>5679</v>
      </c>
      <c r="D1975" s="275" t="s">
        <v>1605</v>
      </c>
      <c r="E1975" s="239">
        <v>3.29</v>
      </c>
      <c r="F1975" s="2">
        <v>0</v>
      </c>
      <c r="G1975" s="3">
        <v>3.29</v>
      </c>
      <c r="H1975" s="3">
        <v>3.29</v>
      </c>
      <c r="I1975" s="3">
        <v>3.2077499999999999</v>
      </c>
      <c r="J1975" s="3">
        <v>3.1254999999999997</v>
      </c>
      <c r="K1975" s="3">
        <v>3.04325</v>
      </c>
      <c r="L1975" s="3">
        <v>2.9610000000000003</v>
      </c>
      <c r="M1975" s="3">
        <v>2.8787500000000001</v>
      </c>
      <c r="N1975" s="3">
        <v>2.7965</v>
      </c>
      <c r="O1975" s="3">
        <v>2.7142499999999998</v>
      </c>
      <c r="P1975" s="3">
        <v>2.6320000000000001</v>
      </c>
      <c r="Q1975" s="157">
        <v>2.54975</v>
      </c>
    </row>
    <row r="1976" spans="1:17" x14ac:dyDescent="0.15">
      <c r="A1976" s="156" t="s">
        <v>5682</v>
      </c>
      <c r="B1976" s="1" t="s">
        <v>5677</v>
      </c>
      <c r="C1976" s="1" t="s">
        <v>5683</v>
      </c>
      <c r="D1976" s="275" t="s">
        <v>1605</v>
      </c>
      <c r="E1976" s="239">
        <v>3.29</v>
      </c>
      <c r="F1976" s="2">
        <v>0</v>
      </c>
      <c r="G1976" s="3">
        <v>3.29</v>
      </c>
      <c r="H1976" s="3">
        <v>3.29</v>
      </c>
      <c r="I1976" s="3">
        <v>3.2077499999999999</v>
      </c>
      <c r="J1976" s="3">
        <v>3.1254999999999997</v>
      </c>
      <c r="K1976" s="3">
        <v>3.04325</v>
      </c>
      <c r="L1976" s="3">
        <v>2.9610000000000003</v>
      </c>
      <c r="M1976" s="3">
        <v>2.8787500000000001</v>
      </c>
      <c r="N1976" s="3">
        <v>2.7965</v>
      </c>
      <c r="O1976" s="3">
        <v>2.7142499999999998</v>
      </c>
      <c r="P1976" s="3">
        <v>2.6320000000000001</v>
      </c>
      <c r="Q1976" s="157">
        <v>2.54975</v>
      </c>
    </row>
    <row r="1977" spans="1:17" x14ac:dyDescent="0.15">
      <c r="A1977" s="156" t="s">
        <v>5684</v>
      </c>
      <c r="B1977" s="1" t="s">
        <v>5677</v>
      </c>
      <c r="C1977" s="1" t="s">
        <v>5685</v>
      </c>
      <c r="D1977" s="275" t="s">
        <v>1605</v>
      </c>
      <c r="E1977" s="239">
        <v>3.29</v>
      </c>
      <c r="F1977" s="2">
        <v>0</v>
      </c>
      <c r="G1977" s="3">
        <v>3.29</v>
      </c>
      <c r="H1977" s="3">
        <v>3.29</v>
      </c>
      <c r="I1977" s="3">
        <v>3.2077499999999999</v>
      </c>
      <c r="J1977" s="3">
        <v>3.1254999999999997</v>
      </c>
      <c r="K1977" s="3">
        <v>3.04325</v>
      </c>
      <c r="L1977" s="3">
        <v>2.9610000000000003</v>
      </c>
      <c r="M1977" s="3">
        <v>2.8787500000000001</v>
      </c>
      <c r="N1977" s="3">
        <v>2.7965</v>
      </c>
      <c r="O1977" s="3">
        <v>2.7142499999999998</v>
      </c>
      <c r="P1977" s="3">
        <v>2.6320000000000001</v>
      </c>
      <c r="Q1977" s="157">
        <v>2.54975</v>
      </c>
    </row>
    <row r="1978" spans="1:17" x14ac:dyDescent="0.15">
      <c r="A1978" s="156" t="s">
        <v>5695</v>
      </c>
      <c r="B1978" s="1" t="s">
        <v>5686</v>
      </c>
      <c r="C1978" s="1" t="s">
        <v>5696</v>
      </c>
      <c r="D1978" s="275" t="s">
        <v>1605</v>
      </c>
      <c r="E1978" s="239">
        <v>2.4900000000000002</v>
      </c>
      <c r="F1978" s="2">
        <v>0</v>
      </c>
      <c r="G1978" s="3">
        <v>2.4900000000000002</v>
      </c>
      <c r="H1978" s="3">
        <v>2.4900000000000002</v>
      </c>
      <c r="I1978" s="3">
        <v>2.4277500000000001</v>
      </c>
      <c r="J1978" s="3">
        <v>2.3654999999999999</v>
      </c>
      <c r="K1978" s="3">
        <v>2.3032500000000002</v>
      </c>
      <c r="L1978" s="3">
        <v>2.2410000000000001</v>
      </c>
      <c r="M1978" s="3">
        <v>2.17875</v>
      </c>
      <c r="N1978" s="3">
        <v>2.1165000000000003</v>
      </c>
      <c r="O1978" s="3">
        <v>2.0542500000000001</v>
      </c>
      <c r="P1978" s="3">
        <v>1.9920000000000002</v>
      </c>
      <c r="Q1978" s="157">
        <v>1.9297500000000003</v>
      </c>
    </row>
    <row r="1979" spans="1:17" x14ac:dyDescent="0.15">
      <c r="A1979" s="156" t="s">
        <v>5687</v>
      </c>
      <c r="B1979" s="1" t="s">
        <v>5686</v>
      </c>
      <c r="C1979" s="1" t="s">
        <v>5688</v>
      </c>
      <c r="D1979" s="275" t="s">
        <v>1605</v>
      </c>
      <c r="E1979" s="239">
        <v>2.4900000000000002</v>
      </c>
      <c r="F1979" s="2">
        <v>0</v>
      </c>
      <c r="G1979" s="3">
        <v>2.4900000000000002</v>
      </c>
      <c r="H1979" s="3">
        <v>2.4900000000000002</v>
      </c>
      <c r="I1979" s="3">
        <v>2.4277500000000001</v>
      </c>
      <c r="J1979" s="3">
        <v>2.3654999999999999</v>
      </c>
      <c r="K1979" s="3">
        <v>2.3032500000000002</v>
      </c>
      <c r="L1979" s="3">
        <v>2.2410000000000001</v>
      </c>
      <c r="M1979" s="3">
        <v>2.17875</v>
      </c>
      <c r="N1979" s="3">
        <v>2.1165000000000003</v>
      </c>
      <c r="O1979" s="3">
        <v>2.0542500000000001</v>
      </c>
      <c r="P1979" s="3">
        <v>1.9920000000000002</v>
      </c>
      <c r="Q1979" s="157">
        <v>1.9297500000000003</v>
      </c>
    </row>
    <row r="1980" spans="1:17" x14ac:dyDescent="0.15">
      <c r="A1980" s="156" t="s">
        <v>5697</v>
      </c>
      <c r="B1980" s="1" t="s">
        <v>5686</v>
      </c>
      <c r="C1980" s="1" t="s">
        <v>5698</v>
      </c>
      <c r="D1980" s="275" t="s">
        <v>1605</v>
      </c>
      <c r="E1980" s="239">
        <v>2.4900000000000002</v>
      </c>
      <c r="F1980" s="2">
        <v>0</v>
      </c>
      <c r="G1980" s="3">
        <v>2.4900000000000002</v>
      </c>
      <c r="H1980" s="3">
        <v>2.4900000000000002</v>
      </c>
      <c r="I1980" s="3">
        <v>2.4277500000000001</v>
      </c>
      <c r="J1980" s="3">
        <v>2.3654999999999999</v>
      </c>
      <c r="K1980" s="3">
        <v>2.3032500000000002</v>
      </c>
      <c r="L1980" s="3">
        <v>2.2410000000000001</v>
      </c>
      <c r="M1980" s="3">
        <v>2.17875</v>
      </c>
      <c r="N1980" s="3">
        <v>2.1165000000000003</v>
      </c>
      <c r="O1980" s="3">
        <v>2.0542500000000001</v>
      </c>
      <c r="P1980" s="3">
        <v>1.9920000000000002</v>
      </c>
      <c r="Q1980" s="157">
        <v>1.9297500000000003</v>
      </c>
    </row>
    <row r="1981" spans="1:17" x14ac:dyDescent="0.15">
      <c r="A1981" s="156" t="s">
        <v>5689</v>
      </c>
      <c r="B1981" s="1" t="s">
        <v>5686</v>
      </c>
      <c r="C1981" s="1" t="s">
        <v>5690</v>
      </c>
      <c r="D1981" s="275" t="s">
        <v>1605</v>
      </c>
      <c r="E1981" s="239">
        <v>2.4900000000000002</v>
      </c>
      <c r="F1981" s="2">
        <v>0</v>
      </c>
      <c r="G1981" s="3">
        <v>2.4900000000000002</v>
      </c>
      <c r="H1981" s="3">
        <v>2.4900000000000002</v>
      </c>
      <c r="I1981" s="3">
        <v>2.4277500000000001</v>
      </c>
      <c r="J1981" s="3">
        <v>2.3654999999999999</v>
      </c>
      <c r="K1981" s="3">
        <v>2.3032500000000002</v>
      </c>
      <c r="L1981" s="3">
        <v>2.2410000000000001</v>
      </c>
      <c r="M1981" s="3">
        <v>2.17875</v>
      </c>
      <c r="N1981" s="3">
        <v>2.1165000000000003</v>
      </c>
      <c r="O1981" s="3">
        <v>2.0542500000000001</v>
      </c>
      <c r="P1981" s="3">
        <v>1.9920000000000002</v>
      </c>
      <c r="Q1981" s="157">
        <v>1.9297500000000003</v>
      </c>
    </row>
    <row r="1982" spans="1:17" x14ac:dyDescent="0.15">
      <c r="A1982" s="156" t="s">
        <v>5691</v>
      </c>
      <c r="B1982" s="1" t="s">
        <v>5686</v>
      </c>
      <c r="C1982" s="1" t="s">
        <v>5692</v>
      </c>
      <c r="D1982" s="275" t="s">
        <v>1605</v>
      </c>
      <c r="E1982" s="239">
        <v>2.4900000000000002</v>
      </c>
      <c r="F1982" s="2">
        <v>0</v>
      </c>
      <c r="G1982" s="3">
        <v>2.4900000000000002</v>
      </c>
      <c r="H1982" s="3">
        <v>2.4900000000000002</v>
      </c>
      <c r="I1982" s="3">
        <v>2.4277500000000001</v>
      </c>
      <c r="J1982" s="3">
        <v>2.3654999999999999</v>
      </c>
      <c r="K1982" s="3">
        <v>2.3032500000000002</v>
      </c>
      <c r="L1982" s="3">
        <v>2.2410000000000001</v>
      </c>
      <c r="M1982" s="3">
        <v>2.17875</v>
      </c>
      <c r="N1982" s="3">
        <v>2.1165000000000003</v>
      </c>
      <c r="O1982" s="3">
        <v>2.0542500000000001</v>
      </c>
      <c r="P1982" s="3">
        <v>1.9920000000000002</v>
      </c>
      <c r="Q1982" s="157">
        <v>1.9297500000000003</v>
      </c>
    </row>
    <row r="1983" spans="1:17" x14ac:dyDescent="0.15">
      <c r="A1983" s="156" t="s">
        <v>5693</v>
      </c>
      <c r="B1983" s="1" t="s">
        <v>5686</v>
      </c>
      <c r="C1983" s="1" t="s">
        <v>5694</v>
      </c>
      <c r="D1983" s="275" t="s">
        <v>1605</v>
      </c>
      <c r="E1983" s="239">
        <v>2.4900000000000002</v>
      </c>
      <c r="F1983" s="2">
        <v>0</v>
      </c>
      <c r="G1983" s="3">
        <v>2.4900000000000002</v>
      </c>
      <c r="H1983" s="3">
        <v>2.4900000000000002</v>
      </c>
      <c r="I1983" s="3">
        <v>2.4277500000000001</v>
      </c>
      <c r="J1983" s="3">
        <v>2.3654999999999999</v>
      </c>
      <c r="K1983" s="3">
        <v>2.3032500000000002</v>
      </c>
      <c r="L1983" s="3">
        <v>2.2410000000000001</v>
      </c>
      <c r="M1983" s="3">
        <v>2.17875</v>
      </c>
      <c r="N1983" s="3">
        <v>2.1165000000000003</v>
      </c>
      <c r="O1983" s="3">
        <v>2.0542500000000001</v>
      </c>
      <c r="P1983" s="3">
        <v>1.9920000000000002</v>
      </c>
      <c r="Q1983" s="157">
        <v>1.9297500000000003</v>
      </c>
    </row>
    <row r="1984" spans="1:17" x14ac:dyDescent="0.15">
      <c r="A1984" s="264" t="s">
        <v>5711</v>
      </c>
      <c r="B1984" s="9" t="s">
        <v>5710</v>
      </c>
      <c r="C1984" s="9" t="s">
        <v>5712</v>
      </c>
      <c r="D1984" s="276" t="s">
        <v>2133</v>
      </c>
      <c r="E1984" s="255">
        <v>1.69</v>
      </c>
      <c r="F1984" s="256">
        <v>0</v>
      </c>
      <c r="G1984" s="10">
        <v>1.69</v>
      </c>
      <c r="H1984" s="10">
        <v>1.69</v>
      </c>
      <c r="I1984" s="10">
        <v>1.69</v>
      </c>
      <c r="J1984" s="10">
        <v>1.69</v>
      </c>
      <c r="K1984" s="10">
        <v>1.69</v>
      </c>
      <c r="L1984" s="10">
        <v>1.6054999999999999</v>
      </c>
      <c r="M1984" s="10">
        <v>1.6054999999999999</v>
      </c>
      <c r="N1984" s="10">
        <v>1.6054999999999999</v>
      </c>
      <c r="O1984" s="10">
        <v>1.56325</v>
      </c>
      <c r="P1984" s="10">
        <v>1.56325</v>
      </c>
      <c r="Q1984" s="168">
        <v>1.5209999999999999</v>
      </c>
    </row>
    <row r="1985" spans="1:17" x14ac:dyDescent="0.15">
      <c r="A1985" s="264" t="s">
        <v>5721</v>
      </c>
      <c r="B1985" s="9" t="s">
        <v>5710</v>
      </c>
      <c r="C1985" s="9" t="s">
        <v>5722</v>
      </c>
      <c r="D1985" s="276" t="s">
        <v>2133</v>
      </c>
      <c r="E1985" s="255">
        <v>1.69</v>
      </c>
      <c r="F1985" s="256">
        <v>0</v>
      </c>
      <c r="G1985" s="10">
        <v>1.69</v>
      </c>
      <c r="H1985" s="10">
        <v>1.69</v>
      </c>
      <c r="I1985" s="10">
        <v>1.69</v>
      </c>
      <c r="J1985" s="10">
        <v>1.69</v>
      </c>
      <c r="K1985" s="10">
        <v>1.69</v>
      </c>
      <c r="L1985" s="10">
        <v>1.6054999999999999</v>
      </c>
      <c r="M1985" s="10">
        <v>1.6054999999999999</v>
      </c>
      <c r="N1985" s="10">
        <v>1.6054999999999999</v>
      </c>
      <c r="O1985" s="10">
        <v>1.56325</v>
      </c>
      <c r="P1985" s="10">
        <v>1.56325</v>
      </c>
      <c r="Q1985" s="168">
        <v>1.5209999999999999</v>
      </c>
    </row>
    <row r="1986" spans="1:17" x14ac:dyDescent="0.15">
      <c r="A1986" s="264" t="s">
        <v>5713</v>
      </c>
      <c r="B1986" s="9" t="s">
        <v>5710</v>
      </c>
      <c r="C1986" s="9" t="s">
        <v>5714</v>
      </c>
      <c r="D1986" s="276" t="s">
        <v>2133</v>
      </c>
      <c r="E1986" s="255">
        <v>1.69</v>
      </c>
      <c r="F1986" s="256">
        <v>0</v>
      </c>
      <c r="G1986" s="10">
        <v>1.69</v>
      </c>
      <c r="H1986" s="10">
        <v>1.69</v>
      </c>
      <c r="I1986" s="10">
        <v>1.69</v>
      </c>
      <c r="J1986" s="10">
        <v>1.69</v>
      </c>
      <c r="K1986" s="10">
        <v>1.69</v>
      </c>
      <c r="L1986" s="10">
        <v>1.6054999999999999</v>
      </c>
      <c r="M1986" s="10">
        <v>1.6054999999999999</v>
      </c>
      <c r="N1986" s="10">
        <v>1.6054999999999999</v>
      </c>
      <c r="O1986" s="10">
        <v>1.56325</v>
      </c>
      <c r="P1986" s="10">
        <v>1.56325</v>
      </c>
      <c r="Q1986" s="168">
        <v>1.5209999999999999</v>
      </c>
    </row>
    <row r="1987" spans="1:17" x14ac:dyDescent="0.15">
      <c r="A1987" s="264" t="s">
        <v>5715</v>
      </c>
      <c r="B1987" s="9" t="s">
        <v>5710</v>
      </c>
      <c r="C1987" s="9" t="s">
        <v>5716</v>
      </c>
      <c r="D1987" s="276" t="s">
        <v>2133</v>
      </c>
      <c r="E1987" s="255">
        <v>1.69</v>
      </c>
      <c r="F1987" s="256">
        <v>0</v>
      </c>
      <c r="G1987" s="10">
        <v>1.69</v>
      </c>
      <c r="H1987" s="10">
        <v>1.69</v>
      </c>
      <c r="I1987" s="10">
        <v>1.69</v>
      </c>
      <c r="J1987" s="10">
        <v>1.69</v>
      </c>
      <c r="K1987" s="10">
        <v>1.69</v>
      </c>
      <c r="L1987" s="10">
        <v>1.6054999999999999</v>
      </c>
      <c r="M1987" s="10">
        <v>1.6054999999999999</v>
      </c>
      <c r="N1987" s="10">
        <v>1.6054999999999999</v>
      </c>
      <c r="O1987" s="10">
        <v>1.56325</v>
      </c>
      <c r="P1987" s="10">
        <v>1.56325</v>
      </c>
      <c r="Q1987" s="168">
        <v>1.5209999999999999</v>
      </c>
    </row>
    <row r="1988" spans="1:17" x14ac:dyDescent="0.15">
      <c r="A1988" s="264" t="s">
        <v>5717</v>
      </c>
      <c r="B1988" s="9" t="s">
        <v>5710</v>
      </c>
      <c r="C1988" s="9" t="s">
        <v>5718</v>
      </c>
      <c r="D1988" s="276" t="s">
        <v>2133</v>
      </c>
      <c r="E1988" s="255">
        <v>1.69</v>
      </c>
      <c r="F1988" s="256">
        <v>0</v>
      </c>
      <c r="G1988" s="10">
        <v>1.69</v>
      </c>
      <c r="H1988" s="10">
        <v>1.69</v>
      </c>
      <c r="I1988" s="10">
        <v>1.69</v>
      </c>
      <c r="J1988" s="10">
        <v>1.69</v>
      </c>
      <c r="K1988" s="10">
        <v>1.69</v>
      </c>
      <c r="L1988" s="10">
        <v>1.6054999999999999</v>
      </c>
      <c r="M1988" s="10">
        <v>1.6054999999999999</v>
      </c>
      <c r="N1988" s="10">
        <v>1.6054999999999999</v>
      </c>
      <c r="O1988" s="10">
        <v>1.56325</v>
      </c>
      <c r="P1988" s="10">
        <v>1.56325</v>
      </c>
      <c r="Q1988" s="168">
        <v>1.5209999999999999</v>
      </c>
    </row>
    <row r="1989" spans="1:17" x14ac:dyDescent="0.15">
      <c r="A1989" s="264" t="s">
        <v>5723</v>
      </c>
      <c r="B1989" s="9" t="s">
        <v>5710</v>
      </c>
      <c r="C1989" s="9" t="s">
        <v>5724</v>
      </c>
      <c r="D1989" s="276" t="s">
        <v>2133</v>
      </c>
      <c r="E1989" s="255">
        <v>1.69</v>
      </c>
      <c r="F1989" s="256">
        <v>0</v>
      </c>
      <c r="G1989" s="10">
        <v>1.69</v>
      </c>
      <c r="H1989" s="10">
        <v>1.69</v>
      </c>
      <c r="I1989" s="10">
        <v>1.69</v>
      </c>
      <c r="J1989" s="10">
        <v>1.69</v>
      </c>
      <c r="K1989" s="10">
        <v>1.69</v>
      </c>
      <c r="L1989" s="10">
        <v>1.6054999999999999</v>
      </c>
      <c r="M1989" s="10">
        <v>1.6054999999999999</v>
      </c>
      <c r="N1989" s="10">
        <v>1.6054999999999999</v>
      </c>
      <c r="O1989" s="10">
        <v>1.56325</v>
      </c>
      <c r="P1989" s="10">
        <v>1.56325</v>
      </c>
      <c r="Q1989" s="168">
        <v>1.5209999999999999</v>
      </c>
    </row>
    <row r="1990" spans="1:17" x14ac:dyDescent="0.15">
      <c r="A1990" s="264" t="s">
        <v>5719</v>
      </c>
      <c r="B1990" s="9" t="s">
        <v>5710</v>
      </c>
      <c r="C1990" s="9" t="s">
        <v>5720</v>
      </c>
      <c r="D1990" s="276" t="s">
        <v>2133</v>
      </c>
      <c r="E1990" s="255">
        <v>1.69</v>
      </c>
      <c r="F1990" s="256">
        <v>0</v>
      </c>
      <c r="G1990" s="10">
        <v>1.69</v>
      </c>
      <c r="H1990" s="10">
        <v>1.69</v>
      </c>
      <c r="I1990" s="10">
        <v>1.69</v>
      </c>
      <c r="J1990" s="10">
        <v>1.69</v>
      </c>
      <c r="K1990" s="10">
        <v>1.69</v>
      </c>
      <c r="L1990" s="10">
        <v>1.6054999999999999</v>
      </c>
      <c r="M1990" s="10">
        <v>1.6054999999999999</v>
      </c>
      <c r="N1990" s="10">
        <v>1.6054999999999999</v>
      </c>
      <c r="O1990" s="10">
        <v>1.56325</v>
      </c>
      <c r="P1990" s="10">
        <v>1.56325</v>
      </c>
      <c r="Q1990" s="168">
        <v>1.5209999999999999</v>
      </c>
    </row>
    <row r="1991" spans="1:17" x14ac:dyDescent="0.15">
      <c r="A1991" s="264" t="s">
        <v>5738</v>
      </c>
      <c r="B1991" s="9" t="s">
        <v>5725</v>
      </c>
      <c r="C1991" s="9" t="s">
        <v>5739</v>
      </c>
      <c r="D1991" s="276" t="s">
        <v>2133</v>
      </c>
      <c r="E1991" s="255">
        <v>1.79</v>
      </c>
      <c r="F1991" s="256">
        <v>0</v>
      </c>
      <c r="G1991" s="10">
        <v>1.79</v>
      </c>
      <c r="H1991" s="10">
        <v>1.79</v>
      </c>
      <c r="I1991" s="10">
        <v>1.79</v>
      </c>
      <c r="J1991" s="10">
        <v>1.79</v>
      </c>
      <c r="K1991" s="10">
        <v>1.79</v>
      </c>
      <c r="L1991" s="10">
        <v>1.7004999999999999</v>
      </c>
      <c r="M1991" s="10">
        <v>1.7004999999999999</v>
      </c>
      <c r="N1991" s="10">
        <v>1.7004999999999999</v>
      </c>
      <c r="O1991" s="10">
        <v>1.6557500000000001</v>
      </c>
      <c r="P1991" s="10">
        <v>1.6557500000000001</v>
      </c>
      <c r="Q1991" s="168">
        <v>1.611</v>
      </c>
    </row>
    <row r="1992" spans="1:17" x14ac:dyDescent="0.15">
      <c r="A1992" s="264" t="s">
        <v>5730</v>
      </c>
      <c r="B1992" s="9" t="s">
        <v>5725</v>
      </c>
      <c r="C1992" s="9" t="s">
        <v>5731</v>
      </c>
      <c r="D1992" s="276" t="s">
        <v>2133</v>
      </c>
      <c r="E1992" s="255">
        <v>1.79</v>
      </c>
      <c r="F1992" s="256">
        <v>0</v>
      </c>
      <c r="G1992" s="10">
        <v>1.79</v>
      </c>
      <c r="H1992" s="10">
        <v>1.79</v>
      </c>
      <c r="I1992" s="10">
        <v>1.79</v>
      </c>
      <c r="J1992" s="10">
        <v>1.79</v>
      </c>
      <c r="K1992" s="10">
        <v>1.79</v>
      </c>
      <c r="L1992" s="10">
        <v>1.7004999999999999</v>
      </c>
      <c r="M1992" s="10">
        <v>1.7004999999999999</v>
      </c>
      <c r="N1992" s="10">
        <v>1.7004999999999999</v>
      </c>
      <c r="O1992" s="10">
        <v>1.6557500000000001</v>
      </c>
      <c r="P1992" s="10">
        <v>1.6557500000000001</v>
      </c>
      <c r="Q1992" s="168">
        <v>1.611</v>
      </c>
    </row>
    <row r="1993" spans="1:17" x14ac:dyDescent="0.15">
      <c r="A1993" s="264" t="s">
        <v>5736</v>
      </c>
      <c r="B1993" s="9" t="s">
        <v>5725</v>
      </c>
      <c r="C1993" s="9" t="s">
        <v>5737</v>
      </c>
      <c r="D1993" s="276" t="s">
        <v>2133</v>
      </c>
      <c r="E1993" s="255">
        <v>1.79</v>
      </c>
      <c r="F1993" s="256">
        <v>0</v>
      </c>
      <c r="G1993" s="10">
        <v>1.79</v>
      </c>
      <c r="H1993" s="10">
        <v>1.79</v>
      </c>
      <c r="I1993" s="10">
        <v>1.79</v>
      </c>
      <c r="J1993" s="10">
        <v>1.79</v>
      </c>
      <c r="K1993" s="10">
        <v>1.79</v>
      </c>
      <c r="L1993" s="10">
        <v>1.7004999999999999</v>
      </c>
      <c r="M1993" s="10">
        <v>1.7004999999999999</v>
      </c>
      <c r="N1993" s="10">
        <v>1.7004999999999999</v>
      </c>
      <c r="O1993" s="10">
        <v>1.6557500000000001</v>
      </c>
      <c r="P1993" s="10">
        <v>1.6557500000000001</v>
      </c>
      <c r="Q1993" s="168">
        <v>1.611</v>
      </c>
    </row>
    <row r="1994" spans="1:17" x14ac:dyDescent="0.15">
      <c r="A1994" s="264" t="s">
        <v>5726</v>
      </c>
      <c r="B1994" s="9" t="s">
        <v>5725</v>
      </c>
      <c r="C1994" s="9" t="s">
        <v>5727</v>
      </c>
      <c r="D1994" s="276" t="s">
        <v>2133</v>
      </c>
      <c r="E1994" s="255">
        <v>1.79</v>
      </c>
      <c r="F1994" s="256">
        <v>0</v>
      </c>
      <c r="G1994" s="10">
        <v>1.79</v>
      </c>
      <c r="H1994" s="10">
        <v>1.79</v>
      </c>
      <c r="I1994" s="10">
        <v>1.79</v>
      </c>
      <c r="J1994" s="10">
        <v>1.79</v>
      </c>
      <c r="K1994" s="10">
        <v>1.79</v>
      </c>
      <c r="L1994" s="10">
        <v>1.7004999999999999</v>
      </c>
      <c r="M1994" s="10">
        <v>1.7004999999999999</v>
      </c>
      <c r="N1994" s="10">
        <v>1.7004999999999999</v>
      </c>
      <c r="O1994" s="10">
        <v>1.6557500000000001</v>
      </c>
      <c r="P1994" s="10">
        <v>1.6557500000000001</v>
      </c>
      <c r="Q1994" s="168">
        <v>1.611</v>
      </c>
    </row>
    <row r="1995" spans="1:17" x14ac:dyDescent="0.15">
      <c r="A1995" s="264" t="s">
        <v>5740</v>
      </c>
      <c r="B1995" s="9" t="s">
        <v>5725</v>
      </c>
      <c r="C1995" s="9" t="s">
        <v>5741</v>
      </c>
      <c r="D1995" s="276" t="s">
        <v>2133</v>
      </c>
      <c r="E1995" s="255">
        <v>1.79</v>
      </c>
      <c r="F1995" s="256">
        <v>0</v>
      </c>
      <c r="G1995" s="10">
        <v>1.79</v>
      </c>
      <c r="H1995" s="10">
        <v>1.79</v>
      </c>
      <c r="I1995" s="10">
        <v>1.79</v>
      </c>
      <c r="J1995" s="10">
        <v>1.79</v>
      </c>
      <c r="K1995" s="10">
        <v>1.79</v>
      </c>
      <c r="L1995" s="10">
        <v>1.7004999999999999</v>
      </c>
      <c r="M1995" s="10">
        <v>1.7004999999999999</v>
      </c>
      <c r="N1995" s="10">
        <v>1.7004999999999999</v>
      </c>
      <c r="O1995" s="10">
        <v>1.6557500000000001</v>
      </c>
      <c r="P1995" s="10">
        <v>1.6557500000000001</v>
      </c>
      <c r="Q1995" s="168">
        <v>1.611</v>
      </c>
    </row>
    <row r="1996" spans="1:17" x14ac:dyDescent="0.15">
      <c r="A1996" s="264" t="s">
        <v>5728</v>
      </c>
      <c r="B1996" s="9" t="s">
        <v>5725</v>
      </c>
      <c r="C1996" s="9" t="s">
        <v>5729</v>
      </c>
      <c r="D1996" s="276" t="s">
        <v>2133</v>
      </c>
      <c r="E1996" s="255">
        <v>1.79</v>
      </c>
      <c r="F1996" s="256">
        <v>0</v>
      </c>
      <c r="G1996" s="10">
        <v>1.79</v>
      </c>
      <c r="H1996" s="10">
        <v>1.79</v>
      </c>
      <c r="I1996" s="10">
        <v>1.79</v>
      </c>
      <c r="J1996" s="10">
        <v>1.79</v>
      </c>
      <c r="K1996" s="10">
        <v>1.79</v>
      </c>
      <c r="L1996" s="10">
        <v>1.7004999999999999</v>
      </c>
      <c r="M1996" s="10">
        <v>1.7004999999999999</v>
      </c>
      <c r="N1996" s="10">
        <v>1.7004999999999999</v>
      </c>
      <c r="O1996" s="10">
        <v>1.6557500000000001</v>
      </c>
      <c r="P1996" s="10">
        <v>1.6557500000000001</v>
      </c>
      <c r="Q1996" s="168">
        <v>1.611</v>
      </c>
    </row>
    <row r="1997" spans="1:17" x14ac:dyDescent="0.15">
      <c r="A1997" s="264" t="s">
        <v>5732</v>
      </c>
      <c r="B1997" s="9" t="s">
        <v>5725</v>
      </c>
      <c r="C1997" s="9" t="s">
        <v>5733</v>
      </c>
      <c r="D1997" s="276" t="s">
        <v>2133</v>
      </c>
      <c r="E1997" s="255">
        <v>1.79</v>
      </c>
      <c r="F1997" s="256">
        <v>0</v>
      </c>
      <c r="G1997" s="10">
        <v>1.79</v>
      </c>
      <c r="H1997" s="10">
        <v>1.79</v>
      </c>
      <c r="I1997" s="10">
        <v>1.79</v>
      </c>
      <c r="J1997" s="10">
        <v>1.79</v>
      </c>
      <c r="K1997" s="10">
        <v>1.79</v>
      </c>
      <c r="L1997" s="10">
        <v>1.7004999999999999</v>
      </c>
      <c r="M1997" s="10">
        <v>1.7004999999999999</v>
      </c>
      <c r="N1997" s="10">
        <v>1.7004999999999999</v>
      </c>
      <c r="O1997" s="10">
        <v>1.6557500000000001</v>
      </c>
      <c r="P1997" s="10">
        <v>1.6557500000000001</v>
      </c>
      <c r="Q1997" s="168">
        <v>1.611</v>
      </c>
    </row>
    <row r="1998" spans="1:17" x14ac:dyDescent="0.15">
      <c r="A1998" s="264" t="s">
        <v>5734</v>
      </c>
      <c r="B1998" s="9" t="s">
        <v>5725</v>
      </c>
      <c r="C1998" s="9" t="s">
        <v>5735</v>
      </c>
      <c r="D1998" s="276" t="s">
        <v>2133</v>
      </c>
      <c r="E1998" s="255">
        <v>1.79</v>
      </c>
      <c r="F1998" s="256">
        <v>0</v>
      </c>
      <c r="G1998" s="10">
        <v>1.79</v>
      </c>
      <c r="H1998" s="10">
        <v>1.79</v>
      </c>
      <c r="I1998" s="10">
        <v>1.79</v>
      </c>
      <c r="J1998" s="10">
        <v>1.79</v>
      </c>
      <c r="K1998" s="10">
        <v>1.79</v>
      </c>
      <c r="L1998" s="10">
        <v>1.7004999999999999</v>
      </c>
      <c r="M1998" s="10">
        <v>1.7004999999999999</v>
      </c>
      <c r="N1998" s="10">
        <v>1.7004999999999999</v>
      </c>
      <c r="O1998" s="10">
        <v>1.6557500000000001</v>
      </c>
      <c r="P1998" s="10">
        <v>1.6557500000000001</v>
      </c>
      <c r="Q1998" s="168">
        <v>1.611</v>
      </c>
    </row>
    <row r="1999" spans="1:17" x14ac:dyDescent="0.15">
      <c r="A1999" s="264" t="s">
        <v>5742</v>
      </c>
      <c r="B1999" s="9" t="s">
        <v>5725</v>
      </c>
      <c r="C1999" s="9" t="s">
        <v>5743</v>
      </c>
      <c r="D1999" s="276" t="s">
        <v>2133</v>
      </c>
      <c r="E1999" s="255">
        <v>1.79</v>
      </c>
      <c r="F1999" s="256">
        <v>0</v>
      </c>
      <c r="G1999" s="10">
        <v>1.79</v>
      </c>
      <c r="H1999" s="10">
        <v>1.79</v>
      </c>
      <c r="I1999" s="10">
        <v>1.79</v>
      </c>
      <c r="J1999" s="10">
        <v>1.79</v>
      </c>
      <c r="K1999" s="10">
        <v>1.79</v>
      </c>
      <c r="L1999" s="10">
        <v>1.7004999999999999</v>
      </c>
      <c r="M1999" s="10">
        <v>1.7004999999999999</v>
      </c>
      <c r="N1999" s="10">
        <v>1.7004999999999999</v>
      </c>
      <c r="O1999" s="10">
        <v>1.6557500000000001</v>
      </c>
      <c r="P1999" s="10">
        <v>1.6557500000000001</v>
      </c>
      <c r="Q1999" s="168">
        <v>1.611</v>
      </c>
    </row>
    <row r="2000" spans="1:17" x14ac:dyDescent="0.15">
      <c r="A2000" s="156" t="s">
        <v>5749</v>
      </c>
      <c r="B2000" s="1" t="s">
        <v>5744</v>
      </c>
      <c r="C2000" s="1" t="s">
        <v>5750</v>
      </c>
      <c r="D2000" s="275" t="s">
        <v>1605</v>
      </c>
      <c r="E2000" s="239">
        <v>2.69</v>
      </c>
      <c r="F2000" s="2">
        <v>0</v>
      </c>
      <c r="G2000" s="3">
        <v>2.69</v>
      </c>
      <c r="H2000" s="3">
        <v>2.69</v>
      </c>
      <c r="I2000" s="3">
        <v>2.6227499999999999</v>
      </c>
      <c r="J2000" s="3">
        <v>2.5554999999999999</v>
      </c>
      <c r="K2000" s="3">
        <v>2.4882499999999999</v>
      </c>
      <c r="L2000" s="3">
        <v>2.4209999999999998</v>
      </c>
      <c r="M2000" s="3">
        <v>2.3537499999999998</v>
      </c>
      <c r="N2000" s="3">
        <v>2.2864999999999998</v>
      </c>
      <c r="O2000" s="3">
        <v>2.2192499999999997</v>
      </c>
      <c r="P2000" s="3">
        <v>2.1520000000000001</v>
      </c>
      <c r="Q2000" s="157">
        <v>2.0847500000000001</v>
      </c>
    </row>
    <row r="2001" spans="1:17" x14ac:dyDescent="0.15">
      <c r="A2001" s="156" t="s">
        <v>5745</v>
      </c>
      <c r="B2001" s="1" t="s">
        <v>5744</v>
      </c>
      <c r="C2001" s="1" t="s">
        <v>5746</v>
      </c>
      <c r="D2001" s="275" t="s">
        <v>1605</v>
      </c>
      <c r="E2001" s="239">
        <v>2.69</v>
      </c>
      <c r="F2001" s="2">
        <v>0</v>
      </c>
      <c r="G2001" s="3">
        <v>2.69</v>
      </c>
      <c r="H2001" s="3">
        <v>2.69</v>
      </c>
      <c r="I2001" s="3">
        <v>2.6227499999999999</v>
      </c>
      <c r="J2001" s="3">
        <v>2.5554999999999999</v>
      </c>
      <c r="K2001" s="3">
        <v>2.4882499999999999</v>
      </c>
      <c r="L2001" s="3">
        <v>2.4209999999999998</v>
      </c>
      <c r="M2001" s="3">
        <v>2.3537499999999998</v>
      </c>
      <c r="N2001" s="3">
        <v>2.2864999999999998</v>
      </c>
      <c r="O2001" s="3">
        <v>2.2192499999999997</v>
      </c>
      <c r="P2001" s="3">
        <v>2.1520000000000001</v>
      </c>
      <c r="Q2001" s="157">
        <v>2.0847500000000001</v>
      </c>
    </row>
    <row r="2002" spans="1:17" x14ac:dyDescent="0.15">
      <c r="A2002" s="156" t="s">
        <v>5747</v>
      </c>
      <c r="B2002" s="1" t="s">
        <v>5744</v>
      </c>
      <c r="C2002" s="1" t="s">
        <v>5748</v>
      </c>
      <c r="D2002" s="275" t="s">
        <v>1605</v>
      </c>
      <c r="E2002" s="239">
        <v>2.69</v>
      </c>
      <c r="F2002" s="2">
        <v>0</v>
      </c>
      <c r="G2002" s="3">
        <v>2.69</v>
      </c>
      <c r="H2002" s="3">
        <v>2.69</v>
      </c>
      <c r="I2002" s="3">
        <v>2.6227499999999999</v>
      </c>
      <c r="J2002" s="3">
        <v>2.5554999999999999</v>
      </c>
      <c r="K2002" s="3">
        <v>2.4882499999999999</v>
      </c>
      <c r="L2002" s="3">
        <v>2.4209999999999998</v>
      </c>
      <c r="M2002" s="3">
        <v>2.3537499999999998</v>
      </c>
      <c r="N2002" s="3">
        <v>2.2864999999999998</v>
      </c>
      <c r="O2002" s="3">
        <v>2.2192499999999997</v>
      </c>
      <c r="P2002" s="3">
        <v>2.1520000000000001</v>
      </c>
      <c r="Q2002" s="157">
        <v>2.0847500000000001</v>
      </c>
    </row>
    <row r="2003" spans="1:17" x14ac:dyDescent="0.15">
      <c r="A2003" s="156" t="s">
        <v>5751</v>
      </c>
      <c r="B2003" s="1" t="s">
        <v>5744</v>
      </c>
      <c r="C2003" s="1" t="s">
        <v>5752</v>
      </c>
      <c r="D2003" s="275" t="s">
        <v>1605</v>
      </c>
      <c r="E2003" s="239">
        <v>2.69</v>
      </c>
      <c r="F2003" s="2">
        <v>0</v>
      </c>
      <c r="G2003" s="3">
        <v>2.69</v>
      </c>
      <c r="H2003" s="3">
        <v>2.69</v>
      </c>
      <c r="I2003" s="3">
        <v>2.6227499999999999</v>
      </c>
      <c r="J2003" s="3">
        <v>2.5554999999999999</v>
      </c>
      <c r="K2003" s="3">
        <v>2.4882499999999999</v>
      </c>
      <c r="L2003" s="3">
        <v>2.4209999999999998</v>
      </c>
      <c r="M2003" s="3">
        <v>2.3537499999999998</v>
      </c>
      <c r="N2003" s="3">
        <v>2.2864999999999998</v>
      </c>
      <c r="O2003" s="3">
        <v>2.2192499999999997</v>
      </c>
      <c r="P2003" s="3">
        <v>2.1520000000000001</v>
      </c>
      <c r="Q2003" s="157">
        <v>2.0847500000000001</v>
      </c>
    </row>
    <row r="2004" spans="1:17" x14ac:dyDescent="0.15">
      <c r="A2004" s="156" t="s">
        <v>5758</v>
      </c>
      <c r="B2004" s="1" t="s">
        <v>5753</v>
      </c>
      <c r="C2004" s="1" t="s">
        <v>5759</v>
      </c>
      <c r="D2004" s="275" t="s">
        <v>1605</v>
      </c>
      <c r="E2004" s="239">
        <v>7.49</v>
      </c>
      <c r="F2004" s="2">
        <v>0</v>
      </c>
      <c r="G2004" s="3">
        <v>7.49</v>
      </c>
      <c r="H2004" s="3">
        <v>7.49</v>
      </c>
      <c r="I2004" s="3">
        <v>7.3027499999999996</v>
      </c>
      <c r="J2004" s="3">
        <v>7.1154999999999999</v>
      </c>
      <c r="K2004" s="3">
        <v>6.9282500000000002</v>
      </c>
      <c r="L2004" s="3">
        <v>6.7410000000000005</v>
      </c>
      <c r="M2004" s="3">
        <v>6.55375</v>
      </c>
      <c r="N2004" s="3">
        <v>6.3665000000000003</v>
      </c>
      <c r="O2004" s="3">
        <v>6.1792499999999997</v>
      </c>
      <c r="P2004" s="3">
        <v>5.9920000000000009</v>
      </c>
      <c r="Q2004" s="157">
        <v>5.8047500000000003</v>
      </c>
    </row>
    <row r="2005" spans="1:17" x14ac:dyDescent="0.15">
      <c r="A2005" s="156" t="s">
        <v>5754</v>
      </c>
      <c r="B2005" s="1" t="s">
        <v>5753</v>
      </c>
      <c r="C2005" s="1" t="s">
        <v>5755</v>
      </c>
      <c r="D2005" s="275" t="s">
        <v>1605</v>
      </c>
      <c r="E2005" s="239">
        <v>7.49</v>
      </c>
      <c r="F2005" s="2">
        <v>0</v>
      </c>
      <c r="G2005" s="3">
        <v>7.49</v>
      </c>
      <c r="H2005" s="3">
        <v>7.49</v>
      </c>
      <c r="I2005" s="3">
        <v>7.3027499999999996</v>
      </c>
      <c r="J2005" s="3">
        <v>7.1154999999999999</v>
      </c>
      <c r="K2005" s="3">
        <v>6.9282500000000002</v>
      </c>
      <c r="L2005" s="3">
        <v>6.7410000000000005</v>
      </c>
      <c r="M2005" s="3">
        <v>6.55375</v>
      </c>
      <c r="N2005" s="3">
        <v>6.3665000000000003</v>
      </c>
      <c r="O2005" s="3">
        <v>6.1792499999999997</v>
      </c>
      <c r="P2005" s="3">
        <v>5.9920000000000009</v>
      </c>
      <c r="Q2005" s="157">
        <v>5.8047500000000003</v>
      </c>
    </row>
    <row r="2006" spans="1:17" x14ac:dyDescent="0.15">
      <c r="A2006" s="156" t="s">
        <v>5760</v>
      </c>
      <c r="B2006" s="1" t="s">
        <v>5753</v>
      </c>
      <c r="C2006" s="1" t="s">
        <v>5761</v>
      </c>
      <c r="D2006" s="275" t="s">
        <v>1605</v>
      </c>
      <c r="E2006" s="239">
        <v>7.49</v>
      </c>
      <c r="F2006" s="2">
        <v>0</v>
      </c>
      <c r="G2006" s="3">
        <v>7.49</v>
      </c>
      <c r="H2006" s="3">
        <v>7.49</v>
      </c>
      <c r="I2006" s="3">
        <v>7.3027499999999996</v>
      </c>
      <c r="J2006" s="3">
        <v>7.1154999999999999</v>
      </c>
      <c r="K2006" s="3">
        <v>6.9282500000000002</v>
      </c>
      <c r="L2006" s="3">
        <v>6.7410000000000005</v>
      </c>
      <c r="M2006" s="3">
        <v>6.55375</v>
      </c>
      <c r="N2006" s="3">
        <v>6.3665000000000003</v>
      </c>
      <c r="O2006" s="3">
        <v>6.1792499999999997</v>
      </c>
      <c r="P2006" s="3">
        <v>5.9920000000000009</v>
      </c>
      <c r="Q2006" s="157">
        <v>5.8047500000000003</v>
      </c>
    </row>
    <row r="2007" spans="1:17" x14ac:dyDescent="0.15">
      <c r="A2007" s="156" t="s">
        <v>5756</v>
      </c>
      <c r="B2007" s="1" t="s">
        <v>5753</v>
      </c>
      <c r="C2007" s="1" t="s">
        <v>5757</v>
      </c>
      <c r="D2007" s="275" t="s">
        <v>1605</v>
      </c>
      <c r="E2007" s="239">
        <v>7.49</v>
      </c>
      <c r="F2007" s="2">
        <v>0</v>
      </c>
      <c r="G2007" s="3">
        <v>7.49</v>
      </c>
      <c r="H2007" s="3">
        <v>7.49</v>
      </c>
      <c r="I2007" s="3">
        <v>7.3027499999999996</v>
      </c>
      <c r="J2007" s="3">
        <v>7.1154999999999999</v>
      </c>
      <c r="K2007" s="3">
        <v>6.9282500000000002</v>
      </c>
      <c r="L2007" s="3">
        <v>6.7410000000000005</v>
      </c>
      <c r="M2007" s="3">
        <v>6.55375</v>
      </c>
      <c r="N2007" s="3">
        <v>6.3665000000000003</v>
      </c>
      <c r="O2007" s="3">
        <v>6.1792499999999997</v>
      </c>
      <c r="P2007" s="3">
        <v>5.9920000000000009</v>
      </c>
      <c r="Q2007" s="157">
        <v>5.8047500000000003</v>
      </c>
    </row>
    <row r="2008" spans="1:17" x14ac:dyDescent="0.15">
      <c r="A2008" s="156" t="s">
        <v>5763</v>
      </c>
      <c r="B2008" s="1" t="s">
        <v>5762</v>
      </c>
      <c r="C2008" s="1" t="s">
        <v>5764</v>
      </c>
      <c r="D2008" s="275" t="s">
        <v>1605</v>
      </c>
      <c r="E2008" s="239">
        <v>2.99</v>
      </c>
      <c r="F2008" s="2">
        <v>0</v>
      </c>
      <c r="G2008" s="3">
        <v>2.99</v>
      </c>
      <c r="H2008" s="3">
        <v>2.99</v>
      </c>
      <c r="I2008" s="3">
        <v>2.9152500000000003</v>
      </c>
      <c r="J2008" s="3">
        <v>2.8405</v>
      </c>
      <c r="K2008" s="3">
        <v>2.7657500000000002</v>
      </c>
      <c r="L2008" s="3">
        <v>2.6910000000000003</v>
      </c>
      <c r="M2008" s="3">
        <v>2.61625</v>
      </c>
      <c r="N2008" s="3">
        <v>2.5415000000000001</v>
      </c>
      <c r="O2008" s="3">
        <v>2.4667500000000002</v>
      </c>
      <c r="P2008" s="3">
        <v>2.3920000000000003</v>
      </c>
      <c r="Q2008" s="157">
        <v>2.31725</v>
      </c>
    </row>
    <row r="2009" spans="1:17" x14ac:dyDescent="0.15">
      <c r="A2009" s="156" t="s">
        <v>5767</v>
      </c>
      <c r="B2009" s="1" t="s">
        <v>5762</v>
      </c>
      <c r="C2009" s="1" t="s">
        <v>5768</v>
      </c>
      <c r="D2009" s="275" t="s">
        <v>1605</v>
      </c>
      <c r="E2009" s="239">
        <v>2.99</v>
      </c>
      <c r="F2009" s="2">
        <v>0</v>
      </c>
      <c r="G2009" s="3">
        <v>2.99</v>
      </c>
      <c r="H2009" s="3">
        <v>2.99</v>
      </c>
      <c r="I2009" s="3">
        <v>2.9152500000000003</v>
      </c>
      <c r="J2009" s="3">
        <v>2.8405</v>
      </c>
      <c r="K2009" s="3">
        <v>2.7657500000000002</v>
      </c>
      <c r="L2009" s="3">
        <v>2.6910000000000003</v>
      </c>
      <c r="M2009" s="3">
        <v>2.61625</v>
      </c>
      <c r="N2009" s="3">
        <v>2.5415000000000001</v>
      </c>
      <c r="O2009" s="3">
        <v>2.4667500000000002</v>
      </c>
      <c r="P2009" s="3">
        <v>2.3920000000000003</v>
      </c>
      <c r="Q2009" s="157">
        <v>2.31725</v>
      </c>
    </row>
    <row r="2010" spans="1:17" x14ac:dyDescent="0.15">
      <c r="A2010" s="156" t="s">
        <v>5765</v>
      </c>
      <c r="B2010" s="1" t="s">
        <v>5762</v>
      </c>
      <c r="C2010" s="1" t="s">
        <v>5766</v>
      </c>
      <c r="D2010" s="275" t="s">
        <v>1605</v>
      </c>
      <c r="E2010" s="239">
        <v>2.99</v>
      </c>
      <c r="F2010" s="2">
        <v>0</v>
      </c>
      <c r="G2010" s="3">
        <v>2.99</v>
      </c>
      <c r="H2010" s="3">
        <v>2.99</v>
      </c>
      <c r="I2010" s="3">
        <v>2.9152500000000003</v>
      </c>
      <c r="J2010" s="3">
        <v>2.8405</v>
      </c>
      <c r="K2010" s="3">
        <v>2.7657500000000002</v>
      </c>
      <c r="L2010" s="3">
        <v>2.6910000000000003</v>
      </c>
      <c r="M2010" s="3">
        <v>2.61625</v>
      </c>
      <c r="N2010" s="3">
        <v>2.5415000000000001</v>
      </c>
      <c r="O2010" s="3">
        <v>2.4667500000000002</v>
      </c>
      <c r="P2010" s="3">
        <v>2.3920000000000003</v>
      </c>
      <c r="Q2010" s="157">
        <v>2.31725</v>
      </c>
    </row>
    <row r="2011" spans="1:17" x14ac:dyDescent="0.15">
      <c r="A2011" s="156" t="s">
        <v>5769</v>
      </c>
      <c r="B2011" s="1" t="s">
        <v>5762</v>
      </c>
      <c r="C2011" s="1" t="s">
        <v>5770</v>
      </c>
      <c r="D2011" s="275" t="s">
        <v>1605</v>
      </c>
      <c r="E2011" s="239">
        <v>2.99</v>
      </c>
      <c r="F2011" s="2">
        <v>0</v>
      </c>
      <c r="G2011" s="3">
        <v>2.99</v>
      </c>
      <c r="H2011" s="3">
        <v>2.99</v>
      </c>
      <c r="I2011" s="3">
        <v>2.9152500000000003</v>
      </c>
      <c r="J2011" s="3">
        <v>2.8405</v>
      </c>
      <c r="K2011" s="3">
        <v>2.7657500000000002</v>
      </c>
      <c r="L2011" s="3">
        <v>2.6910000000000003</v>
      </c>
      <c r="M2011" s="3">
        <v>2.61625</v>
      </c>
      <c r="N2011" s="3">
        <v>2.5415000000000001</v>
      </c>
      <c r="O2011" s="3">
        <v>2.4667500000000002</v>
      </c>
      <c r="P2011" s="3">
        <v>2.3920000000000003</v>
      </c>
      <c r="Q2011" s="157">
        <v>2.31725</v>
      </c>
    </row>
    <row r="2012" spans="1:17" x14ac:dyDescent="0.15">
      <c r="A2012" s="156" t="s">
        <v>5771</v>
      </c>
      <c r="B2012" s="1" t="s">
        <v>5762</v>
      </c>
      <c r="C2012" s="1" t="s">
        <v>5772</v>
      </c>
      <c r="D2012" s="275" t="s">
        <v>1605</v>
      </c>
      <c r="E2012" s="239">
        <v>2.99</v>
      </c>
      <c r="F2012" s="2">
        <v>0</v>
      </c>
      <c r="G2012" s="3">
        <v>2.99</v>
      </c>
      <c r="H2012" s="3">
        <v>2.99</v>
      </c>
      <c r="I2012" s="3">
        <v>2.9152500000000003</v>
      </c>
      <c r="J2012" s="3">
        <v>2.8405</v>
      </c>
      <c r="K2012" s="3">
        <v>2.7657500000000002</v>
      </c>
      <c r="L2012" s="3">
        <v>2.6910000000000003</v>
      </c>
      <c r="M2012" s="3">
        <v>2.61625</v>
      </c>
      <c r="N2012" s="3">
        <v>2.5415000000000001</v>
      </c>
      <c r="O2012" s="3">
        <v>2.4667500000000002</v>
      </c>
      <c r="P2012" s="3">
        <v>2.3920000000000003</v>
      </c>
      <c r="Q2012" s="157">
        <v>2.31725</v>
      </c>
    </row>
    <row r="2013" spans="1:17" x14ac:dyDescent="0.15">
      <c r="A2013" s="156" t="s">
        <v>5774</v>
      </c>
      <c r="B2013" s="1" t="s">
        <v>5773</v>
      </c>
      <c r="C2013" s="1" t="s">
        <v>5775</v>
      </c>
      <c r="D2013" s="275" t="s">
        <v>1605</v>
      </c>
      <c r="E2013" s="239">
        <v>4.1900000000000004</v>
      </c>
      <c r="F2013" s="2">
        <v>0</v>
      </c>
      <c r="G2013" s="3">
        <v>4.1900000000000004</v>
      </c>
      <c r="H2013" s="3">
        <v>4.1900000000000004</v>
      </c>
      <c r="I2013" s="3">
        <v>4.0852500000000003</v>
      </c>
      <c r="J2013" s="3">
        <v>3.9805000000000001</v>
      </c>
      <c r="K2013" s="3">
        <v>3.8757500000000005</v>
      </c>
      <c r="L2013" s="3">
        <v>3.7710000000000004</v>
      </c>
      <c r="M2013" s="3">
        <v>3.6662500000000002</v>
      </c>
      <c r="N2013" s="3">
        <v>3.5615000000000001</v>
      </c>
      <c r="O2013" s="3">
        <v>3.45675</v>
      </c>
      <c r="P2013" s="3">
        <v>3.3520000000000003</v>
      </c>
      <c r="Q2013" s="157">
        <v>3.2472500000000002</v>
      </c>
    </row>
    <row r="2014" spans="1:17" x14ac:dyDescent="0.15">
      <c r="A2014" s="156" t="s">
        <v>5784</v>
      </c>
      <c r="B2014" s="1" t="s">
        <v>5773</v>
      </c>
      <c r="C2014" s="1" t="s">
        <v>5785</v>
      </c>
      <c r="D2014" s="275" t="s">
        <v>1605</v>
      </c>
      <c r="E2014" s="239">
        <v>4.1900000000000004</v>
      </c>
      <c r="F2014" s="2">
        <v>0</v>
      </c>
      <c r="G2014" s="3">
        <v>4.1900000000000004</v>
      </c>
      <c r="H2014" s="3">
        <v>4.1900000000000004</v>
      </c>
      <c r="I2014" s="3">
        <v>4.0852500000000003</v>
      </c>
      <c r="J2014" s="3">
        <v>3.9805000000000001</v>
      </c>
      <c r="K2014" s="3">
        <v>3.8757500000000005</v>
      </c>
      <c r="L2014" s="3">
        <v>3.7710000000000004</v>
      </c>
      <c r="M2014" s="3">
        <v>3.6662500000000002</v>
      </c>
      <c r="N2014" s="3">
        <v>3.5615000000000001</v>
      </c>
      <c r="O2014" s="3">
        <v>3.45675</v>
      </c>
      <c r="P2014" s="3">
        <v>3.3520000000000003</v>
      </c>
      <c r="Q2014" s="157">
        <v>3.2472500000000002</v>
      </c>
    </row>
    <row r="2015" spans="1:17" x14ac:dyDescent="0.15">
      <c r="A2015" s="156" t="s">
        <v>5776</v>
      </c>
      <c r="B2015" s="1" t="s">
        <v>5773</v>
      </c>
      <c r="C2015" s="1" t="s">
        <v>5777</v>
      </c>
      <c r="D2015" s="275" t="s">
        <v>1605</v>
      </c>
      <c r="E2015" s="239">
        <v>4.1900000000000004</v>
      </c>
      <c r="F2015" s="2">
        <v>0</v>
      </c>
      <c r="G2015" s="3">
        <v>4.1900000000000004</v>
      </c>
      <c r="H2015" s="3">
        <v>4.1900000000000004</v>
      </c>
      <c r="I2015" s="3">
        <v>4.0852500000000003</v>
      </c>
      <c r="J2015" s="3">
        <v>3.9805000000000001</v>
      </c>
      <c r="K2015" s="3">
        <v>3.8757500000000005</v>
      </c>
      <c r="L2015" s="3">
        <v>3.7710000000000004</v>
      </c>
      <c r="M2015" s="3">
        <v>3.6662500000000002</v>
      </c>
      <c r="N2015" s="3">
        <v>3.5615000000000001</v>
      </c>
      <c r="O2015" s="3">
        <v>3.45675</v>
      </c>
      <c r="P2015" s="3">
        <v>3.3520000000000003</v>
      </c>
      <c r="Q2015" s="157">
        <v>3.2472500000000002</v>
      </c>
    </row>
    <row r="2016" spans="1:17" x14ac:dyDescent="0.15">
      <c r="A2016" s="156" t="s">
        <v>5782</v>
      </c>
      <c r="B2016" s="1" t="s">
        <v>5773</v>
      </c>
      <c r="C2016" s="1" t="s">
        <v>5783</v>
      </c>
      <c r="D2016" s="275" t="s">
        <v>1605</v>
      </c>
      <c r="E2016" s="239">
        <v>4.1900000000000004</v>
      </c>
      <c r="F2016" s="2">
        <v>0</v>
      </c>
      <c r="G2016" s="3">
        <v>4.1900000000000004</v>
      </c>
      <c r="H2016" s="3">
        <v>4.1900000000000004</v>
      </c>
      <c r="I2016" s="3">
        <v>4.0852500000000003</v>
      </c>
      <c r="J2016" s="3">
        <v>3.9805000000000001</v>
      </c>
      <c r="K2016" s="3">
        <v>3.8757500000000005</v>
      </c>
      <c r="L2016" s="3">
        <v>3.7710000000000004</v>
      </c>
      <c r="M2016" s="3">
        <v>3.6662500000000002</v>
      </c>
      <c r="N2016" s="3">
        <v>3.5615000000000001</v>
      </c>
      <c r="O2016" s="3">
        <v>3.45675</v>
      </c>
      <c r="P2016" s="3">
        <v>3.3520000000000003</v>
      </c>
      <c r="Q2016" s="157">
        <v>3.2472500000000002</v>
      </c>
    </row>
    <row r="2017" spans="1:17" x14ac:dyDescent="0.15">
      <c r="A2017" s="156" t="s">
        <v>5778</v>
      </c>
      <c r="B2017" s="1" t="s">
        <v>5773</v>
      </c>
      <c r="C2017" s="1" t="s">
        <v>5779</v>
      </c>
      <c r="D2017" s="275" t="s">
        <v>1605</v>
      </c>
      <c r="E2017" s="239">
        <v>4.1900000000000004</v>
      </c>
      <c r="F2017" s="2">
        <v>0</v>
      </c>
      <c r="G2017" s="3">
        <v>4.1900000000000004</v>
      </c>
      <c r="H2017" s="3">
        <v>4.1900000000000004</v>
      </c>
      <c r="I2017" s="3">
        <v>4.0852500000000003</v>
      </c>
      <c r="J2017" s="3">
        <v>3.9805000000000001</v>
      </c>
      <c r="K2017" s="3">
        <v>3.8757500000000005</v>
      </c>
      <c r="L2017" s="3">
        <v>3.7710000000000004</v>
      </c>
      <c r="M2017" s="3">
        <v>3.6662500000000002</v>
      </c>
      <c r="N2017" s="3">
        <v>3.5615000000000001</v>
      </c>
      <c r="O2017" s="3">
        <v>3.45675</v>
      </c>
      <c r="P2017" s="3">
        <v>3.3520000000000003</v>
      </c>
      <c r="Q2017" s="157">
        <v>3.2472500000000002</v>
      </c>
    </row>
    <row r="2018" spans="1:17" x14ac:dyDescent="0.15">
      <c r="A2018" s="156" t="s">
        <v>5780</v>
      </c>
      <c r="B2018" s="1" t="s">
        <v>5773</v>
      </c>
      <c r="C2018" s="1" t="s">
        <v>5781</v>
      </c>
      <c r="D2018" s="275" t="s">
        <v>1605</v>
      </c>
      <c r="E2018" s="239">
        <v>4.1900000000000004</v>
      </c>
      <c r="F2018" s="2">
        <v>0</v>
      </c>
      <c r="G2018" s="3">
        <v>4.1900000000000004</v>
      </c>
      <c r="H2018" s="3">
        <v>4.1900000000000004</v>
      </c>
      <c r="I2018" s="3">
        <v>4.0852500000000003</v>
      </c>
      <c r="J2018" s="3">
        <v>3.9805000000000001</v>
      </c>
      <c r="K2018" s="3">
        <v>3.8757500000000005</v>
      </c>
      <c r="L2018" s="3">
        <v>3.7710000000000004</v>
      </c>
      <c r="M2018" s="3">
        <v>3.6662500000000002</v>
      </c>
      <c r="N2018" s="3">
        <v>3.5615000000000001</v>
      </c>
      <c r="O2018" s="3">
        <v>3.45675</v>
      </c>
      <c r="P2018" s="3">
        <v>3.3520000000000003</v>
      </c>
      <c r="Q2018" s="157">
        <v>3.2472500000000002</v>
      </c>
    </row>
    <row r="2019" spans="1:17" x14ac:dyDescent="0.15">
      <c r="A2019" s="156" t="s">
        <v>5787</v>
      </c>
      <c r="B2019" s="1" t="s">
        <v>5786</v>
      </c>
      <c r="C2019" s="1" t="s">
        <v>5788</v>
      </c>
      <c r="D2019" s="275" t="s">
        <v>1605</v>
      </c>
      <c r="E2019" s="239">
        <v>2.59</v>
      </c>
      <c r="F2019" s="2">
        <v>0</v>
      </c>
      <c r="G2019" s="3">
        <v>2.59</v>
      </c>
      <c r="H2019" s="3">
        <v>2.59</v>
      </c>
      <c r="I2019" s="3">
        <v>2.5252499999999998</v>
      </c>
      <c r="J2019" s="3">
        <v>2.4604999999999997</v>
      </c>
      <c r="K2019" s="3">
        <v>2.39575</v>
      </c>
      <c r="L2019" s="3">
        <v>2.331</v>
      </c>
      <c r="M2019" s="3">
        <v>2.2662499999999999</v>
      </c>
      <c r="N2019" s="3">
        <v>2.2014999999999998</v>
      </c>
      <c r="O2019" s="3">
        <v>2.1367499999999997</v>
      </c>
      <c r="P2019" s="3">
        <v>2.0720000000000001</v>
      </c>
      <c r="Q2019" s="157">
        <v>2.00725</v>
      </c>
    </row>
    <row r="2020" spans="1:17" x14ac:dyDescent="0.15">
      <c r="A2020" s="156" t="s">
        <v>5789</v>
      </c>
      <c r="B2020" s="1" t="s">
        <v>5786</v>
      </c>
      <c r="C2020" s="1" t="s">
        <v>5790</v>
      </c>
      <c r="D2020" s="275" t="s">
        <v>1605</v>
      </c>
      <c r="E2020" s="239">
        <v>2.59</v>
      </c>
      <c r="F2020" s="2">
        <v>0</v>
      </c>
      <c r="G2020" s="3">
        <v>2.59</v>
      </c>
      <c r="H2020" s="3">
        <v>2.59</v>
      </c>
      <c r="I2020" s="3">
        <v>2.5252499999999998</v>
      </c>
      <c r="J2020" s="3">
        <v>2.4604999999999997</v>
      </c>
      <c r="K2020" s="3">
        <v>2.39575</v>
      </c>
      <c r="L2020" s="3">
        <v>2.331</v>
      </c>
      <c r="M2020" s="3">
        <v>2.2662499999999999</v>
      </c>
      <c r="N2020" s="3">
        <v>2.2014999999999998</v>
      </c>
      <c r="O2020" s="3">
        <v>2.1367499999999997</v>
      </c>
      <c r="P2020" s="3">
        <v>2.0720000000000001</v>
      </c>
      <c r="Q2020" s="157">
        <v>2.00725</v>
      </c>
    </row>
    <row r="2021" spans="1:17" x14ac:dyDescent="0.15">
      <c r="A2021" s="156" t="s">
        <v>5791</v>
      </c>
      <c r="B2021" s="1" t="s">
        <v>5786</v>
      </c>
      <c r="C2021" s="1" t="s">
        <v>5792</v>
      </c>
      <c r="D2021" s="275" t="s">
        <v>1605</v>
      </c>
      <c r="E2021" s="239">
        <v>2.59</v>
      </c>
      <c r="F2021" s="2">
        <v>0</v>
      </c>
      <c r="G2021" s="3">
        <v>2.59</v>
      </c>
      <c r="H2021" s="3">
        <v>2.59</v>
      </c>
      <c r="I2021" s="3">
        <v>2.5252499999999998</v>
      </c>
      <c r="J2021" s="3">
        <v>2.4604999999999997</v>
      </c>
      <c r="K2021" s="3">
        <v>2.39575</v>
      </c>
      <c r="L2021" s="3">
        <v>2.331</v>
      </c>
      <c r="M2021" s="3">
        <v>2.2662499999999999</v>
      </c>
      <c r="N2021" s="3">
        <v>2.2014999999999998</v>
      </c>
      <c r="O2021" s="3">
        <v>2.1367499999999997</v>
      </c>
      <c r="P2021" s="3">
        <v>2.0720000000000001</v>
      </c>
      <c r="Q2021" s="157">
        <v>2.00725</v>
      </c>
    </row>
    <row r="2022" spans="1:17" x14ac:dyDescent="0.15">
      <c r="A2022" s="156" t="s">
        <v>5793</v>
      </c>
      <c r="B2022" s="1" t="s">
        <v>5786</v>
      </c>
      <c r="C2022" s="1" t="s">
        <v>5794</v>
      </c>
      <c r="D2022" s="275" t="s">
        <v>1605</v>
      </c>
      <c r="E2022" s="239">
        <v>2.59</v>
      </c>
      <c r="F2022" s="2">
        <v>0</v>
      </c>
      <c r="G2022" s="3">
        <v>2.59</v>
      </c>
      <c r="H2022" s="3">
        <v>2.59</v>
      </c>
      <c r="I2022" s="3">
        <v>2.5252499999999998</v>
      </c>
      <c r="J2022" s="3">
        <v>2.4604999999999997</v>
      </c>
      <c r="K2022" s="3">
        <v>2.39575</v>
      </c>
      <c r="L2022" s="3">
        <v>2.331</v>
      </c>
      <c r="M2022" s="3">
        <v>2.2662499999999999</v>
      </c>
      <c r="N2022" s="3">
        <v>2.2014999999999998</v>
      </c>
      <c r="O2022" s="3">
        <v>2.1367499999999997</v>
      </c>
      <c r="P2022" s="3">
        <v>2.0720000000000001</v>
      </c>
      <c r="Q2022" s="157">
        <v>2.00725</v>
      </c>
    </row>
    <row r="2023" spans="1:17" x14ac:dyDescent="0.15">
      <c r="A2023" s="156" t="s">
        <v>5795</v>
      </c>
      <c r="B2023" s="1" t="s">
        <v>5786</v>
      </c>
      <c r="C2023" s="1" t="s">
        <v>5796</v>
      </c>
      <c r="D2023" s="275" t="s">
        <v>1605</v>
      </c>
      <c r="E2023" s="239">
        <v>2.59</v>
      </c>
      <c r="F2023" s="2">
        <v>0</v>
      </c>
      <c r="G2023" s="3">
        <v>2.59</v>
      </c>
      <c r="H2023" s="3">
        <v>2.59</v>
      </c>
      <c r="I2023" s="3">
        <v>2.5252499999999998</v>
      </c>
      <c r="J2023" s="3">
        <v>2.4604999999999997</v>
      </c>
      <c r="K2023" s="3">
        <v>2.39575</v>
      </c>
      <c r="L2023" s="3">
        <v>2.331</v>
      </c>
      <c r="M2023" s="3">
        <v>2.2662499999999999</v>
      </c>
      <c r="N2023" s="3">
        <v>2.2014999999999998</v>
      </c>
      <c r="O2023" s="3">
        <v>2.1367499999999997</v>
      </c>
      <c r="P2023" s="3">
        <v>2.0720000000000001</v>
      </c>
      <c r="Q2023" s="157">
        <v>2.00725</v>
      </c>
    </row>
    <row r="2024" spans="1:17" x14ac:dyDescent="0.15">
      <c r="A2024" s="156" t="s">
        <v>5798</v>
      </c>
      <c r="B2024" s="1" t="s">
        <v>5797</v>
      </c>
      <c r="C2024" s="1" t="s">
        <v>5799</v>
      </c>
      <c r="D2024" s="275" t="s">
        <v>1605</v>
      </c>
      <c r="E2024" s="239">
        <v>4.99</v>
      </c>
      <c r="F2024" s="2">
        <v>0</v>
      </c>
      <c r="G2024" s="3">
        <v>4.99</v>
      </c>
      <c r="H2024" s="3">
        <v>4.99</v>
      </c>
      <c r="I2024" s="3">
        <v>4.8652500000000005</v>
      </c>
      <c r="J2024" s="3">
        <v>4.7404999999999999</v>
      </c>
      <c r="K2024" s="3">
        <v>4.6157500000000002</v>
      </c>
      <c r="L2024" s="3">
        <v>4.4910000000000005</v>
      </c>
      <c r="M2024" s="3">
        <v>4.36625</v>
      </c>
      <c r="N2024" s="3">
        <v>4.2415000000000003</v>
      </c>
      <c r="O2024" s="3">
        <v>4.1167499999999997</v>
      </c>
      <c r="P2024" s="3">
        <v>3.9920000000000004</v>
      </c>
      <c r="Q2024" s="157">
        <v>3.8672500000000003</v>
      </c>
    </row>
    <row r="2025" spans="1:17" x14ac:dyDescent="0.15">
      <c r="A2025" s="156" t="s">
        <v>5807</v>
      </c>
      <c r="B2025" s="1" t="s">
        <v>5800</v>
      </c>
      <c r="C2025" s="1" t="s">
        <v>5808</v>
      </c>
      <c r="D2025" s="275" t="s">
        <v>1605</v>
      </c>
      <c r="E2025" s="239">
        <v>10.99</v>
      </c>
      <c r="F2025" s="2">
        <v>0</v>
      </c>
      <c r="G2025" s="3">
        <v>10.99</v>
      </c>
      <c r="H2025" s="3">
        <v>10.99</v>
      </c>
      <c r="I2025" s="3">
        <v>10.715249999999999</v>
      </c>
      <c r="J2025" s="3">
        <v>10.4405</v>
      </c>
      <c r="K2025" s="3">
        <v>10.165750000000001</v>
      </c>
      <c r="L2025" s="3">
        <v>9.891</v>
      </c>
      <c r="M2025" s="3">
        <v>9.6162500000000009</v>
      </c>
      <c r="N2025" s="3">
        <v>9.3414999999999999</v>
      </c>
      <c r="O2025" s="3">
        <v>9.066749999999999</v>
      </c>
      <c r="P2025" s="3">
        <v>8.7919999999999998</v>
      </c>
      <c r="Q2025" s="157">
        <v>8.5172500000000007</v>
      </c>
    </row>
    <row r="2026" spans="1:17" x14ac:dyDescent="0.15">
      <c r="A2026" s="156" t="s">
        <v>5801</v>
      </c>
      <c r="B2026" s="1" t="s">
        <v>5800</v>
      </c>
      <c r="C2026" s="1" t="s">
        <v>5802</v>
      </c>
      <c r="D2026" s="275" t="s">
        <v>1605</v>
      </c>
      <c r="E2026" s="239">
        <v>10.99</v>
      </c>
      <c r="F2026" s="2">
        <v>0</v>
      </c>
      <c r="G2026" s="3">
        <v>10.99</v>
      </c>
      <c r="H2026" s="3">
        <v>10.99</v>
      </c>
      <c r="I2026" s="3">
        <v>10.715249999999999</v>
      </c>
      <c r="J2026" s="3">
        <v>10.4405</v>
      </c>
      <c r="K2026" s="3">
        <v>10.165750000000001</v>
      </c>
      <c r="L2026" s="3">
        <v>9.891</v>
      </c>
      <c r="M2026" s="3">
        <v>9.6162500000000009</v>
      </c>
      <c r="N2026" s="3">
        <v>9.3414999999999999</v>
      </c>
      <c r="O2026" s="3">
        <v>9.066749999999999</v>
      </c>
      <c r="P2026" s="3">
        <v>8.7919999999999998</v>
      </c>
      <c r="Q2026" s="157">
        <v>8.5172500000000007</v>
      </c>
    </row>
    <row r="2027" spans="1:17" x14ac:dyDescent="0.15">
      <c r="A2027" s="156" t="s">
        <v>5809</v>
      </c>
      <c r="B2027" s="1" t="s">
        <v>5800</v>
      </c>
      <c r="C2027" s="1" t="s">
        <v>5810</v>
      </c>
      <c r="D2027" s="275" t="s">
        <v>1605</v>
      </c>
      <c r="E2027" s="239">
        <v>10.99</v>
      </c>
      <c r="F2027" s="2">
        <v>0</v>
      </c>
      <c r="G2027" s="3">
        <v>10.99</v>
      </c>
      <c r="H2027" s="3">
        <v>10.99</v>
      </c>
      <c r="I2027" s="3">
        <v>10.715249999999999</v>
      </c>
      <c r="J2027" s="3">
        <v>10.4405</v>
      </c>
      <c r="K2027" s="3">
        <v>10.165750000000001</v>
      </c>
      <c r="L2027" s="3">
        <v>9.891</v>
      </c>
      <c r="M2027" s="3">
        <v>9.6162500000000009</v>
      </c>
      <c r="N2027" s="3">
        <v>9.3414999999999999</v>
      </c>
      <c r="O2027" s="3">
        <v>9.066749999999999</v>
      </c>
      <c r="P2027" s="3">
        <v>8.7919999999999998</v>
      </c>
      <c r="Q2027" s="157">
        <v>8.5172500000000007</v>
      </c>
    </row>
    <row r="2028" spans="1:17" x14ac:dyDescent="0.15">
      <c r="A2028" s="156" t="s">
        <v>5803</v>
      </c>
      <c r="B2028" s="1" t="s">
        <v>5800</v>
      </c>
      <c r="C2028" s="1" t="s">
        <v>5804</v>
      </c>
      <c r="D2028" s="275" t="s">
        <v>1605</v>
      </c>
      <c r="E2028" s="239">
        <v>10.99</v>
      </c>
      <c r="F2028" s="2">
        <v>0</v>
      </c>
      <c r="G2028" s="3">
        <v>10.99</v>
      </c>
      <c r="H2028" s="3">
        <v>10.99</v>
      </c>
      <c r="I2028" s="3">
        <v>10.715249999999999</v>
      </c>
      <c r="J2028" s="3">
        <v>10.4405</v>
      </c>
      <c r="K2028" s="3">
        <v>10.165750000000001</v>
      </c>
      <c r="L2028" s="3">
        <v>9.891</v>
      </c>
      <c r="M2028" s="3">
        <v>9.6162500000000009</v>
      </c>
      <c r="N2028" s="3">
        <v>9.3414999999999999</v>
      </c>
      <c r="O2028" s="3">
        <v>9.066749999999999</v>
      </c>
      <c r="P2028" s="3">
        <v>8.7919999999999998</v>
      </c>
      <c r="Q2028" s="157">
        <v>8.5172500000000007</v>
      </c>
    </row>
    <row r="2029" spans="1:17" x14ac:dyDescent="0.15">
      <c r="A2029" s="156" t="s">
        <v>5811</v>
      </c>
      <c r="B2029" s="1" t="s">
        <v>5800</v>
      </c>
      <c r="C2029" s="1" t="s">
        <v>5812</v>
      </c>
      <c r="D2029" s="275" t="s">
        <v>1605</v>
      </c>
      <c r="E2029" s="239">
        <v>10.99</v>
      </c>
      <c r="F2029" s="2">
        <v>0</v>
      </c>
      <c r="G2029" s="3">
        <v>10.99</v>
      </c>
      <c r="H2029" s="3">
        <v>10.99</v>
      </c>
      <c r="I2029" s="3">
        <v>10.715249999999999</v>
      </c>
      <c r="J2029" s="3">
        <v>10.4405</v>
      </c>
      <c r="K2029" s="3">
        <v>10.165750000000001</v>
      </c>
      <c r="L2029" s="3">
        <v>9.891</v>
      </c>
      <c r="M2029" s="3">
        <v>9.6162500000000009</v>
      </c>
      <c r="N2029" s="3">
        <v>9.3414999999999999</v>
      </c>
      <c r="O2029" s="3">
        <v>9.066749999999999</v>
      </c>
      <c r="P2029" s="3">
        <v>8.7919999999999998</v>
      </c>
      <c r="Q2029" s="157">
        <v>8.5172500000000007</v>
      </c>
    </row>
    <row r="2030" spans="1:17" x14ac:dyDescent="0.15">
      <c r="A2030" s="156" t="s">
        <v>5805</v>
      </c>
      <c r="B2030" s="1" t="s">
        <v>5800</v>
      </c>
      <c r="C2030" s="1" t="s">
        <v>5806</v>
      </c>
      <c r="D2030" s="275" t="s">
        <v>1605</v>
      </c>
      <c r="E2030" s="239">
        <v>10.99</v>
      </c>
      <c r="F2030" s="2">
        <v>0</v>
      </c>
      <c r="G2030" s="3">
        <v>10.99</v>
      </c>
      <c r="H2030" s="3">
        <v>10.99</v>
      </c>
      <c r="I2030" s="3">
        <v>10.715249999999999</v>
      </c>
      <c r="J2030" s="3">
        <v>10.4405</v>
      </c>
      <c r="K2030" s="3">
        <v>10.165750000000001</v>
      </c>
      <c r="L2030" s="3">
        <v>9.891</v>
      </c>
      <c r="M2030" s="3">
        <v>9.6162500000000009</v>
      </c>
      <c r="N2030" s="3">
        <v>9.3414999999999999</v>
      </c>
      <c r="O2030" s="3">
        <v>9.066749999999999</v>
      </c>
      <c r="P2030" s="3">
        <v>8.7919999999999998</v>
      </c>
      <c r="Q2030" s="157">
        <v>8.5172500000000007</v>
      </c>
    </row>
    <row r="2031" spans="1:17" x14ac:dyDescent="0.15">
      <c r="A2031" s="264" t="s">
        <v>5816</v>
      </c>
      <c r="B2031" s="9" t="s">
        <v>5813</v>
      </c>
      <c r="C2031" s="9" t="s">
        <v>5817</v>
      </c>
      <c r="D2031" s="276" t="s">
        <v>2133</v>
      </c>
      <c r="E2031" s="255">
        <v>1.79</v>
      </c>
      <c r="F2031" s="256">
        <v>0</v>
      </c>
      <c r="G2031" s="10">
        <v>1.79</v>
      </c>
      <c r="H2031" s="10">
        <v>1.79</v>
      </c>
      <c r="I2031" s="10">
        <v>1.79</v>
      </c>
      <c r="J2031" s="10">
        <v>1.79</v>
      </c>
      <c r="K2031" s="10">
        <v>1.79</v>
      </c>
      <c r="L2031" s="10">
        <v>1.7004999999999999</v>
      </c>
      <c r="M2031" s="10">
        <v>1.7004999999999999</v>
      </c>
      <c r="N2031" s="10">
        <v>1.7004999999999999</v>
      </c>
      <c r="O2031" s="10">
        <v>1.6557500000000001</v>
      </c>
      <c r="P2031" s="10">
        <v>1.6557500000000001</v>
      </c>
      <c r="Q2031" s="168">
        <v>1.611</v>
      </c>
    </row>
    <row r="2032" spans="1:17" x14ac:dyDescent="0.15">
      <c r="A2032" s="264" t="s">
        <v>5818</v>
      </c>
      <c r="B2032" s="9" t="s">
        <v>5813</v>
      </c>
      <c r="C2032" s="9" t="s">
        <v>5819</v>
      </c>
      <c r="D2032" s="276" t="s">
        <v>2133</v>
      </c>
      <c r="E2032" s="255">
        <v>1.79</v>
      </c>
      <c r="F2032" s="256">
        <v>0</v>
      </c>
      <c r="G2032" s="10">
        <v>1.79</v>
      </c>
      <c r="H2032" s="10">
        <v>1.79</v>
      </c>
      <c r="I2032" s="10">
        <v>1.79</v>
      </c>
      <c r="J2032" s="10">
        <v>1.79</v>
      </c>
      <c r="K2032" s="10">
        <v>1.79</v>
      </c>
      <c r="L2032" s="10">
        <v>1.7004999999999999</v>
      </c>
      <c r="M2032" s="10">
        <v>1.7004999999999999</v>
      </c>
      <c r="N2032" s="10">
        <v>1.7004999999999999</v>
      </c>
      <c r="O2032" s="10">
        <v>1.6557500000000001</v>
      </c>
      <c r="P2032" s="10">
        <v>1.6557500000000001</v>
      </c>
      <c r="Q2032" s="168">
        <v>1.611</v>
      </c>
    </row>
    <row r="2033" spans="1:17" x14ac:dyDescent="0.15">
      <c r="A2033" s="264" t="s">
        <v>5820</v>
      </c>
      <c r="B2033" s="9" t="s">
        <v>5813</v>
      </c>
      <c r="C2033" s="9" t="s">
        <v>5821</v>
      </c>
      <c r="D2033" s="276" t="s">
        <v>2133</v>
      </c>
      <c r="E2033" s="255">
        <v>1.79</v>
      </c>
      <c r="F2033" s="256">
        <v>0</v>
      </c>
      <c r="G2033" s="10">
        <v>1.79</v>
      </c>
      <c r="H2033" s="10">
        <v>1.79</v>
      </c>
      <c r="I2033" s="10">
        <v>1.79</v>
      </c>
      <c r="J2033" s="10">
        <v>1.79</v>
      </c>
      <c r="K2033" s="10">
        <v>1.79</v>
      </c>
      <c r="L2033" s="10">
        <v>1.7004999999999999</v>
      </c>
      <c r="M2033" s="10">
        <v>1.7004999999999999</v>
      </c>
      <c r="N2033" s="10">
        <v>1.7004999999999999</v>
      </c>
      <c r="O2033" s="10">
        <v>1.6557500000000001</v>
      </c>
      <c r="P2033" s="10">
        <v>1.6557500000000001</v>
      </c>
      <c r="Q2033" s="168">
        <v>1.611</v>
      </c>
    </row>
    <row r="2034" spans="1:17" x14ac:dyDescent="0.15">
      <c r="A2034" s="264" t="s">
        <v>5814</v>
      </c>
      <c r="B2034" s="9" t="s">
        <v>5813</v>
      </c>
      <c r="C2034" s="9" t="s">
        <v>5815</v>
      </c>
      <c r="D2034" s="276" t="s">
        <v>2133</v>
      </c>
      <c r="E2034" s="255">
        <v>1.79</v>
      </c>
      <c r="F2034" s="256">
        <v>0</v>
      </c>
      <c r="G2034" s="10">
        <v>1.79</v>
      </c>
      <c r="H2034" s="10">
        <v>1.79</v>
      </c>
      <c r="I2034" s="10">
        <v>1.79</v>
      </c>
      <c r="J2034" s="10">
        <v>1.79</v>
      </c>
      <c r="K2034" s="10">
        <v>1.79</v>
      </c>
      <c r="L2034" s="10">
        <v>1.7004999999999999</v>
      </c>
      <c r="M2034" s="10">
        <v>1.7004999999999999</v>
      </c>
      <c r="N2034" s="10">
        <v>1.7004999999999999</v>
      </c>
      <c r="O2034" s="10">
        <v>1.6557500000000001</v>
      </c>
      <c r="P2034" s="10">
        <v>1.6557500000000001</v>
      </c>
      <c r="Q2034" s="168">
        <v>1.611</v>
      </c>
    </row>
    <row r="2035" spans="1:17" x14ac:dyDescent="0.15">
      <c r="A2035" s="156" t="s">
        <v>5824</v>
      </c>
      <c r="B2035" s="1" t="s">
        <v>5824</v>
      </c>
      <c r="C2035" s="1" t="s">
        <v>5825</v>
      </c>
      <c r="D2035" s="275" t="s">
        <v>1605</v>
      </c>
      <c r="E2035" s="239">
        <v>39.99</v>
      </c>
      <c r="F2035" s="2">
        <v>5.0012503125781441E-2</v>
      </c>
      <c r="G2035" s="3">
        <v>41.99</v>
      </c>
      <c r="H2035" s="3">
        <v>41.99</v>
      </c>
      <c r="I2035" s="3">
        <v>40.940249999999999</v>
      </c>
      <c r="J2035" s="3">
        <v>39.890500000000003</v>
      </c>
      <c r="K2035" s="3">
        <v>38.840750000000007</v>
      </c>
      <c r="L2035" s="3">
        <v>37.791000000000004</v>
      </c>
      <c r="M2035" s="3">
        <v>36.741250000000001</v>
      </c>
      <c r="N2035" s="3">
        <v>35.691499999999998</v>
      </c>
      <c r="O2035" s="3">
        <v>34.641750000000002</v>
      </c>
      <c r="P2035" s="3">
        <v>33.592000000000006</v>
      </c>
      <c r="Q2035" s="157">
        <v>32.542250000000003</v>
      </c>
    </row>
    <row r="2036" spans="1:17" x14ac:dyDescent="0.15">
      <c r="A2036" s="264" t="s">
        <v>5841</v>
      </c>
      <c r="B2036" s="9" t="s">
        <v>5834</v>
      </c>
      <c r="C2036" s="9" t="s">
        <v>5842</v>
      </c>
      <c r="D2036" s="276" t="s">
        <v>2133</v>
      </c>
      <c r="E2036" s="255">
        <v>1.1499999999999999</v>
      </c>
      <c r="F2036" s="256">
        <v>0</v>
      </c>
      <c r="G2036" s="10">
        <v>1.1499999999999999</v>
      </c>
      <c r="H2036" s="10">
        <v>1.1499999999999999</v>
      </c>
      <c r="I2036" s="10">
        <v>1.1499999999999999</v>
      </c>
      <c r="J2036" s="10">
        <v>1.1499999999999999</v>
      </c>
      <c r="K2036" s="10">
        <v>1.1499999999999999</v>
      </c>
      <c r="L2036" s="10">
        <v>1.0924999999999998</v>
      </c>
      <c r="M2036" s="10">
        <v>1.0924999999999998</v>
      </c>
      <c r="N2036" s="10">
        <v>1.0924999999999998</v>
      </c>
      <c r="O2036" s="10">
        <v>1.06375</v>
      </c>
      <c r="P2036" s="10">
        <v>1.06375</v>
      </c>
      <c r="Q2036" s="168">
        <v>1.0349999999999999</v>
      </c>
    </row>
    <row r="2037" spans="1:17" x14ac:dyDescent="0.15">
      <c r="A2037" s="264" t="s">
        <v>5835</v>
      </c>
      <c r="B2037" s="9" t="s">
        <v>5834</v>
      </c>
      <c r="C2037" s="9" t="s">
        <v>5836</v>
      </c>
      <c r="D2037" s="276" t="s">
        <v>2133</v>
      </c>
      <c r="E2037" s="255">
        <v>1.1499999999999999</v>
      </c>
      <c r="F2037" s="256">
        <v>0</v>
      </c>
      <c r="G2037" s="10">
        <v>1.1499999999999999</v>
      </c>
      <c r="H2037" s="10">
        <v>1.1499999999999999</v>
      </c>
      <c r="I2037" s="10">
        <v>1.1499999999999999</v>
      </c>
      <c r="J2037" s="10">
        <v>1.1499999999999999</v>
      </c>
      <c r="K2037" s="10">
        <v>1.1499999999999999</v>
      </c>
      <c r="L2037" s="10">
        <v>1.0924999999999998</v>
      </c>
      <c r="M2037" s="10">
        <v>1.0924999999999998</v>
      </c>
      <c r="N2037" s="10">
        <v>1.0924999999999998</v>
      </c>
      <c r="O2037" s="10">
        <v>1.06375</v>
      </c>
      <c r="P2037" s="10">
        <v>1.06375</v>
      </c>
      <c r="Q2037" s="168">
        <v>1.0349999999999999</v>
      </c>
    </row>
    <row r="2038" spans="1:17" x14ac:dyDescent="0.15">
      <c r="A2038" s="264" t="s">
        <v>5837</v>
      </c>
      <c r="B2038" s="9" t="s">
        <v>5834</v>
      </c>
      <c r="C2038" s="9" t="s">
        <v>5838</v>
      </c>
      <c r="D2038" s="276" t="s">
        <v>2133</v>
      </c>
      <c r="E2038" s="255">
        <v>1.1499999999999999</v>
      </c>
      <c r="F2038" s="256">
        <v>0</v>
      </c>
      <c r="G2038" s="10">
        <v>1.1499999999999999</v>
      </c>
      <c r="H2038" s="10">
        <v>1.1499999999999999</v>
      </c>
      <c r="I2038" s="10">
        <v>1.1499999999999999</v>
      </c>
      <c r="J2038" s="10">
        <v>1.1499999999999999</v>
      </c>
      <c r="K2038" s="10">
        <v>1.1499999999999999</v>
      </c>
      <c r="L2038" s="10">
        <v>1.0924999999999998</v>
      </c>
      <c r="M2038" s="10">
        <v>1.0924999999999998</v>
      </c>
      <c r="N2038" s="10">
        <v>1.0924999999999998</v>
      </c>
      <c r="O2038" s="10">
        <v>1.06375</v>
      </c>
      <c r="P2038" s="10">
        <v>1.06375</v>
      </c>
      <c r="Q2038" s="168">
        <v>1.0349999999999999</v>
      </c>
    </row>
    <row r="2039" spans="1:17" x14ac:dyDescent="0.15">
      <c r="A2039" s="264" t="s">
        <v>5839</v>
      </c>
      <c r="B2039" s="9" t="s">
        <v>5834</v>
      </c>
      <c r="C2039" s="9" t="s">
        <v>5840</v>
      </c>
      <c r="D2039" s="276" t="s">
        <v>2133</v>
      </c>
      <c r="E2039" s="255">
        <v>1.1499999999999999</v>
      </c>
      <c r="F2039" s="256">
        <v>0</v>
      </c>
      <c r="G2039" s="10">
        <v>1.1499999999999999</v>
      </c>
      <c r="H2039" s="10">
        <v>1.1499999999999999</v>
      </c>
      <c r="I2039" s="10">
        <v>1.1499999999999999</v>
      </c>
      <c r="J2039" s="10">
        <v>1.1499999999999999</v>
      </c>
      <c r="K2039" s="10">
        <v>1.1499999999999999</v>
      </c>
      <c r="L2039" s="10">
        <v>1.0924999999999998</v>
      </c>
      <c r="M2039" s="10">
        <v>1.0924999999999998</v>
      </c>
      <c r="N2039" s="10">
        <v>1.0924999999999998</v>
      </c>
      <c r="O2039" s="10">
        <v>1.06375</v>
      </c>
      <c r="P2039" s="10">
        <v>1.06375</v>
      </c>
      <c r="Q2039" s="168">
        <v>1.0349999999999999</v>
      </c>
    </row>
    <row r="2040" spans="1:17" x14ac:dyDescent="0.15">
      <c r="A2040" s="264" t="s">
        <v>5843</v>
      </c>
      <c r="B2040" s="9" t="s">
        <v>5834</v>
      </c>
      <c r="C2040" s="9" t="s">
        <v>5844</v>
      </c>
      <c r="D2040" s="276" t="s">
        <v>2133</v>
      </c>
      <c r="E2040" s="255">
        <v>1.1499999999999999</v>
      </c>
      <c r="F2040" s="256">
        <v>0</v>
      </c>
      <c r="G2040" s="10">
        <v>1.1499999999999999</v>
      </c>
      <c r="H2040" s="10">
        <v>1.1499999999999999</v>
      </c>
      <c r="I2040" s="10">
        <v>1.1499999999999999</v>
      </c>
      <c r="J2040" s="10">
        <v>1.1499999999999999</v>
      </c>
      <c r="K2040" s="10">
        <v>1.1499999999999999</v>
      </c>
      <c r="L2040" s="10">
        <v>1.0924999999999998</v>
      </c>
      <c r="M2040" s="10">
        <v>1.0924999999999998</v>
      </c>
      <c r="N2040" s="10">
        <v>1.0924999999999998</v>
      </c>
      <c r="O2040" s="10">
        <v>1.06375</v>
      </c>
      <c r="P2040" s="10">
        <v>1.06375</v>
      </c>
      <c r="Q2040" s="168">
        <v>1.0349999999999999</v>
      </c>
    </row>
    <row r="2041" spans="1:17" x14ac:dyDescent="0.15">
      <c r="A2041" s="156" t="s">
        <v>5846</v>
      </c>
      <c r="B2041" s="1" t="s">
        <v>5845</v>
      </c>
      <c r="C2041" s="1" t="s">
        <v>5847</v>
      </c>
      <c r="D2041" s="275" t="s">
        <v>1605</v>
      </c>
      <c r="E2041" s="239">
        <v>2.99</v>
      </c>
      <c r="F2041" s="2">
        <v>0</v>
      </c>
      <c r="G2041" s="3">
        <v>2.99</v>
      </c>
      <c r="H2041" s="3">
        <v>2.99</v>
      </c>
      <c r="I2041" s="3">
        <v>2.9152500000000003</v>
      </c>
      <c r="J2041" s="3">
        <v>2.8405</v>
      </c>
      <c r="K2041" s="3">
        <v>2.7657500000000002</v>
      </c>
      <c r="L2041" s="3">
        <v>2.6910000000000003</v>
      </c>
      <c r="M2041" s="3">
        <v>2.61625</v>
      </c>
      <c r="N2041" s="3">
        <v>2.5415000000000001</v>
      </c>
      <c r="O2041" s="3">
        <v>2.4667500000000002</v>
      </c>
      <c r="P2041" s="3">
        <v>2.3920000000000003</v>
      </c>
      <c r="Q2041" s="157">
        <v>2.31725</v>
      </c>
    </row>
    <row r="2042" spans="1:17" x14ac:dyDescent="0.15">
      <c r="A2042" s="156" t="s">
        <v>5856</v>
      </c>
      <c r="B2042" s="1" t="s">
        <v>5845</v>
      </c>
      <c r="C2042" s="1" t="s">
        <v>5857</v>
      </c>
      <c r="D2042" s="275" t="s">
        <v>1605</v>
      </c>
      <c r="E2042" s="239">
        <v>2.99</v>
      </c>
      <c r="F2042" s="2">
        <v>0</v>
      </c>
      <c r="G2042" s="3">
        <v>2.99</v>
      </c>
      <c r="H2042" s="3">
        <v>2.99</v>
      </c>
      <c r="I2042" s="3">
        <v>2.9152500000000003</v>
      </c>
      <c r="J2042" s="3">
        <v>2.8405</v>
      </c>
      <c r="K2042" s="3">
        <v>2.7657500000000002</v>
      </c>
      <c r="L2042" s="3">
        <v>2.6910000000000003</v>
      </c>
      <c r="M2042" s="3">
        <v>2.61625</v>
      </c>
      <c r="N2042" s="3">
        <v>2.5415000000000001</v>
      </c>
      <c r="O2042" s="3">
        <v>2.4667500000000002</v>
      </c>
      <c r="P2042" s="3">
        <v>2.3920000000000003</v>
      </c>
      <c r="Q2042" s="157">
        <v>2.31725</v>
      </c>
    </row>
    <row r="2043" spans="1:17" x14ac:dyDescent="0.15">
      <c r="A2043" s="156" t="s">
        <v>5848</v>
      </c>
      <c r="B2043" s="1" t="s">
        <v>5845</v>
      </c>
      <c r="C2043" s="1" t="s">
        <v>5849</v>
      </c>
      <c r="D2043" s="275" t="s">
        <v>1605</v>
      </c>
      <c r="E2043" s="239">
        <v>2.99</v>
      </c>
      <c r="F2043" s="2">
        <v>0</v>
      </c>
      <c r="G2043" s="3">
        <v>2.99</v>
      </c>
      <c r="H2043" s="3">
        <v>2.99</v>
      </c>
      <c r="I2043" s="3">
        <v>2.9152500000000003</v>
      </c>
      <c r="J2043" s="3">
        <v>2.8405</v>
      </c>
      <c r="K2043" s="3">
        <v>2.7657500000000002</v>
      </c>
      <c r="L2043" s="3">
        <v>2.6910000000000003</v>
      </c>
      <c r="M2043" s="3">
        <v>2.61625</v>
      </c>
      <c r="N2043" s="3">
        <v>2.5415000000000001</v>
      </c>
      <c r="O2043" s="3">
        <v>2.4667500000000002</v>
      </c>
      <c r="P2043" s="3">
        <v>2.3920000000000003</v>
      </c>
      <c r="Q2043" s="157">
        <v>2.31725</v>
      </c>
    </row>
    <row r="2044" spans="1:17" x14ac:dyDescent="0.15">
      <c r="A2044" s="156" t="s">
        <v>5858</v>
      </c>
      <c r="B2044" s="1" t="s">
        <v>5845</v>
      </c>
      <c r="C2044" s="1" t="s">
        <v>5859</v>
      </c>
      <c r="D2044" s="275" t="s">
        <v>1605</v>
      </c>
      <c r="E2044" s="239">
        <v>2.99</v>
      </c>
      <c r="F2044" s="2">
        <v>0</v>
      </c>
      <c r="G2044" s="3">
        <v>2.99</v>
      </c>
      <c r="H2044" s="3">
        <v>2.99</v>
      </c>
      <c r="I2044" s="3">
        <v>2.9152500000000003</v>
      </c>
      <c r="J2044" s="3">
        <v>2.8405</v>
      </c>
      <c r="K2044" s="3">
        <v>2.7657500000000002</v>
      </c>
      <c r="L2044" s="3">
        <v>2.6910000000000003</v>
      </c>
      <c r="M2044" s="3">
        <v>2.61625</v>
      </c>
      <c r="N2044" s="3">
        <v>2.5415000000000001</v>
      </c>
      <c r="O2044" s="3">
        <v>2.4667500000000002</v>
      </c>
      <c r="P2044" s="3">
        <v>2.3920000000000003</v>
      </c>
      <c r="Q2044" s="157">
        <v>2.31725</v>
      </c>
    </row>
    <row r="2045" spans="1:17" x14ac:dyDescent="0.15">
      <c r="A2045" s="156" t="s">
        <v>5850</v>
      </c>
      <c r="B2045" s="1" t="s">
        <v>5845</v>
      </c>
      <c r="C2045" s="1" t="s">
        <v>5851</v>
      </c>
      <c r="D2045" s="275" t="s">
        <v>1605</v>
      </c>
      <c r="E2045" s="239">
        <v>2.99</v>
      </c>
      <c r="F2045" s="2">
        <v>0</v>
      </c>
      <c r="G2045" s="3">
        <v>2.99</v>
      </c>
      <c r="H2045" s="3">
        <v>2.99</v>
      </c>
      <c r="I2045" s="3">
        <v>2.9152500000000003</v>
      </c>
      <c r="J2045" s="3">
        <v>2.8405</v>
      </c>
      <c r="K2045" s="3">
        <v>2.7657500000000002</v>
      </c>
      <c r="L2045" s="3">
        <v>2.6910000000000003</v>
      </c>
      <c r="M2045" s="3">
        <v>2.61625</v>
      </c>
      <c r="N2045" s="3">
        <v>2.5415000000000001</v>
      </c>
      <c r="O2045" s="3">
        <v>2.4667500000000002</v>
      </c>
      <c r="P2045" s="3">
        <v>2.3920000000000003</v>
      </c>
      <c r="Q2045" s="157">
        <v>2.31725</v>
      </c>
    </row>
    <row r="2046" spans="1:17" x14ac:dyDescent="0.15">
      <c r="A2046" s="156" t="s">
        <v>5860</v>
      </c>
      <c r="B2046" s="1" t="s">
        <v>5845</v>
      </c>
      <c r="C2046" s="1" t="s">
        <v>5861</v>
      </c>
      <c r="D2046" s="275" t="s">
        <v>1605</v>
      </c>
      <c r="E2046" s="239">
        <v>2.99</v>
      </c>
      <c r="F2046" s="2">
        <v>0</v>
      </c>
      <c r="G2046" s="3">
        <v>2.99</v>
      </c>
      <c r="H2046" s="3">
        <v>2.99</v>
      </c>
      <c r="I2046" s="3">
        <v>2.9152500000000003</v>
      </c>
      <c r="J2046" s="3">
        <v>2.8405</v>
      </c>
      <c r="K2046" s="3">
        <v>2.7657500000000002</v>
      </c>
      <c r="L2046" s="3">
        <v>2.6910000000000003</v>
      </c>
      <c r="M2046" s="3">
        <v>2.61625</v>
      </c>
      <c r="N2046" s="3">
        <v>2.5415000000000001</v>
      </c>
      <c r="O2046" s="3">
        <v>2.4667500000000002</v>
      </c>
      <c r="P2046" s="3">
        <v>2.3920000000000003</v>
      </c>
      <c r="Q2046" s="157">
        <v>2.31725</v>
      </c>
    </row>
    <row r="2047" spans="1:17" x14ac:dyDescent="0.15">
      <c r="A2047" s="156" t="s">
        <v>5852</v>
      </c>
      <c r="B2047" s="1" t="s">
        <v>5845</v>
      </c>
      <c r="C2047" s="1" t="s">
        <v>5853</v>
      </c>
      <c r="D2047" s="275" t="s">
        <v>1605</v>
      </c>
      <c r="E2047" s="239">
        <v>2.99</v>
      </c>
      <c r="F2047" s="2">
        <v>0</v>
      </c>
      <c r="G2047" s="3">
        <v>2.99</v>
      </c>
      <c r="H2047" s="3">
        <v>2.99</v>
      </c>
      <c r="I2047" s="3">
        <v>2.9152500000000003</v>
      </c>
      <c r="J2047" s="3">
        <v>2.8405</v>
      </c>
      <c r="K2047" s="3">
        <v>2.7657500000000002</v>
      </c>
      <c r="L2047" s="3">
        <v>2.6910000000000003</v>
      </c>
      <c r="M2047" s="3">
        <v>2.61625</v>
      </c>
      <c r="N2047" s="3">
        <v>2.5415000000000001</v>
      </c>
      <c r="O2047" s="3">
        <v>2.4667500000000002</v>
      </c>
      <c r="P2047" s="3">
        <v>2.3920000000000003</v>
      </c>
      <c r="Q2047" s="157">
        <v>2.31725</v>
      </c>
    </row>
    <row r="2048" spans="1:17" x14ac:dyDescent="0.15">
      <c r="A2048" s="156" t="s">
        <v>5862</v>
      </c>
      <c r="B2048" s="1" t="s">
        <v>5845</v>
      </c>
      <c r="C2048" s="1" t="s">
        <v>5863</v>
      </c>
      <c r="D2048" s="275" t="s">
        <v>1605</v>
      </c>
      <c r="E2048" s="239">
        <v>2.99</v>
      </c>
      <c r="F2048" s="2">
        <v>0</v>
      </c>
      <c r="G2048" s="3">
        <v>2.99</v>
      </c>
      <c r="H2048" s="3">
        <v>2.99</v>
      </c>
      <c r="I2048" s="3">
        <v>2.9152500000000003</v>
      </c>
      <c r="J2048" s="3">
        <v>2.8405</v>
      </c>
      <c r="K2048" s="3">
        <v>2.7657500000000002</v>
      </c>
      <c r="L2048" s="3">
        <v>2.6910000000000003</v>
      </c>
      <c r="M2048" s="3">
        <v>2.61625</v>
      </c>
      <c r="N2048" s="3">
        <v>2.5415000000000001</v>
      </c>
      <c r="O2048" s="3">
        <v>2.4667500000000002</v>
      </c>
      <c r="P2048" s="3">
        <v>2.3920000000000003</v>
      </c>
      <c r="Q2048" s="157">
        <v>2.31725</v>
      </c>
    </row>
    <row r="2049" spans="1:17" x14ac:dyDescent="0.15">
      <c r="A2049" s="156" t="s">
        <v>5864</v>
      </c>
      <c r="B2049" s="1" t="s">
        <v>5845</v>
      </c>
      <c r="C2049" s="1" t="s">
        <v>5865</v>
      </c>
      <c r="D2049" s="275" t="s">
        <v>1605</v>
      </c>
      <c r="E2049" s="239">
        <v>2.99</v>
      </c>
      <c r="F2049" s="2">
        <v>0</v>
      </c>
      <c r="G2049" s="3">
        <v>2.99</v>
      </c>
      <c r="H2049" s="3">
        <v>2.99</v>
      </c>
      <c r="I2049" s="3">
        <v>2.9152500000000003</v>
      </c>
      <c r="J2049" s="3">
        <v>2.8405</v>
      </c>
      <c r="K2049" s="3">
        <v>2.7657500000000002</v>
      </c>
      <c r="L2049" s="3">
        <v>2.6910000000000003</v>
      </c>
      <c r="M2049" s="3">
        <v>2.61625</v>
      </c>
      <c r="N2049" s="3">
        <v>2.5415000000000001</v>
      </c>
      <c r="O2049" s="3">
        <v>2.4667500000000002</v>
      </c>
      <c r="P2049" s="3">
        <v>2.3920000000000003</v>
      </c>
      <c r="Q2049" s="157">
        <v>2.31725</v>
      </c>
    </row>
    <row r="2050" spans="1:17" x14ac:dyDescent="0.15">
      <c r="A2050" s="156" t="s">
        <v>5854</v>
      </c>
      <c r="B2050" s="1" t="s">
        <v>5845</v>
      </c>
      <c r="C2050" s="1" t="s">
        <v>5855</v>
      </c>
      <c r="D2050" s="275" t="s">
        <v>1605</v>
      </c>
      <c r="E2050" s="239">
        <v>2.99</v>
      </c>
      <c r="F2050" s="2">
        <v>0</v>
      </c>
      <c r="G2050" s="3">
        <v>2.99</v>
      </c>
      <c r="H2050" s="3">
        <v>2.99</v>
      </c>
      <c r="I2050" s="3">
        <v>2.9152500000000003</v>
      </c>
      <c r="J2050" s="3">
        <v>2.8405</v>
      </c>
      <c r="K2050" s="3">
        <v>2.7657500000000002</v>
      </c>
      <c r="L2050" s="3">
        <v>2.6910000000000003</v>
      </c>
      <c r="M2050" s="3">
        <v>2.61625</v>
      </c>
      <c r="N2050" s="3">
        <v>2.5415000000000001</v>
      </c>
      <c r="O2050" s="3">
        <v>2.4667500000000002</v>
      </c>
      <c r="P2050" s="3">
        <v>2.3920000000000003</v>
      </c>
      <c r="Q2050" s="157">
        <v>2.31725</v>
      </c>
    </row>
    <row r="2051" spans="1:17" x14ac:dyDescent="0.15">
      <c r="A2051" s="156" t="s">
        <v>5866</v>
      </c>
      <c r="B2051" s="1" t="s">
        <v>5845</v>
      </c>
      <c r="C2051" s="1" t="s">
        <v>5867</v>
      </c>
      <c r="D2051" s="275" t="s">
        <v>1605</v>
      </c>
      <c r="E2051" s="239">
        <v>2.99</v>
      </c>
      <c r="F2051" s="2">
        <v>0</v>
      </c>
      <c r="G2051" s="3">
        <v>2.99</v>
      </c>
      <c r="H2051" s="3">
        <v>2.99</v>
      </c>
      <c r="I2051" s="3">
        <v>2.9152500000000003</v>
      </c>
      <c r="J2051" s="3">
        <v>2.8405</v>
      </c>
      <c r="K2051" s="3">
        <v>2.7657500000000002</v>
      </c>
      <c r="L2051" s="3">
        <v>2.6910000000000003</v>
      </c>
      <c r="M2051" s="3">
        <v>2.61625</v>
      </c>
      <c r="N2051" s="3">
        <v>2.5415000000000001</v>
      </c>
      <c r="O2051" s="3">
        <v>2.4667500000000002</v>
      </c>
      <c r="P2051" s="3">
        <v>2.3920000000000003</v>
      </c>
      <c r="Q2051" s="157">
        <v>2.31725</v>
      </c>
    </row>
    <row r="2052" spans="1:17" x14ac:dyDescent="0.15">
      <c r="A2052" s="156" t="s">
        <v>5869</v>
      </c>
      <c r="B2052" s="1" t="s">
        <v>5868</v>
      </c>
      <c r="C2052" s="1" t="s">
        <v>5870</v>
      </c>
      <c r="D2052" s="275" t="s">
        <v>1605</v>
      </c>
      <c r="E2052" s="239">
        <v>7.99</v>
      </c>
      <c r="F2052" s="2">
        <v>0</v>
      </c>
      <c r="G2052" s="3">
        <v>7.99</v>
      </c>
      <c r="H2052" s="3">
        <v>7.99</v>
      </c>
      <c r="I2052" s="3">
        <v>7.7902500000000003</v>
      </c>
      <c r="J2052" s="3">
        <v>7.5904999999999996</v>
      </c>
      <c r="K2052" s="3">
        <v>7.3907500000000006</v>
      </c>
      <c r="L2052" s="3">
        <v>7.1910000000000007</v>
      </c>
      <c r="M2052" s="3">
        <v>6.99125</v>
      </c>
      <c r="N2052" s="3">
        <v>6.7915000000000001</v>
      </c>
      <c r="O2052" s="3">
        <v>6.5917500000000002</v>
      </c>
      <c r="P2052" s="3">
        <v>6.3920000000000003</v>
      </c>
      <c r="Q2052" s="157">
        <v>6.1922500000000005</v>
      </c>
    </row>
    <row r="2053" spans="1:17" x14ac:dyDescent="0.15">
      <c r="A2053" s="156" t="s">
        <v>5871</v>
      </c>
      <c r="B2053" s="1" t="s">
        <v>5868</v>
      </c>
      <c r="C2053" s="1" t="s">
        <v>5872</v>
      </c>
      <c r="D2053" s="275" t="s">
        <v>1605</v>
      </c>
      <c r="E2053" s="239">
        <v>7.99</v>
      </c>
      <c r="F2053" s="2">
        <v>0</v>
      </c>
      <c r="G2053" s="3">
        <v>7.99</v>
      </c>
      <c r="H2053" s="3">
        <v>7.99</v>
      </c>
      <c r="I2053" s="3">
        <v>7.7902500000000003</v>
      </c>
      <c r="J2053" s="3">
        <v>7.5904999999999996</v>
      </c>
      <c r="K2053" s="3">
        <v>7.3907500000000006</v>
      </c>
      <c r="L2053" s="3">
        <v>7.1910000000000007</v>
      </c>
      <c r="M2053" s="3">
        <v>6.99125</v>
      </c>
      <c r="N2053" s="3">
        <v>6.7915000000000001</v>
      </c>
      <c r="O2053" s="3">
        <v>6.5917500000000002</v>
      </c>
      <c r="P2053" s="3">
        <v>6.3920000000000003</v>
      </c>
      <c r="Q2053" s="157">
        <v>6.1922500000000005</v>
      </c>
    </row>
    <row r="2054" spans="1:17" x14ac:dyDescent="0.15">
      <c r="A2054" s="156" t="s">
        <v>5873</v>
      </c>
      <c r="B2054" s="1" t="s">
        <v>5868</v>
      </c>
      <c r="C2054" s="1" t="s">
        <v>5874</v>
      </c>
      <c r="D2054" s="275" t="s">
        <v>1605</v>
      </c>
      <c r="E2054" s="239">
        <v>7.99</v>
      </c>
      <c r="F2054" s="2">
        <v>0</v>
      </c>
      <c r="G2054" s="3">
        <v>7.99</v>
      </c>
      <c r="H2054" s="3">
        <v>7.99</v>
      </c>
      <c r="I2054" s="3">
        <v>7.7902500000000003</v>
      </c>
      <c r="J2054" s="3">
        <v>7.5904999999999996</v>
      </c>
      <c r="K2054" s="3">
        <v>7.3907500000000006</v>
      </c>
      <c r="L2054" s="3">
        <v>7.1910000000000007</v>
      </c>
      <c r="M2054" s="3">
        <v>6.99125</v>
      </c>
      <c r="N2054" s="3">
        <v>6.7915000000000001</v>
      </c>
      <c r="O2054" s="3">
        <v>6.5917500000000002</v>
      </c>
      <c r="P2054" s="3">
        <v>6.3920000000000003</v>
      </c>
      <c r="Q2054" s="157">
        <v>6.1922500000000005</v>
      </c>
    </row>
    <row r="2055" spans="1:17" x14ac:dyDescent="0.15">
      <c r="A2055" s="156" t="s">
        <v>5878</v>
      </c>
      <c r="B2055" s="1" t="s">
        <v>5875</v>
      </c>
      <c r="C2055" s="1" t="s">
        <v>5879</v>
      </c>
      <c r="D2055" s="275" t="s">
        <v>1605</v>
      </c>
      <c r="E2055" s="239">
        <v>5.49</v>
      </c>
      <c r="F2055" s="2">
        <v>0</v>
      </c>
      <c r="G2055" s="3">
        <v>5.49</v>
      </c>
      <c r="H2055" s="3">
        <v>5.49</v>
      </c>
      <c r="I2055" s="3">
        <v>5.3527500000000003</v>
      </c>
      <c r="J2055" s="3">
        <v>5.2154999999999996</v>
      </c>
      <c r="K2055" s="3">
        <v>5.0782500000000006</v>
      </c>
      <c r="L2055" s="3">
        <v>4.9410000000000007</v>
      </c>
      <c r="M2055" s="3">
        <v>4.80375</v>
      </c>
      <c r="N2055" s="3">
        <v>4.6665000000000001</v>
      </c>
      <c r="O2055" s="3">
        <v>4.5292500000000002</v>
      </c>
      <c r="P2055" s="3">
        <v>4.3920000000000003</v>
      </c>
      <c r="Q2055" s="157">
        <v>4.2547500000000005</v>
      </c>
    </row>
    <row r="2056" spans="1:17" x14ac:dyDescent="0.15">
      <c r="A2056" s="156" t="s">
        <v>5876</v>
      </c>
      <c r="B2056" s="1" t="s">
        <v>5875</v>
      </c>
      <c r="C2056" s="1" t="s">
        <v>5877</v>
      </c>
      <c r="D2056" s="275" t="s">
        <v>1605</v>
      </c>
      <c r="E2056" s="239">
        <v>5.49</v>
      </c>
      <c r="F2056" s="2">
        <v>0</v>
      </c>
      <c r="G2056" s="3">
        <v>5.49</v>
      </c>
      <c r="H2056" s="3">
        <v>5.49</v>
      </c>
      <c r="I2056" s="3">
        <v>5.3527500000000003</v>
      </c>
      <c r="J2056" s="3">
        <v>5.2154999999999996</v>
      </c>
      <c r="K2056" s="3">
        <v>5.0782500000000006</v>
      </c>
      <c r="L2056" s="3">
        <v>4.9410000000000007</v>
      </c>
      <c r="M2056" s="3">
        <v>4.80375</v>
      </c>
      <c r="N2056" s="3">
        <v>4.6665000000000001</v>
      </c>
      <c r="O2056" s="3">
        <v>4.5292500000000002</v>
      </c>
      <c r="P2056" s="3">
        <v>4.3920000000000003</v>
      </c>
      <c r="Q2056" s="157">
        <v>4.2547500000000005</v>
      </c>
    </row>
    <row r="2057" spans="1:17" x14ac:dyDescent="0.15">
      <c r="A2057" s="156" t="s">
        <v>5892</v>
      </c>
      <c r="B2057" s="1" t="s">
        <v>5889</v>
      </c>
      <c r="C2057" s="1" t="s">
        <v>5893</v>
      </c>
      <c r="D2057" s="275" t="s">
        <v>1605</v>
      </c>
      <c r="E2057" s="239">
        <v>5.49</v>
      </c>
      <c r="F2057" s="2">
        <v>0</v>
      </c>
      <c r="G2057" s="3">
        <v>5.49</v>
      </c>
      <c r="H2057" s="3">
        <v>5.49</v>
      </c>
      <c r="I2057" s="3">
        <v>5.3527500000000003</v>
      </c>
      <c r="J2057" s="3">
        <v>5.2154999999999996</v>
      </c>
      <c r="K2057" s="3">
        <v>5.0782500000000006</v>
      </c>
      <c r="L2057" s="3">
        <v>4.9410000000000007</v>
      </c>
      <c r="M2057" s="3">
        <v>4.80375</v>
      </c>
      <c r="N2057" s="3">
        <v>4.6665000000000001</v>
      </c>
      <c r="O2057" s="3">
        <v>4.5292500000000002</v>
      </c>
      <c r="P2057" s="3">
        <v>4.3920000000000003</v>
      </c>
      <c r="Q2057" s="157">
        <v>4.2547500000000005</v>
      </c>
    </row>
    <row r="2058" spans="1:17" x14ac:dyDescent="0.15">
      <c r="A2058" s="156" t="s">
        <v>5890</v>
      </c>
      <c r="B2058" s="1" t="s">
        <v>5889</v>
      </c>
      <c r="C2058" s="1" t="s">
        <v>5891</v>
      </c>
      <c r="D2058" s="275" t="s">
        <v>1605</v>
      </c>
      <c r="E2058" s="239">
        <v>5.49</v>
      </c>
      <c r="F2058" s="2">
        <v>0</v>
      </c>
      <c r="G2058" s="3">
        <v>5.49</v>
      </c>
      <c r="H2058" s="3">
        <v>5.49</v>
      </c>
      <c r="I2058" s="3">
        <v>5.3527500000000003</v>
      </c>
      <c r="J2058" s="3">
        <v>5.2154999999999996</v>
      </c>
      <c r="K2058" s="3">
        <v>5.0782500000000006</v>
      </c>
      <c r="L2058" s="3">
        <v>4.9410000000000007</v>
      </c>
      <c r="M2058" s="3">
        <v>4.80375</v>
      </c>
      <c r="N2058" s="3">
        <v>4.6665000000000001</v>
      </c>
      <c r="O2058" s="3">
        <v>4.5292500000000002</v>
      </c>
      <c r="P2058" s="3">
        <v>4.3920000000000003</v>
      </c>
      <c r="Q2058" s="157">
        <v>4.2547500000000005</v>
      </c>
    </row>
    <row r="2059" spans="1:17" x14ac:dyDescent="0.15">
      <c r="A2059" s="156" t="s">
        <v>5894</v>
      </c>
      <c r="B2059" s="1" t="s">
        <v>5889</v>
      </c>
      <c r="C2059" s="1" t="s">
        <v>5895</v>
      </c>
      <c r="D2059" s="275" t="s">
        <v>1605</v>
      </c>
      <c r="E2059" s="239">
        <v>5.49</v>
      </c>
      <c r="F2059" s="2">
        <v>0</v>
      </c>
      <c r="G2059" s="3">
        <v>5.49</v>
      </c>
      <c r="H2059" s="3">
        <v>5.49</v>
      </c>
      <c r="I2059" s="3">
        <v>5.3527500000000003</v>
      </c>
      <c r="J2059" s="3">
        <v>5.2154999999999996</v>
      </c>
      <c r="K2059" s="3">
        <v>5.0782500000000006</v>
      </c>
      <c r="L2059" s="3">
        <v>4.9410000000000007</v>
      </c>
      <c r="M2059" s="3">
        <v>4.80375</v>
      </c>
      <c r="N2059" s="3">
        <v>4.6665000000000001</v>
      </c>
      <c r="O2059" s="3">
        <v>4.5292500000000002</v>
      </c>
      <c r="P2059" s="3">
        <v>4.3920000000000003</v>
      </c>
      <c r="Q2059" s="157">
        <v>4.2547500000000005</v>
      </c>
    </row>
    <row r="2060" spans="1:17" x14ac:dyDescent="0.15">
      <c r="A2060" s="156" t="s">
        <v>5897</v>
      </c>
      <c r="B2060" s="1" t="s">
        <v>5896</v>
      </c>
      <c r="C2060" s="1" t="s">
        <v>5898</v>
      </c>
      <c r="D2060" s="275" t="s">
        <v>1605</v>
      </c>
      <c r="E2060" s="239">
        <v>4.8899999999999997</v>
      </c>
      <c r="F2060" s="2">
        <v>0</v>
      </c>
      <c r="G2060" s="3">
        <v>4.8899999999999997</v>
      </c>
      <c r="H2060" s="3">
        <v>4.8899999999999997</v>
      </c>
      <c r="I2060" s="3">
        <v>4.7677499999999995</v>
      </c>
      <c r="J2060" s="3">
        <v>4.6454999999999993</v>
      </c>
      <c r="K2060" s="3">
        <v>4.52325</v>
      </c>
      <c r="L2060" s="3">
        <v>4.4009999999999998</v>
      </c>
      <c r="M2060" s="3">
        <v>4.2787499999999996</v>
      </c>
      <c r="N2060" s="3">
        <v>4.1564999999999994</v>
      </c>
      <c r="O2060" s="3">
        <v>4.0342499999999992</v>
      </c>
      <c r="P2060" s="3">
        <v>3.9119999999999999</v>
      </c>
      <c r="Q2060" s="157">
        <v>3.7897499999999997</v>
      </c>
    </row>
    <row r="2061" spans="1:17" x14ac:dyDescent="0.15">
      <c r="A2061" s="156" t="s">
        <v>5899</v>
      </c>
      <c r="B2061" s="1" t="s">
        <v>5896</v>
      </c>
      <c r="C2061" s="1" t="s">
        <v>5900</v>
      </c>
      <c r="D2061" s="275" t="s">
        <v>1605</v>
      </c>
      <c r="E2061" s="239">
        <v>4.8899999999999997</v>
      </c>
      <c r="F2061" s="2">
        <v>0</v>
      </c>
      <c r="G2061" s="3">
        <v>4.8899999999999997</v>
      </c>
      <c r="H2061" s="3">
        <v>4.8899999999999997</v>
      </c>
      <c r="I2061" s="3">
        <v>4.7677499999999995</v>
      </c>
      <c r="J2061" s="3">
        <v>4.6454999999999993</v>
      </c>
      <c r="K2061" s="3">
        <v>4.52325</v>
      </c>
      <c r="L2061" s="3">
        <v>4.4009999999999998</v>
      </c>
      <c r="M2061" s="3">
        <v>4.2787499999999996</v>
      </c>
      <c r="N2061" s="3">
        <v>4.1564999999999994</v>
      </c>
      <c r="O2061" s="3">
        <v>4.0342499999999992</v>
      </c>
      <c r="P2061" s="3">
        <v>3.9119999999999999</v>
      </c>
      <c r="Q2061" s="157">
        <v>3.7897499999999997</v>
      </c>
    </row>
    <row r="2062" spans="1:17" x14ac:dyDescent="0.15">
      <c r="A2062" s="156" t="s">
        <v>5902</v>
      </c>
      <c r="B2062" s="1" t="s">
        <v>5901</v>
      </c>
      <c r="C2062" s="1" t="s">
        <v>5903</v>
      </c>
      <c r="D2062" s="275" t="s">
        <v>1605</v>
      </c>
      <c r="E2062" s="239">
        <v>2.99</v>
      </c>
      <c r="F2062" s="2">
        <v>0</v>
      </c>
      <c r="G2062" s="3">
        <v>2.99</v>
      </c>
      <c r="H2062" s="3">
        <v>2.99</v>
      </c>
      <c r="I2062" s="3">
        <v>2.9152500000000003</v>
      </c>
      <c r="J2062" s="3">
        <v>2.8405</v>
      </c>
      <c r="K2062" s="3">
        <v>2.7657500000000002</v>
      </c>
      <c r="L2062" s="3">
        <v>2.6910000000000003</v>
      </c>
      <c r="M2062" s="3">
        <v>2.61625</v>
      </c>
      <c r="N2062" s="3">
        <v>2.5415000000000001</v>
      </c>
      <c r="O2062" s="3">
        <v>2.4667500000000002</v>
      </c>
      <c r="P2062" s="3">
        <v>2.3920000000000003</v>
      </c>
      <c r="Q2062" s="157">
        <v>2.31725</v>
      </c>
    </row>
    <row r="2063" spans="1:17" x14ac:dyDescent="0.15">
      <c r="A2063" s="156" t="s">
        <v>5904</v>
      </c>
      <c r="B2063" s="1" t="s">
        <v>5901</v>
      </c>
      <c r="C2063" s="1" t="s">
        <v>5905</v>
      </c>
      <c r="D2063" s="275" t="s">
        <v>1605</v>
      </c>
      <c r="E2063" s="239">
        <v>2.99</v>
      </c>
      <c r="F2063" s="2">
        <v>0</v>
      </c>
      <c r="G2063" s="3">
        <v>2.99</v>
      </c>
      <c r="H2063" s="3">
        <v>2.99</v>
      </c>
      <c r="I2063" s="3">
        <v>2.9152500000000003</v>
      </c>
      <c r="J2063" s="3">
        <v>2.8405</v>
      </c>
      <c r="K2063" s="3">
        <v>2.7657500000000002</v>
      </c>
      <c r="L2063" s="3">
        <v>2.6910000000000003</v>
      </c>
      <c r="M2063" s="3">
        <v>2.61625</v>
      </c>
      <c r="N2063" s="3">
        <v>2.5415000000000001</v>
      </c>
      <c r="O2063" s="3">
        <v>2.4667500000000002</v>
      </c>
      <c r="P2063" s="3">
        <v>2.3920000000000003</v>
      </c>
      <c r="Q2063" s="157">
        <v>2.31725</v>
      </c>
    </row>
    <row r="2064" spans="1:17" x14ac:dyDescent="0.15">
      <c r="A2064" s="156" t="s">
        <v>5907</v>
      </c>
      <c r="B2064" s="1" t="s">
        <v>5906</v>
      </c>
      <c r="C2064" s="1" t="s">
        <v>5908</v>
      </c>
      <c r="D2064" s="275" t="s">
        <v>1605</v>
      </c>
      <c r="E2064" s="239">
        <v>11.99</v>
      </c>
      <c r="F2064" s="2">
        <v>0</v>
      </c>
      <c r="G2064" s="3">
        <v>11.99</v>
      </c>
      <c r="H2064" s="3">
        <v>11.99</v>
      </c>
      <c r="I2064" s="3">
        <v>11.690250000000001</v>
      </c>
      <c r="J2064" s="3">
        <v>11.390499999999999</v>
      </c>
      <c r="K2064" s="3">
        <v>11.09075</v>
      </c>
      <c r="L2064" s="3">
        <v>10.791</v>
      </c>
      <c r="M2064" s="3">
        <v>10.491250000000001</v>
      </c>
      <c r="N2064" s="3">
        <v>10.1915</v>
      </c>
      <c r="O2064" s="3">
        <v>9.89175</v>
      </c>
      <c r="P2064" s="3">
        <v>9.5920000000000005</v>
      </c>
      <c r="Q2064" s="157">
        <v>9.292250000000001</v>
      </c>
    </row>
    <row r="2065" spans="1:17" x14ac:dyDescent="0.15">
      <c r="A2065" s="156" t="s">
        <v>5909</v>
      </c>
      <c r="B2065" s="1" t="s">
        <v>5906</v>
      </c>
      <c r="C2065" s="1" t="s">
        <v>5910</v>
      </c>
      <c r="D2065" s="275" t="s">
        <v>1605</v>
      </c>
      <c r="E2065" s="239">
        <v>11.99</v>
      </c>
      <c r="F2065" s="2">
        <v>0</v>
      </c>
      <c r="G2065" s="3">
        <v>11.99</v>
      </c>
      <c r="H2065" s="3">
        <v>11.99</v>
      </c>
      <c r="I2065" s="3">
        <v>11.690250000000001</v>
      </c>
      <c r="J2065" s="3">
        <v>11.390499999999999</v>
      </c>
      <c r="K2065" s="3">
        <v>11.09075</v>
      </c>
      <c r="L2065" s="3">
        <v>10.791</v>
      </c>
      <c r="M2065" s="3">
        <v>10.491250000000001</v>
      </c>
      <c r="N2065" s="3">
        <v>10.1915</v>
      </c>
      <c r="O2065" s="3">
        <v>9.89175</v>
      </c>
      <c r="P2065" s="3">
        <v>9.5920000000000005</v>
      </c>
      <c r="Q2065" s="157">
        <v>9.292250000000001</v>
      </c>
    </row>
    <row r="2066" spans="1:17" x14ac:dyDescent="0.15">
      <c r="A2066" s="156" t="s">
        <v>5912</v>
      </c>
      <c r="B2066" s="1" t="s">
        <v>5911</v>
      </c>
      <c r="C2066" s="1" t="s">
        <v>5913</v>
      </c>
      <c r="D2066" s="275" t="s">
        <v>1605</v>
      </c>
      <c r="E2066" s="239">
        <v>11.49</v>
      </c>
      <c r="F2066" s="2">
        <v>0</v>
      </c>
      <c r="G2066" s="3">
        <v>11.49</v>
      </c>
      <c r="H2066" s="3">
        <v>11.49</v>
      </c>
      <c r="I2066" s="3">
        <v>11.20275</v>
      </c>
      <c r="J2066" s="3">
        <v>10.9155</v>
      </c>
      <c r="K2066" s="3">
        <v>10.628250000000001</v>
      </c>
      <c r="L2066" s="3">
        <v>10.341000000000001</v>
      </c>
      <c r="M2066" s="3">
        <v>10.053750000000001</v>
      </c>
      <c r="N2066" s="3">
        <v>9.7665000000000006</v>
      </c>
      <c r="O2066" s="3">
        <v>9.4792500000000004</v>
      </c>
      <c r="P2066" s="3">
        <v>9.1920000000000002</v>
      </c>
      <c r="Q2066" s="157">
        <v>8.9047499999999999</v>
      </c>
    </row>
    <row r="2067" spans="1:17" x14ac:dyDescent="0.15">
      <c r="A2067" s="156" t="s">
        <v>5916</v>
      </c>
      <c r="B2067" s="1" t="s">
        <v>5911</v>
      </c>
      <c r="C2067" s="1" t="s">
        <v>5917</v>
      </c>
      <c r="D2067" s="275" t="s">
        <v>1605</v>
      </c>
      <c r="E2067" s="239">
        <v>11.49</v>
      </c>
      <c r="F2067" s="2">
        <v>0</v>
      </c>
      <c r="G2067" s="3">
        <v>11.49</v>
      </c>
      <c r="H2067" s="3">
        <v>11.49</v>
      </c>
      <c r="I2067" s="3">
        <v>11.20275</v>
      </c>
      <c r="J2067" s="3">
        <v>10.9155</v>
      </c>
      <c r="K2067" s="3">
        <v>10.628250000000001</v>
      </c>
      <c r="L2067" s="3">
        <v>10.341000000000001</v>
      </c>
      <c r="M2067" s="3">
        <v>10.053750000000001</v>
      </c>
      <c r="N2067" s="3">
        <v>9.7665000000000006</v>
      </c>
      <c r="O2067" s="3">
        <v>9.4792500000000004</v>
      </c>
      <c r="P2067" s="3">
        <v>9.1920000000000002</v>
      </c>
      <c r="Q2067" s="157">
        <v>8.9047499999999999</v>
      </c>
    </row>
    <row r="2068" spans="1:17" x14ac:dyDescent="0.15">
      <c r="A2068" s="156" t="s">
        <v>5914</v>
      </c>
      <c r="B2068" s="1" t="s">
        <v>5911</v>
      </c>
      <c r="C2068" s="1" t="s">
        <v>5915</v>
      </c>
      <c r="D2068" s="275" t="s">
        <v>1605</v>
      </c>
      <c r="E2068" s="239">
        <v>11.49</v>
      </c>
      <c r="F2068" s="2">
        <v>0</v>
      </c>
      <c r="G2068" s="3">
        <v>11.49</v>
      </c>
      <c r="H2068" s="3">
        <v>11.49</v>
      </c>
      <c r="I2068" s="3">
        <v>11.20275</v>
      </c>
      <c r="J2068" s="3">
        <v>10.9155</v>
      </c>
      <c r="K2068" s="3">
        <v>10.628250000000001</v>
      </c>
      <c r="L2068" s="3">
        <v>10.341000000000001</v>
      </c>
      <c r="M2068" s="3">
        <v>10.053750000000001</v>
      </c>
      <c r="N2068" s="3">
        <v>9.7665000000000006</v>
      </c>
      <c r="O2068" s="3">
        <v>9.4792500000000004</v>
      </c>
      <c r="P2068" s="3">
        <v>9.1920000000000002</v>
      </c>
      <c r="Q2068" s="157">
        <v>8.9047499999999999</v>
      </c>
    </row>
    <row r="2069" spans="1:17" x14ac:dyDescent="0.15">
      <c r="A2069" s="156" t="s">
        <v>5919</v>
      </c>
      <c r="B2069" s="1" t="s">
        <v>5918</v>
      </c>
      <c r="C2069" s="1" t="s">
        <v>7909</v>
      </c>
      <c r="D2069" s="275" t="s">
        <v>1605</v>
      </c>
      <c r="E2069" s="239">
        <v>4.99</v>
      </c>
      <c r="F2069" s="2">
        <v>0</v>
      </c>
      <c r="G2069" s="3">
        <v>4.99</v>
      </c>
      <c r="H2069" s="3">
        <v>4.99</v>
      </c>
      <c r="I2069" s="3">
        <v>4.8652500000000005</v>
      </c>
      <c r="J2069" s="3">
        <v>4.7404999999999999</v>
      </c>
      <c r="K2069" s="3">
        <v>4.6157500000000002</v>
      </c>
      <c r="L2069" s="3">
        <v>4.4910000000000005</v>
      </c>
      <c r="M2069" s="3">
        <v>4.36625</v>
      </c>
      <c r="N2069" s="3">
        <v>4.2415000000000003</v>
      </c>
      <c r="O2069" s="3">
        <v>4.1167499999999997</v>
      </c>
      <c r="P2069" s="3">
        <v>3.9920000000000004</v>
      </c>
      <c r="Q2069" s="157">
        <v>3.8672500000000003</v>
      </c>
    </row>
    <row r="2070" spans="1:17" x14ac:dyDescent="0.15">
      <c r="A2070" s="156" t="s">
        <v>5920</v>
      </c>
      <c r="B2070" s="1" t="s">
        <v>5918</v>
      </c>
      <c r="C2070" s="1" t="s">
        <v>7910</v>
      </c>
      <c r="D2070" s="275" t="s">
        <v>1605</v>
      </c>
      <c r="E2070" s="239">
        <v>4.99</v>
      </c>
      <c r="F2070" s="2">
        <v>0</v>
      </c>
      <c r="G2070" s="3">
        <v>4.99</v>
      </c>
      <c r="H2070" s="3">
        <v>4.99</v>
      </c>
      <c r="I2070" s="3">
        <v>4.8652500000000005</v>
      </c>
      <c r="J2070" s="3">
        <v>4.7404999999999999</v>
      </c>
      <c r="K2070" s="3">
        <v>4.6157500000000002</v>
      </c>
      <c r="L2070" s="3">
        <v>4.4910000000000005</v>
      </c>
      <c r="M2070" s="3">
        <v>4.36625</v>
      </c>
      <c r="N2070" s="3">
        <v>4.2415000000000003</v>
      </c>
      <c r="O2070" s="3">
        <v>4.1167499999999997</v>
      </c>
      <c r="P2070" s="3">
        <v>3.9920000000000004</v>
      </c>
      <c r="Q2070" s="157">
        <v>3.8672500000000003</v>
      </c>
    </row>
    <row r="2071" spans="1:17" x14ac:dyDescent="0.15">
      <c r="A2071" s="156" t="s">
        <v>5921</v>
      </c>
      <c r="B2071" s="1" t="s">
        <v>5918</v>
      </c>
      <c r="C2071" s="1" t="s">
        <v>7911</v>
      </c>
      <c r="D2071" s="275" t="s">
        <v>1605</v>
      </c>
      <c r="E2071" s="239">
        <v>4.99</v>
      </c>
      <c r="F2071" s="2">
        <v>0</v>
      </c>
      <c r="G2071" s="3">
        <v>4.99</v>
      </c>
      <c r="H2071" s="3">
        <v>4.99</v>
      </c>
      <c r="I2071" s="3">
        <v>4.8652500000000005</v>
      </c>
      <c r="J2071" s="3">
        <v>4.7404999999999999</v>
      </c>
      <c r="K2071" s="3">
        <v>4.6157500000000002</v>
      </c>
      <c r="L2071" s="3">
        <v>4.4910000000000005</v>
      </c>
      <c r="M2071" s="3">
        <v>4.36625</v>
      </c>
      <c r="N2071" s="3">
        <v>4.2415000000000003</v>
      </c>
      <c r="O2071" s="3">
        <v>4.1167499999999997</v>
      </c>
      <c r="P2071" s="3">
        <v>3.9920000000000004</v>
      </c>
      <c r="Q2071" s="157">
        <v>3.8672500000000003</v>
      </c>
    </row>
    <row r="2072" spans="1:17" x14ac:dyDescent="0.15">
      <c r="A2072" s="156" t="s">
        <v>5922</v>
      </c>
      <c r="B2072" s="1" t="s">
        <v>5918</v>
      </c>
      <c r="C2072" s="1" t="s">
        <v>7912</v>
      </c>
      <c r="D2072" s="275" t="s">
        <v>1605</v>
      </c>
      <c r="E2072" s="239">
        <v>4.99</v>
      </c>
      <c r="F2072" s="2">
        <v>0</v>
      </c>
      <c r="G2072" s="3">
        <v>4.99</v>
      </c>
      <c r="H2072" s="3">
        <v>4.99</v>
      </c>
      <c r="I2072" s="3">
        <v>4.8652500000000005</v>
      </c>
      <c r="J2072" s="3">
        <v>4.7404999999999999</v>
      </c>
      <c r="K2072" s="3">
        <v>4.6157500000000002</v>
      </c>
      <c r="L2072" s="3">
        <v>4.4910000000000005</v>
      </c>
      <c r="M2072" s="3">
        <v>4.36625</v>
      </c>
      <c r="N2072" s="3">
        <v>4.2415000000000003</v>
      </c>
      <c r="O2072" s="3">
        <v>4.1167499999999997</v>
      </c>
      <c r="P2072" s="3">
        <v>3.9920000000000004</v>
      </c>
      <c r="Q2072" s="157">
        <v>3.8672500000000003</v>
      </c>
    </row>
    <row r="2073" spans="1:17" x14ac:dyDescent="0.15">
      <c r="A2073" s="156" t="s">
        <v>5923</v>
      </c>
      <c r="B2073" s="1" t="s">
        <v>5918</v>
      </c>
      <c r="C2073" s="1" t="s">
        <v>7913</v>
      </c>
      <c r="D2073" s="275" t="s">
        <v>1605</v>
      </c>
      <c r="E2073" s="239">
        <v>4.99</v>
      </c>
      <c r="F2073" s="2">
        <v>0</v>
      </c>
      <c r="G2073" s="3">
        <v>4.99</v>
      </c>
      <c r="H2073" s="3">
        <v>4.99</v>
      </c>
      <c r="I2073" s="3">
        <v>4.8652500000000005</v>
      </c>
      <c r="J2073" s="3">
        <v>4.7404999999999999</v>
      </c>
      <c r="K2073" s="3">
        <v>4.6157500000000002</v>
      </c>
      <c r="L2073" s="3">
        <v>4.4910000000000005</v>
      </c>
      <c r="M2073" s="3">
        <v>4.36625</v>
      </c>
      <c r="N2073" s="3">
        <v>4.2415000000000003</v>
      </c>
      <c r="O2073" s="3">
        <v>4.1167499999999997</v>
      </c>
      <c r="P2073" s="3">
        <v>3.9920000000000004</v>
      </c>
      <c r="Q2073" s="157">
        <v>3.8672500000000003</v>
      </c>
    </row>
    <row r="2074" spans="1:17" x14ac:dyDescent="0.15">
      <c r="A2074" s="156" t="s">
        <v>5924</v>
      </c>
      <c r="B2074" s="1" t="s">
        <v>5918</v>
      </c>
      <c r="C2074" s="1" t="s">
        <v>7914</v>
      </c>
      <c r="D2074" s="275" t="s">
        <v>1605</v>
      </c>
      <c r="E2074" s="239">
        <v>4.99</v>
      </c>
      <c r="F2074" s="2">
        <v>0</v>
      </c>
      <c r="G2074" s="3">
        <v>4.99</v>
      </c>
      <c r="H2074" s="3">
        <v>4.99</v>
      </c>
      <c r="I2074" s="3">
        <v>4.8652500000000005</v>
      </c>
      <c r="J2074" s="3">
        <v>4.7404999999999999</v>
      </c>
      <c r="K2074" s="3">
        <v>4.6157500000000002</v>
      </c>
      <c r="L2074" s="3">
        <v>4.4910000000000005</v>
      </c>
      <c r="M2074" s="3">
        <v>4.36625</v>
      </c>
      <c r="N2074" s="3">
        <v>4.2415000000000003</v>
      </c>
      <c r="O2074" s="3">
        <v>4.1167499999999997</v>
      </c>
      <c r="P2074" s="3">
        <v>3.9920000000000004</v>
      </c>
      <c r="Q2074" s="157">
        <v>3.8672500000000003</v>
      </c>
    </row>
    <row r="2075" spans="1:17" x14ac:dyDescent="0.15">
      <c r="A2075" s="156" t="s">
        <v>5925</v>
      </c>
      <c r="B2075" s="1" t="s">
        <v>5918</v>
      </c>
      <c r="C2075" s="1" t="s">
        <v>7915</v>
      </c>
      <c r="D2075" s="275" t="s">
        <v>1605</v>
      </c>
      <c r="E2075" s="239">
        <v>4.99</v>
      </c>
      <c r="F2075" s="2">
        <v>0</v>
      </c>
      <c r="G2075" s="3">
        <v>4.99</v>
      </c>
      <c r="H2075" s="3">
        <v>4.99</v>
      </c>
      <c r="I2075" s="3">
        <v>4.8652500000000005</v>
      </c>
      <c r="J2075" s="3">
        <v>4.7404999999999999</v>
      </c>
      <c r="K2075" s="3">
        <v>4.6157500000000002</v>
      </c>
      <c r="L2075" s="3">
        <v>4.4910000000000005</v>
      </c>
      <c r="M2075" s="3">
        <v>4.36625</v>
      </c>
      <c r="N2075" s="3">
        <v>4.2415000000000003</v>
      </c>
      <c r="O2075" s="3">
        <v>4.1167499999999997</v>
      </c>
      <c r="P2075" s="3">
        <v>3.9920000000000004</v>
      </c>
      <c r="Q2075" s="157">
        <v>3.8672500000000003</v>
      </c>
    </row>
    <row r="2076" spans="1:17" x14ac:dyDescent="0.15">
      <c r="A2076" s="156" t="s">
        <v>5926</v>
      </c>
      <c r="B2076" s="1" t="s">
        <v>5918</v>
      </c>
      <c r="C2076" s="1" t="s">
        <v>7916</v>
      </c>
      <c r="D2076" s="275" t="s">
        <v>1605</v>
      </c>
      <c r="E2076" s="239">
        <v>4.99</v>
      </c>
      <c r="F2076" s="2">
        <v>0</v>
      </c>
      <c r="G2076" s="3">
        <v>4.99</v>
      </c>
      <c r="H2076" s="3">
        <v>4.99</v>
      </c>
      <c r="I2076" s="3">
        <v>4.8652500000000005</v>
      </c>
      <c r="J2076" s="3">
        <v>4.7404999999999999</v>
      </c>
      <c r="K2076" s="3">
        <v>4.6157500000000002</v>
      </c>
      <c r="L2076" s="3">
        <v>4.4910000000000005</v>
      </c>
      <c r="M2076" s="3">
        <v>4.36625</v>
      </c>
      <c r="N2076" s="3">
        <v>4.2415000000000003</v>
      </c>
      <c r="O2076" s="3">
        <v>4.1167499999999997</v>
      </c>
      <c r="P2076" s="3">
        <v>3.9920000000000004</v>
      </c>
      <c r="Q2076" s="157">
        <v>3.8672500000000003</v>
      </c>
    </row>
    <row r="2077" spans="1:17" x14ac:dyDescent="0.15">
      <c r="A2077" s="156" t="s">
        <v>5927</v>
      </c>
      <c r="B2077" s="1" t="s">
        <v>5918</v>
      </c>
      <c r="C2077" s="1" t="s">
        <v>7917</v>
      </c>
      <c r="D2077" s="275" t="s">
        <v>1605</v>
      </c>
      <c r="E2077" s="239">
        <v>4.99</v>
      </c>
      <c r="F2077" s="2">
        <v>0</v>
      </c>
      <c r="G2077" s="3">
        <v>4.99</v>
      </c>
      <c r="H2077" s="3">
        <v>4.99</v>
      </c>
      <c r="I2077" s="3">
        <v>4.8652500000000005</v>
      </c>
      <c r="J2077" s="3">
        <v>4.7404999999999999</v>
      </c>
      <c r="K2077" s="3">
        <v>4.6157500000000002</v>
      </c>
      <c r="L2077" s="3">
        <v>4.4910000000000005</v>
      </c>
      <c r="M2077" s="3">
        <v>4.36625</v>
      </c>
      <c r="N2077" s="3">
        <v>4.2415000000000003</v>
      </c>
      <c r="O2077" s="3">
        <v>4.1167499999999997</v>
      </c>
      <c r="P2077" s="3">
        <v>3.9920000000000004</v>
      </c>
      <c r="Q2077" s="157">
        <v>3.8672500000000003</v>
      </c>
    </row>
    <row r="2078" spans="1:17" x14ac:dyDescent="0.15">
      <c r="A2078" s="156" t="s">
        <v>5928</v>
      </c>
      <c r="B2078" s="1" t="s">
        <v>5918</v>
      </c>
      <c r="C2078" s="1" t="s">
        <v>7918</v>
      </c>
      <c r="D2078" s="275" t="s">
        <v>1605</v>
      </c>
      <c r="E2078" s="239">
        <v>4.99</v>
      </c>
      <c r="F2078" s="2">
        <v>0</v>
      </c>
      <c r="G2078" s="3">
        <v>4.99</v>
      </c>
      <c r="H2078" s="3">
        <v>4.99</v>
      </c>
      <c r="I2078" s="3">
        <v>4.8652500000000005</v>
      </c>
      <c r="J2078" s="3">
        <v>4.7404999999999999</v>
      </c>
      <c r="K2078" s="3">
        <v>4.6157500000000002</v>
      </c>
      <c r="L2078" s="3">
        <v>4.4910000000000005</v>
      </c>
      <c r="M2078" s="3">
        <v>4.36625</v>
      </c>
      <c r="N2078" s="3">
        <v>4.2415000000000003</v>
      </c>
      <c r="O2078" s="3">
        <v>4.1167499999999997</v>
      </c>
      <c r="P2078" s="3">
        <v>3.9920000000000004</v>
      </c>
      <c r="Q2078" s="157">
        <v>3.8672500000000003</v>
      </c>
    </row>
    <row r="2079" spans="1:17" x14ac:dyDescent="0.15">
      <c r="A2079" s="156" t="s">
        <v>5930</v>
      </c>
      <c r="B2079" s="1" t="s">
        <v>5929</v>
      </c>
      <c r="C2079" s="1" t="s">
        <v>7919</v>
      </c>
      <c r="D2079" s="275" t="s">
        <v>1605</v>
      </c>
      <c r="E2079" s="239">
        <v>12.99</v>
      </c>
      <c r="F2079" s="2">
        <v>0</v>
      </c>
      <c r="G2079" s="3">
        <v>12.99</v>
      </c>
      <c r="H2079" s="3">
        <v>12.99</v>
      </c>
      <c r="I2079" s="3">
        <v>12.66525</v>
      </c>
      <c r="J2079" s="3">
        <v>12.3405</v>
      </c>
      <c r="K2079" s="3">
        <v>12.015750000000001</v>
      </c>
      <c r="L2079" s="3">
        <v>11.691000000000001</v>
      </c>
      <c r="M2079" s="3">
        <v>11.366250000000001</v>
      </c>
      <c r="N2079" s="3">
        <v>11.041499999999999</v>
      </c>
      <c r="O2079" s="3">
        <v>10.716749999999999</v>
      </c>
      <c r="P2079" s="3">
        <v>10.392000000000001</v>
      </c>
      <c r="Q2079" s="157">
        <v>10.06725</v>
      </c>
    </row>
    <row r="2080" spans="1:17" x14ac:dyDescent="0.15">
      <c r="A2080" s="156" t="s">
        <v>5931</v>
      </c>
      <c r="B2080" s="1" t="s">
        <v>5929</v>
      </c>
      <c r="C2080" s="1" t="s">
        <v>7920</v>
      </c>
      <c r="D2080" s="275" t="s">
        <v>1605</v>
      </c>
      <c r="E2080" s="239">
        <v>12.99</v>
      </c>
      <c r="F2080" s="2">
        <v>0</v>
      </c>
      <c r="G2080" s="3">
        <v>12.99</v>
      </c>
      <c r="H2080" s="3">
        <v>12.99</v>
      </c>
      <c r="I2080" s="3">
        <v>12.66525</v>
      </c>
      <c r="J2080" s="3">
        <v>12.3405</v>
      </c>
      <c r="K2080" s="3">
        <v>12.015750000000001</v>
      </c>
      <c r="L2080" s="3">
        <v>11.691000000000001</v>
      </c>
      <c r="M2080" s="3">
        <v>11.366250000000001</v>
      </c>
      <c r="N2080" s="3">
        <v>11.041499999999999</v>
      </c>
      <c r="O2080" s="3">
        <v>10.716749999999999</v>
      </c>
      <c r="P2080" s="3">
        <v>10.392000000000001</v>
      </c>
      <c r="Q2080" s="157">
        <v>10.06725</v>
      </c>
    </row>
    <row r="2081" spans="1:17" x14ac:dyDescent="0.15">
      <c r="A2081" s="156" t="s">
        <v>5932</v>
      </c>
      <c r="B2081" s="1" t="s">
        <v>5929</v>
      </c>
      <c r="C2081" s="1" t="s">
        <v>7921</v>
      </c>
      <c r="D2081" s="275" t="s">
        <v>1605</v>
      </c>
      <c r="E2081" s="239">
        <v>12.99</v>
      </c>
      <c r="F2081" s="2">
        <v>0</v>
      </c>
      <c r="G2081" s="3">
        <v>12.99</v>
      </c>
      <c r="H2081" s="3">
        <v>12.99</v>
      </c>
      <c r="I2081" s="3">
        <v>12.66525</v>
      </c>
      <c r="J2081" s="3">
        <v>12.3405</v>
      </c>
      <c r="K2081" s="3">
        <v>12.015750000000001</v>
      </c>
      <c r="L2081" s="3">
        <v>11.691000000000001</v>
      </c>
      <c r="M2081" s="3">
        <v>11.366250000000001</v>
      </c>
      <c r="N2081" s="3">
        <v>11.041499999999999</v>
      </c>
      <c r="O2081" s="3">
        <v>10.716749999999999</v>
      </c>
      <c r="P2081" s="3">
        <v>10.392000000000001</v>
      </c>
      <c r="Q2081" s="157">
        <v>10.06725</v>
      </c>
    </row>
    <row r="2082" spans="1:17" x14ac:dyDescent="0.15">
      <c r="A2082" s="156" t="s">
        <v>5933</v>
      </c>
      <c r="B2082" s="1" t="s">
        <v>5929</v>
      </c>
      <c r="C2082" s="1" t="s">
        <v>7922</v>
      </c>
      <c r="D2082" s="275" t="s">
        <v>1605</v>
      </c>
      <c r="E2082" s="239">
        <v>12.99</v>
      </c>
      <c r="F2082" s="2">
        <v>0</v>
      </c>
      <c r="G2082" s="3">
        <v>12.99</v>
      </c>
      <c r="H2082" s="3">
        <v>12.99</v>
      </c>
      <c r="I2082" s="3">
        <v>12.66525</v>
      </c>
      <c r="J2082" s="3">
        <v>12.3405</v>
      </c>
      <c r="K2082" s="3">
        <v>12.015750000000001</v>
      </c>
      <c r="L2082" s="3">
        <v>11.691000000000001</v>
      </c>
      <c r="M2082" s="3">
        <v>11.366250000000001</v>
      </c>
      <c r="N2082" s="3">
        <v>11.041499999999999</v>
      </c>
      <c r="O2082" s="3">
        <v>10.716749999999999</v>
      </c>
      <c r="P2082" s="3">
        <v>10.392000000000001</v>
      </c>
      <c r="Q2082" s="157">
        <v>10.06725</v>
      </c>
    </row>
    <row r="2083" spans="1:17" x14ac:dyDescent="0.15">
      <c r="A2083" s="156" t="s">
        <v>5934</v>
      </c>
      <c r="B2083" s="1" t="s">
        <v>5929</v>
      </c>
      <c r="C2083" s="1" t="s">
        <v>7923</v>
      </c>
      <c r="D2083" s="275" t="s">
        <v>1605</v>
      </c>
      <c r="E2083" s="239">
        <v>12.99</v>
      </c>
      <c r="F2083" s="2">
        <v>0</v>
      </c>
      <c r="G2083" s="3">
        <v>12.99</v>
      </c>
      <c r="H2083" s="3">
        <v>12.99</v>
      </c>
      <c r="I2083" s="3">
        <v>12.66525</v>
      </c>
      <c r="J2083" s="3">
        <v>12.3405</v>
      </c>
      <c r="K2083" s="3">
        <v>12.015750000000001</v>
      </c>
      <c r="L2083" s="3">
        <v>11.691000000000001</v>
      </c>
      <c r="M2083" s="3">
        <v>11.366250000000001</v>
      </c>
      <c r="N2083" s="3">
        <v>11.041499999999999</v>
      </c>
      <c r="O2083" s="3">
        <v>10.716749999999999</v>
      </c>
      <c r="P2083" s="3">
        <v>10.392000000000001</v>
      </c>
      <c r="Q2083" s="157">
        <v>10.06725</v>
      </c>
    </row>
    <row r="2084" spans="1:17" x14ac:dyDescent="0.15">
      <c r="A2084" s="156" t="s">
        <v>5935</v>
      </c>
      <c r="B2084" s="1" t="s">
        <v>5929</v>
      </c>
      <c r="C2084" s="1" t="s">
        <v>7924</v>
      </c>
      <c r="D2084" s="275" t="s">
        <v>1605</v>
      </c>
      <c r="E2084" s="239">
        <v>12.99</v>
      </c>
      <c r="F2084" s="2">
        <v>0</v>
      </c>
      <c r="G2084" s="3">
        <v>12.99</v>
      </c>
      <c r="H2084" s="3">
        <v>12.99</v>
      </c>
      <c r="I2084" s="3">
        <v>12.66525</v>
      </c>
      <c r="J2084" s="3">
        <v>12.3405</v>
      </c>
      <c r="K2084" s="3">
        <v>12.015750000000001</v>
      </c>
      <c r="L2084" s="3">
        <v>11.691000000000001</v>
      </c>
      <c r="M2084" s="3">
        <v>11.366250000000001</v>
      </c>
      <c r="N2084" s="3">
        <v>11.041499999999999</v>
      </c>
      <c r="O2084" s="3">
        <v>10.716749999999999</v>
      </c>
      <c r="P2084" s="3">
        <v>10.392000000000001</v>
      </c>
      <c r="Q2084" s="157">
        <v>10.06725</v>
      </c>
    </row>
    <row r="2085" spans="1:17" x14ac:dyDescent="0.15">
      <c r="A2085" s="156" t="s">
        <v>5936</v>
      </c>
      <c r="B2085" s="1" t="s">
        <v>5929</v>
      </c>
      <c r="C2085" s="1" t="s">
        <v>7925</v>
      </c>
      <c r="D2085" s="275" t="s">
        <v>1605</v>
      </c>
      <c r="E2085" s="239">
        <v>12.99</v>
      </c>
      <c r="F2085" s="2">
        <v>0</v>
      </c>
      <c r="G2085" s="3">
        <v>12.99</v>
      </c>
      <c r="H2085" s="3">
        <v>12.99</v>
      </c>
      <c r="I2085" s="3">
        <v>12.66525</v>
      </c>
      <c r="J2085" s="3">
        <v>12.3405</v>
      </c>
      <c r="K2085" s="3">
        <v>12.015750000000001</v>
      </c>
      <c r="L2085" s="3">
        <v>11.691000000000001</v>
      </c>
      <c r="M2085" s="3">
        <v>11.366250000000001</v>
      </c>
      <c r="N2085" s="3">
        <v>11.041499999999999</v>
      </c>
      <c r="O2085" s="3">
        <v>10.716749999999999</v>
      </c>
      <c r="P2085" s="3">
        <v>10.392000000000001</v>
      </c>
      <c r="Q2085" s="157">
        <v>10.06725</v>
      </c>
    </row>
    <row r="2086" spans="1:17" x14ac:dyDescent="0.15">
      <c r="A2086" s="156" t="s">
        <v>5937</v>
      </c>
      <c r="B2086" s="1" t="s">
        <v>5929</v>
      </c>
      <c r="C2086" s="1" t="s">
        <v>7926</v>
      </c>
      <c r="D2086" s="275" t="s">
        <v>1605</v>
      </c>
      <c r="E2086" s="239">
        <v>12.99</v>
      </c>
      <c r="F2086" s="2">
        <v>0</v>
      </c>
      <c r="G2086" s="3">
        <v>12.99</v>
      </c>
      <c r="H2086" s="3">
        <v>12.99</v>
      </c>
      <c r="I2086" s="3">
        <v>12.66525</v>
      </c>
      <c r="J2086" s="3">
        <v>12.3405</v>
      </c>
      <c r="K2086" s="3">
        <v>12.015750000000001</v>
      </c>
      <c r="L2086" s="3">
        <v>11.691000000000001</v>
      </c>
      <c r="M2086" s="3">
        <v>11.366250000000001</v>
      </c>
      <c r="N2086" s="3">
        <v>11.041499999999999</v>
      </c>
      <c r="O2086" s="3">
        <v>10.716749999999999</v>
      </c>
      <c r="P2086" s="3">
        <v>10.392000000000001</v>
      </c>
      <c r="Q2086" s="157">
        <v>10.06725</v>
      </c>
    </row>
    <row r="2087" spans="1:17" x14ac:dyDescent="0.15">
      <c r="A2087" s="156" t="s">
        <v>5938</v>
      </c>
      <c r="B2087" s="1" t="s">
        <v>5929</v>
      </c>
      <c r="C2087" s="1" t="s">
        <v>7927</v>
      </c>
      <c r="D2087" s="275" t="s">
        <v>1605</v>
      </c>
      <c r="E2087" s="239">
        <v>12.99</v>
      </c>
      <c r="F2087" s="2">
        <v>0</v>
      </c>
      <c r="G2087" s="3">
        <v>12.99</v>
      </c>
      <c r="H2087" s="3">
        <v>12.99</v>
      </c>
      <c r="I2087" s="3">
        <v>12.66525</v>
      </c>
      <c r="J2087" s="3">
        <v>12.3405</v>
      </c>
      <c r="K2087" s="3">
        <v>12.015750000000001</v>
      </c>
      <c r="L2087" s="3">
        <v>11.691000000000001</v>
      </c>
      <c r="M2087" s="3">
        <v>11.366250000000001</v>
      </c>
      <c r="N2087" s="3">
        <v>11.041499999999999</v>
      </c>
      <c r="O2087" s="3">
        <v>10.716749999999999</v>
      </c>
      <c r="P2087" s="3">
        <v>10.392000000000001</v>
      </c>
      <c r="Q2087" s="157">
        <v>10.06725</v>
      </c>
    </row>
    <row r="2088" spans="1:17" x14ac:dyDescent="0.15">
      <c r="A2088" s="156" t="s">
        <v>5950</v>
      </c>
      <c r="B2088" s="1" t="s">
        <v>5939</v>
      </c>
      <c r="C2088" s="1" t="s">
        <v>5951</v>
      </c>
      <c r="D2088" s="275" t="s">
        <v>1605</v>
      </c>
      <c r="E2088" s="239">
        <v>3.39</v>
      </c>
      <c r="F2088" s="2">
        <v>0</v>
      </c>
      <c r="G2088" s="3">
        <v>3.39</v>
      </c>
      <c r="H2088" s="3">
        <v>3.39</v>
      </c>
      <c r="I2088" s="3">
        <v>3.30525</v>
      </c>
      <c r="J2088" s="3">
        <v>3.2204999999999999</v>
      </c>
      <c r="K2088" s="3">
        <v>3.1357500000000003</v>
      </c>
      <c r="L2088" s="3">
        <v>3.0510000000000002</v>
      </c>
      <c r="M2088" s="3">
        <v>2.9662500000000001</v>
      </c>
      <c r="N2088" s="3">
        <v>2.8815</v>
      </c>
      <c r="O2088" s="3">
        <v>2.7967499999999998</v>
      </c>
      <c r="P2088" s="3">
        <v>2.7120000000000002</v>
      </c>
      <c r="Q2088" s="157">
        <v>2.6272500000000001</v>
      </c>
    </row>
    <row r="2089" spans="1:17" x14ac:dyDescent="0.15">
      <c r="A2089" s="156" t="s">
        <v>5940</v>
      </c>
      <c r="B2089" s="1" t="s">
        <v>5939</v>
      </c>
      <c r="C2089" s="1" t="s">
        <v>5941</v>
      </c>
      <c r="D2089" s="275" t="s">
        <v>1605</v>
      </c>
      <c r="E2089" s="239">
        <v>3.39</v>
      </c>
      <c r="F2089" s="2">
        <v>0</v>
      </c>
      <c r="G2089" s="3">
        <v>3.39</v>
      </c>
      <c r="H2089" s="3">
        <v>3.39</v>
      </c>
      <c r="I2089" s="3">
        <v>3.30525</v>
      </c>
      <c r="J2089" s="3">
        <v>3.2204999999999999</v>
      </c>
      <c r="K2089" s="3">
        <v>3.1357500000000003</v>
      </c>
      <c r="L2089" s="3">
        <v>3.0510000000000002</v>
      </c>
      <c r="M2089" s="3">
        <v>2.9662500000000001</v>
      </c>
      <c r="N2089" s="3">
        <v>2.8815</v>
      </c>
      <c r="O2089" s="3">
        <v>2.7967499999999998</v>
      </c>
      <c r="P2089" s="3">
        <v>2.7120000000000002</v>
      </c>
      <c r="Q2089" s="157">
        <v>2.6272500000000001</v>
      </c>
    </row>
    <row r="2090" spans="1:17" x14ac:dyDescent="0.15">
      <c r="A2090" s="156" t="s">
        <v>5948</v>
      </c>
      <c r="B2090" s="1" t="s">
        <v>5939</v>
      </c>
      <c r="C2090" s="1" t="s">
        <v>5949</v>
      </c>
      <c r="D2090" s="275" t="s">
        <v>1605</v>
      </c>
      <c r="E2090" s="239">
        <v>3.39</v>
      </c>
      <c r="F2090" s="2">
        <v>0</v>
      </c>
      <c r="G2090" s="3">
        <v>3.39</v>
      </c>
      <c r="H2090" s="3">
        <v>3.39</v>
      </c>
      <c r="I2090" s="3">
        <v>3.30525</v>
      </c>
      <c r="J2090" s="3">
        <v>3.2204999999999999</v>
      </c>
      <c r="K2090" s="3">
        <v>3.1357500000000003</v>
      </c>
      <c r="L2090" s="3">
        <v>3.0510000000000002</v>
      </c>
      <c r="M2090" s="3">
        <v>2.9662500000000001</v>
      </c>
      <c r="N2090" s="3">
        <v>2.8815</v>
      </c>
      <c r="O2090" s="3">
        <v>2.7967499999999998</v>
      </c>
      <c r="P2090" s="3">
        <v>2.7120000000000002</v>
      </c>
      <c r="Q2090" s="157">
        <v>2.6272500000000001</v>
      </c>
    </row>
    <row r="2091" spans="1:17" x14ac:dyDescent="0.15">
      <c r="A2091" s="156" t="s">
        <v>5942</v>
      </c>
      <c r="B2091" s="1" t="s">
        <v>5939</v>
      </c>
      <c r="C2091" s="1" t="s">
        <v>5943</v>
      </c>
      <c r="D2091" s="275" t="s">
        <v>1605</v>
      </c>
      <c r="E2091" s="239">
        <v>3.39</v>
      </c>
      <c r="F2091" s="2">
        <v>0</v>
      </c>
      <c r="G2091" s="3">
        <v>3.39</v>
      </c>
      <c r="H2091" s="3">
        <v>3.39</v>
      </c>
      <c r="I2091" s="3">
        <v>3.30525</v>
      </c>
      <c r="J2091" s="3">
        <v>3.2204999999999999</v>
      </c>
      <c r="K2091" s="3">
        <v>3.1357500000000003</v>
      </c>
      <c r="L2091" s="3">
        <v>3.0510000000000002</v>
      </c>
      <c r="M2091" s="3">
        <v>2.9662500000000001</v>
      </c>
      <c r="N2091" s="3">
        <v>2.8815</v>
      </c>
      <c r="O2091" s="3">
        <v>2.7967499999999998</v>
      </c>
      <c r="P2091" s="3">
        <v>2.7120000000000002</v>
      </c>
      <c r="Q2091" s="157">
        <v>2.6272500000000001</v>
      </c>
    </row>
    <row r="2092" spans="1:17" x14ac:dyDescent="0.15">
      <c r="A2092" s="156" t="s">
        <v>5952</v>
      </c>
      <c r="B2092" s="1" t="s">
        <v>5939</v>
      </c>
      <c r="C2092" s="1" t="s">
        <v>5953</v>
      </c>
      <c r="D2092" s="275" t="s">
        <v>1605</v>
      </c>
      <c r="E2092" s="239">
        <v>3.39</v>
      </c>
      <c r="F2092" s="2">
        <v>0</v>
      </c>
      <c r="G2092" s="3">
        <v>3.39</v>
      </c>
      <c r="H2092" s="3">
        <v>3.39</v>
      </c>
      <c r="I2092" s="3">
        <v>3.30525</v>
      </c>
      <c r="J2092" s="3">
        <v>3.2204999999999999</v>
      </c>
      <c r="K2092" s="3">
        <v>3.1357500000000003</v>
      </c>
      <c r="L2092" s="3">
        <v>3.0510000000000002</v>
      </c>
      <c r="M2092" s="3">
        <v>2.9662500000000001</v>
      </c>
      <c r="N2092" s="3">
        <v>2.8815</v>
      </c>
      <c r="O2092" s="3">
        <v>2.7967499999999998</v>
      </c>
      <c r="P2092" s="3">
        <v>2.7120000000000002</v>
      </c>
      <c r="Q2092" s="157">
        <v>2.6272500000000001</v>
      </c>
    </row>
    <row r="2093" spans="1:17" x14ac:dyDescent="0.15">
      <c r="A2093" s="156" t="s">
        <v>5944</v>
      </c>
      <c r="B2093" s="1" t="s">
        <v>5939</v>
      </c>
      <c r="C2093" s="1" t="s">
        <v>5945</v>
      </c>
      <c r="D2093" s="275" t="s">
        <v>1605</v>
      </c>
      <c r="E2093" s="239">
        <v>3.39</v>
      </c>
      <c r="F2093" s="2">
        <v>0</v>
      </c>
      <c r="G2093" s="3">
        <v>3.39</v>
      </c>
      <c r="H2093" s="3">
        <v>3.39</v>
      </c>
      <c r="I2093" s="3">
        <v>3.30525</v>
      </c>
      <c r="J2093" s="3">
        <v>3.2204999999999999</v>
      </c>
      <c r="K2093" s="3">
        <v>3.1357500000000003</v>
      </c>
      <c r="L2093" s="3">
        <v>3.0510000000000002</v>
      </c>
      <c r="M2093" s="3">
        <v>2.9662500000000001</v>
      </c>
      <c r="N2093" s="3">
        <v>2.8815</v>
      </c>
      <c r="O2093" s="3">
        <v>2.7967499999999998</v>
      </c>
      <c r="P2093" s="3">
        <v>2.7120000000000002</v>
      </c>
      <c r="Q2093" s="157">
        <v>2.6272500000000001</v>
      </c>
    </row>
    <row r="2094" spans="1:17" x14ac:dyDescent="0.15">
      <c r="A2094" s="156" t="s">
        <v>5954</v>
      </c>
      <c r="B2094" s="1" t="s">
        <v>5939</v>
      </c>
      <c r="C2094" s="1" t="s">
        <v>5955</v>
      </c>
      <c r="D2094" s="275" t="s">
        <v>1605</v>
      </c>
      <c r="E2094" s="239">
        <v>3.39</v>
      </c>
      <c r="F2094" s="2">
        <v>0</v>
      </c>
      <c r="G2094" s="3">
        <v>3.39</v>
      </c>
      <c r="H2094" s="3">
        <v>3.39</v>
      </c>
      <c r="I2094" s="3">
        <v>3.30525</v>
      </c>
      <c r="J2094" s="3">
        <v>3.2204999999999999</v>
      </c>
      <c r="K2094" s="3">
        <v>3.1357500000000003</v>
      </c>
      <c r="L2094" s="3">
        <v>3.0510000000000002</v>
      </c>
      <c r="M2094" s="3">
        <v>2.9662500000000001</v>
      </c>
      <c r="N2094" s="3">
        <v>2.8815</v>
      </c>
      <c r="O2094" s="3">
        <v>2.7967499999999998</v>
      </c>
      <c r="P2094" s="3">
        <v>2.7120000000000002</v>
      </c>
      <c r="Q2094" s="157">
        <v>2.6272500000000001</v>
      </c>
    </row>
    <row r="2095" spans="1:17" x14ac:dyDescent="0.15">
      <c r="A2095" s="156" t="s">
        <v>5946</v>
      </c>
      <c r="B2095" s="1" t="s">
        <v>5939</v>
      </c>
      <c r="C2095" s="1" t="s">
        <v>5947</v>
      </c>
      <c r="D2095" s="275" t="s">
        <v>1605</v>
      </c>
      <c r="E2095" s="239">
        <v>3.39</v>
      </c>
      <c r="F2095" s="2">
        <v>0</v>
      </c>
      <c r="G2095" s="3">
        <v>3.39</v>
      </c>
      <c r="H2095" s="3">
        <v>3.39</v>
      </c>
      <c r="I2095" s="3">
        <v>3.30525</v>
      </c>
      <c r="J2095" s="3">
        <v>3.2204999999999999</v>
      </c>
      <c r="K2095" s="3">
        <v>3.1357500000000003</v>
      </c>
      <c r="L2095" s="3">
        <v>3.0510000000000002</v>
      </c>
      <c r="M2095" s="3">
        <v>2.9662500000000001</v>
      </c>
      <c r="N2095" s="3">
        <v>2.8815</v>
      </c>
      <c r="O2095" s="3">
        <v>2.7967499999999998</v>
      </c>
      <c r="P2095" s="3">
        <v>2.7120000000000002</v>
      </c>
      <c r="Q2095" s="157">
        <v>2.6272500000000001</v>
      </c>
    </row>
    <row r="2096" spans="1:17" x14ac:dyDescent="0.15">
      <c r="A2096" s="156" t="s">
        <v>5957</v>
      </c>
      <c r="B2096" s="1" t="s">
        <v>5956</v>
      </c>
      <c r="C2096" s="1" t="s">
        <v>5958</v>
      </c>
      <c r="D2096" s="275" t="s">
        <v>1605</v>
      </c>
      <c r="E2096" s="239">
        <v>3.39</v>
      </c>
      <c r="F2096" s="2">
        <v>0</v>
      </c>
      <c r="G2096" s="3">
        <v>3.39</v>
      </c>
      <c r="H2096" s="3">
        <v>3.39</v>
      </c>
      <c r="I2096" s="3">
        <v>3.30525</v>
      </c>
      <c r="J2096" s="3">
        <v>3.2204999999999999</v>
      </c>
      <c r="K2096" s="3">
        <v>3.1357500000000003</v>
      </c>
      <c r="L2096" s="3">
        <v>3.0510000000000002</v>
      </c>
      <c r="M2096" s="3">
        <v>2.9662500000000001</v>
      </c>
      <c r="N2096" s="3">
        <v>2.8815</v>
      </c>
      <c r="O2096" s="3">
        <v>2.7967499999999998</v>
      </c>
      <c r="P2096" s="3">
        <v>2.7120000000000002</v>
      </c>
      <c r="Q2096" s="157">
        <v>2.6272500000000001</v>
      </c>
    </row>
    <row r="2097" spans="1:17" x14ac:dyDescent="0.15">
      <c r="A2097" s="156" t="s">
        <v>5963</v>
      </c>
      <c r="B2097" s="1" t="s">
        <v>5956</v>
      </c>
      <c r="C2097" s="1" t="s">
        <v>5964</v>
      </c>
      <c r="D2097" s="275" t="s">
        <v>1605</v>
      </c>
      <c r="E2097" s="239">
        <v>3.39</v>
      </c>
      <c r="F2097" s="2">
        <v>0</v>
      </c>
      <c r="G2097" s="3">
        <v>3.39</v>
      </c>
      <c r="H2097" s="3">
        <v>3.39</v>
      </c>
      <c r="I2097" s="3">
        <v>3.30525</v>
      </c>
      <c r="J2097" s="3">
        <v>3.2204999999999999</v>
      </c>
      <c r="K2097" s="3">
        <v>3.1357500000000003</v>
      </c>
      <c r="L2097" s="3">
        <v>3.0510000000000002</v>
      </c>
      <c r="M2097" s="3">
        <v>2.9662500000000001</v>
      </c>
      <c r="N2097" s="3">
        <v>2.8815</v>
      </c>
      <c r="O2097" s="3">
        <v>2.7967499999999998</v>
      </c>
      <c r="P2097" s="3">
        <v>2.7120000000000002</v>
      </c>
      <c r="Q2097" s="157">
        <v>2.6272500000000001</v>
      </c>
    </row>
    <row r="2098" spans="1:17" x14ac:dyDescent="0.15">
      <c r="A2098" s="156" t="s">
        <v>5959</v>
      </c>
      <c r="B2098" s="1" t="s">
        <v>5956</v>
      </c>
      <c r="C2098" s="1" t="s">
        <v>5960</v>
      </c>
      <c r="D2098" s="275" t="s">
        <v>1605</v>
      </c>
      <c r="E2098" s="239">
        <v>3.39</v>
      </c>
      <c r="F2098" s="2">
        <v>0</v>
      </c>
      <c r="G2098" s="3">
        <v>3.39</v>
      </c>
      <c r="H2098" s="3">
        <v>3.39</v>
      </c>
      <c r="I2098" s="3">
        <v>3.30525</v>
      </c>
      <c r="J2098" s="3">
        <v>3.2204999999999999</v>
      </c>
      <c r="K2098" s="3">
        <v>3.1357500000000003</v>
      </c>
      <c r="L2098" s="3">
        <v>3.0510000000000002</v>
      </c>
      <c r="M2098" s="3">
        <v>2.9662500000000001</v>
      </c>
      <c r="N2098" s="3">
        <v>2.8815</v>
      </c>
      <c r="O2098" s="3">
        <v>2.7967499999999998</v>
      </c>
      <c r="P2098" s="3">
        <v>2.7120000000000002</v>
      </c>
      <c r="Q2098" s="157">
        <v>2.6272500000000001</v>
      </c>
    </row>
    <row r="2099" spans="1:17" x14ac:dyDescent="0.15">
      <c r="A2099" s="156" t="s">
        <v>5965</v>
      </c>
      <c r="B2099" s="1" t="s">
        <v>5956</v>
      </c>
      <c r="C2099" s="1" t="s">
        <v>5966</v>
      </c>
      <c r="D2099" s="275" t="s">
        <v>1605</v>
      </c>
      <c r="E2099" s="239">
        <v>3.39</v>
      </c>
      <c r="F2099" s="2">
        <v>0</v>
      </c>
      <c r="G2099" s="3">
        <v>3.39</v>
      </c>
      <c r="H2099" s="3">
        <v>3.39</v>
      </c>
      <c r="I2099" s="3">
        <v>3.30525</v>
      </c>
      <c r="J2099" s="3">
        <v>3.2204999999999999</v>
      </c>
      <c r="K2099" s="3">
        <v>3.1357500000000003</v>
      </c>
      <c r="L2099" s="3">
        <v>3.0510000000000002</v>
      </c>
      <c r="M2099" s="3">
        <v>2.9662500000000001</v>
      </c>
      <c r="N2099" s="3">
        <v>2.8815</v>
      </c>
      <c r="O2099" s="3">
        <v>2.7967499999999998</v>
      </c>
      <c r="P2099" s="3">
        <v>2.7120000000000002</v>
      </c>
      <c r="Q2099" s="157">
        <v>2.6272500000000001</v>
      </c>
    </row>
    <row r="2100" spans="1:17" x14ac:dyDescent="0.15">
      <c r="A2100" s="156" t="s">
        <v>5961</v>
      </c>
      <c r="B2100" s="1" t="s">
        <v>5956</v>
      </c>
      <c r="C2100" s="1" t="s">
        <v>5962</v>
      </c>
      <c r="D2100" s="275" t="s">
        <v>1605</v>
      </c>
      <c r="E2100" s="239">
        <v>3.39</v>
      </c>
      <c r="F2100" s="2">
        <v>0</v>
      </c>
      <c r="G2100" s="3">
        <v>3.39</v>
      </c>
      <c r="H2100" s="3">
        <v>3.39</v>
      </c>
      <c r="I2100" s="3">
        <v>3.30525</v>
      </c>
      <c r="J2100" s="3">
        <v>3.2204999999999999</v>
      </c>
      <c r="K2100" s="3">
        <v>3.1357500000000003</v>
      </c>
      <c r="L2100" s="3">
        <v>3.0510000000000002</v>
      </c>
      <c r="M2100" s="3">
        <v>2.9662500000000001</v>
      </c>
      <c r="N2100" s="3">
        <v>2.8815</v>
      </c>
      <c r="O2100" s="3">
        <v>2.7967499999999998</v>
      </c>
      <c r="P2100" s="3">
        <v>2.7120000000000002</v>
      </c>
      <c r="Q2100" s="157">
        <v>2.6272500000000001</v>
      </c>
    </row>
    <row r="2101" spans="1:17" x14ac:dyDescent="0.15">
      <c r="A2101" s="156" t="s">
        <v>5968</v>
      </c>
      <c r="B2101" s="1" t="s">
        <v>5967</v>
      </c>
      <c r="C2101" s="1" t="s">
        <v>5969</v>
      </c>
      <c r="D2101" s="275" t="s">
        <v>1605</v>
      </c>
      <c r="E2101" s="239">
        <v>9.99</v>
      </c>
      <c r="F2101" s="2">
        <v>0</v>
      </c>
      <c r="G2101" s="3">
        <v>9.99</v>
      </c>
      <c r="H2101" s="3">
        <v>9.99</v>
      </c>
      <c r="I2101" s="3">
        <v>9.7402499999999996</v>
      </c>
      <c r="J2101" s="3">
        <v>9.490499999999999</v>
      </c>
      <c r="K2101" s="3">
        <v>9.2407500000000002</v>
      </c>
      <c r="L2101" s="3">
        <v>8.9909999999999997</v>
      </c>
      <c r="M2101" s="3">
        <v>8.7412500000000009</v>
      </c>
      <c r="N2101" s="3">
        <v>8.4915000000000003</v>
      </c>
      <c r="O2101" s="3">
        <v>8.2417499999999997</v>
      </c>
      <c r="P2101" s="3">
        <v>7.9920000000000009</v>
      </c>
      <c r="Q2101" s="157">
        <v>7.7422500000000003</v>
      </c>
    </row>
    <row r="2102" spans="1:17" x14ac:dyDescent="0.15">
      <c r="A2102" s="156" t="s">
        <v>5972</v>
      </c>
      <c r="B2102" s="1" t="s">
        <v>5967</v>
      </c>
      <c r="C2102" s="1" t="s">
        <v>5973</v>
      </c>
      <c r="D2102" s="275" t="s">
        <v>1605</v>
      </c>
      <c r="E2102" s="239">
        <v>9.99</v>
      </c>
      <c r="F2102" s="2">
        <v>0</v>
      </c>
      <c r="G2102" s="3">
        <v>9.99</v>
      </c>
      <c r="H2102" s="3">
        <v>9.99</v>
      </c>
      <c r="I2102" s="3">
        <v>9.7402499999999996</v>
      </c>
      <c r="J2102" s="3">
        <v>9.490499999999999</v>
      </c>
      <c r="K2102" s="3">
        <v>9.2407500000000002</v>
      </c>
      <c r="L2102" s="3">
        <v>8.9909999999999997</v>
      </c>
      <c r="M2102" s="3">
        <v>8.7412500000000009</v>
      </c>
      <c r="N2102" s="3">
        <v>8.4915000000000003</v>
      </c>
      <c r="O2102" s="3">
        <v>8.2417499999999997</v>
      </c>
      <c r="P2102" s="3">
        <v>7.9920000000000009</v>
      </c>
      <c r="Q2102" s="157">
        <v>7.7422500000000003</v>
      </c>
    </row>
    <row r="2103" spans="1:17" x14ac:dyDescent="0.15">
      <c r="A2103" s="156" t="s">
        <v>5970</v>
      </c>
      <c r="B2103" s="1" t="s">
        <v>5967</v>
      </c>
      <c r="C2103" s="1" t="s">
        <v>5971</v>
      </c>
      <c r="D2103" s="275" t="s">
        <v>1605</v>
      </c>
      <c r="E2103" s="239">
        <v>9.99</v>
      </c>
      <c r="F2103" s="2">
        <v>0</v>
      </c>
      <c r="G2103" s="3">
        <v>9.99</v>
      </c>
      <c r="H2103" s="3">
        <v>9.99</v>
      </c>
      <c r="I2103" s="3">
        <v>9.7402499999999996</v>
      </c>
      <c r="J2103" s="3">
        <v>9.490499999999999</v>
      </c>
      <c r="K2103" s="3">
        <v>9.2407500000000002</v>
      </c>
      <c r="L2103" s="3">
        <v>8.9909999999999997</v>
      </c>
      <c r="M2103" s="3">
        <v>8.7412500000000009</v>
      </c>
      <c r="N2103" s="3">
        <v>8.4915000000000003</v>
      </c>
      <c r="O2103" s="3">
        <v>8.2417499999999997</v>
      </c>
      <c r="P2103" s="3">
        <v>7.9920000000000009</v>
      </c>
      <c r="Q2103" s="157">
        <v>7.7422500000000003</v>
      </c>
    </row>
    <row r="2104" spans="1:17" x14ac:dyDescent="0.15">
      <c r="A2104" s="156" t="s">
        <v>5974</v>
      </c>
      <c r="B2104" s="1" t="s">
        <v>5967</v>
      </c>
      <c r="C2104" s="1" t="s">
        <v>5975</v>
      </c>
      <c r="D2104" s="275" t="s">
        <v>1605</v>
      </c>
      <c r="E2104" s="239">
        <v>9.99</v>
      </c>
      <c r="F2104" s="2">
        <v>0</v>
      </c>
      <c r="G2104" s="3">
        <v>9.99</v>
      </c>
      <c r="H2104" s="3">
        <v>9.99</v>
      </c>
      <c r="I2104" s="3">
        <v>9.7402499999999996</v>
      </c>
      <c r="J2104" s="3">
        <v>9.490499999999999</v>
      </c>
      <c r="K2104" s="3">
        <v>9.2407500000000002</v>
      </c>
      <c r="L2104" s="3">
        <v>8.9909999999999997</v>
      </c>
      <c r="M2104" s="3">
        <v>8.7412500000000009</v>
      </c>
      <c r="N2104" s="3">
        <v>8.4915000000000003</v>
      </c>
      <c r="O2104" s="3">
        <v>8.2417499999999997</v>
      </c>
      <c r="P2104" s="3">
        <v>7.9920000000000009</v>
      </c>
      <c r="Q2104" s="157">
        <v>7.7422500000000003</v>
      </c>
    </row>
    <row r="2105" spans="1:17" x14ac:dyDescent="0.15">
      <c r="A2105" s="156" t="s">
        <v>5985</v>
      </c>
      <c r="B2105" s="1" t="s">
        <v>5976</v>
      </c>
      <c r="C2105" s="1" t="s">
        <v>5986</v>
      </c>
      <c r="D2105" s="275" t="s">
        <v>1605</v>
      </c>
      <c r="E2105" s="239">
        <v>3.29</v>
      </c>
      <c r="F2105" s="2">
        <v>0</v>
      </c>
      <c r="G2105" s="3">
        <v>3.29</v>
      </c>
      <c r="H2105" s="3">
        <v>3.29</v>
      </c>
      <c r="I2105" s="3">
        <v>3.2077499999999999</v>
      </c>
      <c r="J2105" s="3">
        <v>3.1254999999999997</v>
      </c>
      <c r="K2105" s="3">
        <v>3.04325</v>
      </c>
      <c r="L2105" s="3">
        <v>2.9610000000000003</v>
      </c>
      <c r="M2105" s="3">
        <v>2.8787500000000001</v>
      </c>
      <c r="N2105" s="3">
        <v>2.7965</v>
      </c>
      <c r="O2105" s="3">
        <v>2.7142499999999998</v>
      </c>
      <c r="P2105" s="3">
        <v>2.6320000000000001</v>
      </c>
      <c r="Q2105" s="157">
        <v>2.54975</v>
      </c>
    </row>
    <row r="2106" spans="1:17" x14ac:dyDescent="0.15">
      <c r="A2106" s="156" t="s">
        <v>5991</v>
      </c>
      <c r="B2106" s="1" t="s">
        <v>5976</v>
      </c>
      <c r="C2106" s="1" t="s">
        <v>5992</v>
      </c>
      <c r="D2106" s="275" t="s">
        <v>1605</v>
      </c>
      <c r="E2106" s="239">
        <v>3.29</v>
      </c>
      <c r="F2106" s="2">
        <v>0</v>
      </c>
      <c r="G2106" s="3">
        <v>3.29</v>
      </c>
      <c r="H2106" s="3">
        <v>3.29</v>
      </c>
      <c r="I2106" s="3">
        <v>3.2077499999999999</v>
      </c>
      <c r="J2106" s="3">
        <v>3.1254999999999997</v>
      </c>
      <c r="K2106" s="3">
        <v>3.04325</v>
      </c>
      <c r="L2106" s="3">
        <v>2.9610000000000003</v>
      </c>
      <c r="M2106" s="3">
        <v>2.8787500000000001</v>
      </c>
      <c r="N2106" s="3">
        <v>2.7965</v>
      </c>
      <c r="O2106" s="3">
        <v>2.7142499999999998</v>
      </c>
      <c r="P2106" s="3">
        <v>2.6320000000000001</v>
      </c>
      <c r="Q2106" s="157">
        <v>2.54975</v>
      </c>
    </row>
    <row r="2107" spans="1:17" x14ac:dyDescent="0.15">
      <c r="A2107" s="156" t="s">
        <v>5987</v>
      </c>
      <c r="B2107" s="1" t="s">
        <v>5976</v>
      </c>
      <c r="C2107" s="1" t="s">
        <v>5988</v>
      </c>
      <c r="D2107" s="275" t="s">
        <v>1605</v>
      </c>
      <c r="E2107" s="239">
        <v>3.29</v>
      </c>
      <c r="F2107" s="2">
        <v>0</v>
      </c>
      <c r="G2107" s="3">
        <v>3.29</v>
      </c>
      <c r="H2107" s="3">
        <v>3.29</v>
      </c>
      <c r="I2107" s="3">
        <v>3.2077499999999999</v>
      </c>
      <c r="J2107" s="3">
        <v>3.1254999999999997</v>
      </c>
      <c r="K2107" s="3">
        <v>3.04325</v>
      </c>
      <c r="L2107" s="3">
        <v>2.9610000000000003</v>
      </c>
      <c r="M2107" s="3">
        <v>2.8787500000000001</v>
      </c>
      <c r="N2107" s="3">
        <v>2.7965</v>
      </c>
      <c r="O2107" s="3">
        <v>2.7142499999999998</v>
      </c>
      <c r="P2107" s="3">
        <v>2.6320000000000001</v>
      </c>
      <c r="Q2107" s="157">
        <v>2.54975</v>
      </c>
    </row>
    <row r="2108" spans="1:17" x14ac:dyDescent="0.15">
      <c r="A2108" s="156" t="s">
        <v>5993</v>
      </c>
      <c r="B2108" s="1" t="s">
        <v>5976</v>
      </c>
      <c r="C2108" s="1" t="s">
        <v>5994</v>
      </c>
      <c r="D2108" s="275" t="s">
        <v>1605</v>
      </c>
      <c r="E2108" s="239">
        <v>3.29</v>
      </c>
      <c r="F2108" s="2">
        <v>0</v>
      </c>
      <c r="G2108" s="3">
        <v>3.29</v>
      </c>
      <c r="H2108" s="3">
        <v>3.29</v>
      </c>
      <c r="I2108" s="3">
        <v>3.2077499999999999</v>
      </c>
      <c r="J2108" s="3">
        <v>3.1254999999999997</v>
      </c>
      <c r="K2108" s="3">
        <v>3.04325</v>
      </c>
      <c r="L2108" s="3">
        <v>2.9610000000000003</v>
      </c>
      <c r="M2108" s="3">
        <v>2.8787500000000001</v>
      </c>
      <c r="N2108" s="3">
        <v>2.7965</v>
      </c>
      <c r="O2108" s="3">
        <v>2.7142499999999998</v>
      </c>
      <c r="P2108" s="3">
        <v>2.6320000000000001</v>
      </c>
      <c r="Q2108" s="157">
        <v>2.54975</v>
      </c>
    </row>
    <row r="2109" spans="1:17" x14ac:dyDescent="0.15">
      <c r="A2109" s="156" t="s">
        <v>5983</v>
      </c>
      <c r="B2109" s="1" t="s">
        <v>5976</v>
      </c>
      <c r="C2109" s="1" t="s">
        <v>5984</v>
      </c>
      <c r="D2109" s="275" t="s">
        <v>1605</v>
      </c>
      <c r="E2109" s="239">
        <v>3.29</v>
      </c>
      <c r="F2109" s="2">
        <v>0</v>
      </c>
      <c r="G2109" s="3">
        <v>3.29</v>
      </c>
      <c r="H2109" s="3">
        <v>3.29</v>
      </c>
      <c r="I2109" s="3">
        <v>3.2077499999999999</v>
      </c>
      <c r="J2109" s="3">
        <v>3.1254999999999997</v>
      </c>
      <c r="K2109" s="3">
        <v>3.04325</v>
      </c>
      <c r="L2109" s="3">
        <v>2.9610000000000003</v>
      </c>
      <c r="M2109" s="3">
        <v>2.8787500000000001</v>
      </c>
      <c r="N2109" s="3">
        <v>2.7965</v>
      </c>
      <c r="O2109" s="3">
        <v>2.7142499999999998</v>
      </c>
      <c r="P2109" s="3">
        <v>2.6320000000000001</v>
      </c>
      <c r="Q2109" s="157">
        <v>2.54975</v>
      </c>
    </row>
    <row r="2110" spans="1:17" x14ac:dyDescent="0.15">
      <c r="A2110" s="156" t="s">
        <v>5995</v>
      </c>
      <c r="B2110" s="1" t="s">
        <v>5976</v>
      </c>
      <c r="C2110" s="1" t="s">
        <v>5996</v>
      </c>
      <c r="D2110" s="275" t="s">
        <v>1605</v>
      </c>
      <c r="E2110" s="239">
        <v>3.29</v>
      </c>
      <c r="F2110" s="2">
        <v>0</v>
      </c>
      <c r="G2110" s="3">
        <v>3.29</v>
      </c>
      <c r="H2110" s="3">
        <v>3.29</v>
      </c>
      <c r="I2110" s="3">
        <v>3.2077499999999999</v>
      </c>
      <c r="J2110" s="3">
        <v>3.1254999999999997</v>
      </c>
      <c r="K2110" s="3">
        <v>3.04325</v>
      </c>
      <c r="L2110" s="3">
        <v>2.9610000000000003</v>
      </c>
      <c r="M2110" s="3">
        <v>2.8787500000000001</v>
      </c>
      <c r="N2110" s="3">
        <v>2.7965</v>
      </c>
      <c r="O2110" s="3">
        <v>2.7142499999999998</v>
      </c>
      <c r="P2110" s="3">
        <v>2.6320000000000001</v>
      </c>
      <c r="Q2110" s="157">
        <v>2.54975</v>
      </c>
    </row>
    <row r="2111" spans="1:17" x14ac:dyDescent="0.15">
      <c r="A2111" s="156" t="s">
        <v>5977</v>
      </c>
      <c r="B2111" s="1" t="s">
        <v>5976</v>
      </c>
      <c r="C2111" s="1" t="s">
        <v>5978</v>
      </c>
      <c r="D2111" s="275" t="s">
        <v>1605</v>
      </c>
      <c r="E2111" s="239">
        <v>3.29</v>
      </c>
      <c r="F2111" s="2">
        <v>0</v>
      </c>
      <c r="G2111" s="3">
        <v>3.29</v>
      </c>
      <c r="H2111" s="3">
        <v>3.29</v>
      </c>
      <c r="I2111" s="3">
        <v>3.2077499999999999</v>
      </c>
      <c r="J2111" s="3">
        <v>3.1254999999999997</v>
      </c>
      <c r="K2111" s="3">
        <v>3.04325</v>
      </c>
      <c r="L2111" s="3">
        <v>2.9610000000000003</v>
      </c>
      <c r="M2111" s="3">
        <v>2.8787500000000001</v>
      </c>
      <c r="N2111" s="3">
        <v>2.7965</v>
      </c>
      <c r="O2111" s="3">
        <v>2.7142499999999998</v>
      </c>
      <c r="P2111" s="3">
        <v>2.6320000000000001</v>
      </c>
      <c r="Q2111" s="157">
        <v>2.54975</v>
      </c>
    </row>
    <row r="2112" spans="1:17" x14ac:dyDescent="0.15">
      <c r="A2112" s="156" t="s">
        <v>5989</v>
      </c>
      <c r="B2112" s="1" t="s">
        <v>5976</v>
      </c>
      <c r="C2112" s="1" t="s">
        <v>5990</v>
      </c>
      <c r="D2112" s="275" t="s">
        <v>1605</v>
      </c>
      <c r="E2112" s="239">
        <v>3.29</v>
      </c>
      <c r="F2112" s="2">
        <v>0</v>
      </c>
      <c r="G2112" s="3">
        <v>3.29</v>
      </c>
      <c r="H2112" s="3">
        <v>3.29</v>
      </c>
      <c r="I2112" s="3">
        <v>3.2077499999999999</v>
      </c>
      <c r="J2112" s="3">
        <v>3.1254999999999997</v>
      </c>
      <c r="K2112" s="3">
        <v>3.04325</v>
      </c>
      <c r="L2112" s="3">
        <v>2.9610000000000003</v>
      </c>
      <c r="M2112" s="3">
        <v>2.8787500000000001</v>
      </c>
      <c r="N2112" s="3">
        <v>2.7965</v>
      </c>
      <c r="O2112" s="3">
        <v>2.7142499999999998</v>
      </c>
      <c r="P2112" s="3">
        <v>2.6320000000000001</v>
      </c>
      <c r="Q2112" s="157">
        <v>2.54975</v>
      </c>
    </row>
    <row r="2113" spans="1:17" x14ac:dyDescent="0.15">
      <c r="A2113" s="156" t="s">
        <v>5979</v>
      </c>
      <c r="B2113" s="1" t="s">
        <v>5976</v>
      </c>
      <c r="C2113" s="1" t="s">
        <v>5980</v>
      </c>
      <c r="D2113" s="275" t="s">
        <v>1605</v>
      </c>
      <c r="E2113" s="239">
        <v>3.29</v>
      </c>
      <c r="F2113" s="2">
        <v>0</v>
      </c>
      <c r="G2113" s="3">
        <v>3.29</v>
      </c>
      <c r="H2113" s="3">
        <v>3.29</v>
      </c>
      <c r="I2113" s="3">
        <v>3.2077499999999999</v>
      </c>
      <c r="J2113" s="3">
        <v>3.1254999999999997</v>
      </c>
      <c r="K2113" s="3">
        <v>3.04325</v>
      </c>
      <c r="L2113" s="3">
        <v>2.9610000000000003</v>
      </c>
      <c r="M2113" s="3">
        <v>2.8787500000000001</v>
      </c>
      <c r="N2113" s="3">
        <v>2.7965</v>
      </c>
      <c r="O2113" s="3">
        <v>2.7142499999999998</v>
      </c>
      <c r="P2113" s="3">
        <v>2.6320000000000001</v>
      </c>
      <c r="Q2113" s="157">
        <v>2.54975</v>
      </c>
    </row>
    <row r="2114" spans="1:17" x14ac:dyDescent="0.15">
      <c r="A2114" s="156" t="s">
        <v>5997</v>
      </c>
      <c r="B2114" s="1" t="s">
        <v>5976</v>
      </c>
      <c r="C2114" s="1" t="s">
        <v>5998</v>
      </c>
      <c r="D2114" s="275" t="s">
        <v>1605</v>
      </c>
      <c r="E2114" s="239">
        <v>3.29</v>
      </c>
      <c r="F2114" s="2">
        <v>0</v>
      </c>
      <c r="G2114" s="3">
        <v>3.29</v>
      </c>
      <c r="H2114" s="3">
        <v>3.29</v>
      </c>
      <c r="I2114" s="3">
        <v>3.2077499999999999</v>
      </c>
      <c r="J2114" s="3">
        <v>3.1254999999999997</v>
      </c>
      <c r="K2114" s="3">
        <v>3.04325</v>
      </c>
      <c r="L2114" s="3">
        <v>2.9610000000000003</v>
      </c>
      <c r="M2114" s="3">
        <v>2.8787500000000001</v>
      </c>
      <c r="N2114" s="3">
        <v>2.7965</v>
      </c>
      <c r="O2114" s="3">
        <v>2.7142499999999998</v>
      </c>
      <c r="P2114" s="3">
        <v>2.6320000000000001</v>
      </c>
      <c r="Q2114" s="157">
        <v>2.54975</v>
      </c>
    </row>
    <row r="2115" spans="1:17" x14ac:dyDescent="0.15">
      <c r="A2115" s="156" t="s">
        <v>5981</v>
      </c>
      <c r="B2115" s="1" t="s">
        <v>5976</v>
      </c>
      <c r="C2115" s="1" t="s">
        <v>5982</v>
      </c>
      <c r="D2115" s="275" t="s">
        <v>1605</v>
      </c>
      <c r="E2115" s="239">
        <v>3.29</v>
      </c>
      <c r="F2115" s="2">
        <v>0</v>
      </c>
      <c r="G2115" s="3">
        <v>3.29</v>
      </c>
      <c r="H2115" s="3">
        <v>3.29</v>
      </c>
      <c r="I2115" s="3">
        <v>3.2077499999999999</v>
      </c>
      <c r="J2115" s="3">
        <v>3.1254999999999997</v>
      </c>
      <c r="K2115" s="3">
        <v>3.04325</v>
      </c>
      <c r="L2115" s="3">
        <v>2.9610000000000003</v>
      </c>
      <c r="M2115" s="3">
        <v>2.8787500000000001</v>
      </c>
      <c r="N2115" s="3">
        <v>2.7965</v>
      </c>
      <c r="O2115" s="3">
        <v>2.7142499999999998</v>
      </c>
      <c r="P2115" s="3">
        <v>2.6320000000000001</v>
      </c>
      <c r="Q2115" s="157">
        <v>2.54975</v>
      </c>
    </row>
    <row r="2116" spans="1:17" x14ac:dyDescent="0.15">
      <c r="A2116" s="156" t="s">
        <v>5999</v>
      </c>
      <c r="B2116" s="1" t="s">
        <v>5976</v>
      </c>
      <c r="C2116" s="1" t="s">
        <v>6000</v>
      </c>
      <c r="D2116" s="275" t="s">
        <v>1605</v>
      </c>
      <c r="E2116" s="239">
        <v>3.29</v>
      </c>
      <c r="F2116" s="2">
        <v>0</v>
      </c>
      <c r="G2116" s="3">
        <v>3.29</v>
      </c>
      <c r="H2116" s="3">
        <v>3.29</v>
      </c>
      <c r="I2116" s="3">
        <v>3.2077499999999999</v>
      </c>
      <c r="J2116" s="3">
        <v>3.1254999999999997</v>
      </c>
      <c r="K2116" s="3">
        <v>3.04325</v>
      </c>
      <c r="L2116" s="3">
        <v>2.9610000000000003</v>
      </c>
      <c r="M2116" s="3">
        <v>2.8787500000000001</v>
      </c>
      <c r="N2116" s="3">
        <v>2.7965</v>
      </c>
      <c r="O2116" s="3">
        <v>2.7142499999999998</v>
      </c>
      <c r="P2116" s="3">
        <v>2.6320000000000001</v>
      </c>
      <c r="Q2116" s="157">
        <v>2.54975</v>
      </c>
    </row>
    <row r="2117" spans="1:17" x14ac:dyDescent="0.15">
      <c r="A2117" s="156" t="s">
        <v>6017</v>
      </c>
      <c r="B2117" s="1" t="s">
        <v>6008</v>
      </c>
      <c r="C2117" s="1" t="s">
        <v>6018</v>
      </c>
      <c r="D2117" s="275" t="s">
        <v>1605</v>
      </c>
      <c r="E2117" s="239">
        <v>1.99</v>
      </c>
      <c r="F2117" s="2">
        <v>0</v>
      </c>
      <c r="G2117" s="3">
        <v>1.99</v>
      </c>
      <c r="H2117" s="3">
        <v>1.99</v>
      </c>
      <c r="I2117" s="3">
        <v>1.94025</v>
      </c>
      <c r="J2117" s="3">
        <v>1.8904999999999998</v>
      </c>
      <c r="K2117" s="3">
        <v>1.8407500000000001</v>
      </c>
      <c r="L2117" s="3">
        <v>1.7909999999999999</v>
      </c>
      <c r="M2117" s="3">
        <v>1.74125</v>
      </c>
      <c r="N2117" s="3">
        <v>1.6915</v>
      </c>
      <c r="O2117" s="3">
        <v>1.6417499999999998</v>
      </c>
      <c r="P2117" s="3">
        <v>1.5920000000000001</v>
      </c>
      <c r="Q2117" s="157">
        <v>1.5422500000000001</v>
      </c>
    </row>
    <row r="2118" spans="1:17" x14ac:dyDescent="0.15">
      <c r="A2118" s="156" t="s">
        <v>6009</v>
      </c>
      <c r="B2118" s="1" t="s">
        <v>6008</v>
      </c>
      <c r="C2118" s="1" t="s">
        <v>6010</v>
      </c>
      <c r="D2118" s="275" t="s">
        <v>1605</v>
      </c>
      <c r="E2118" s="239">
        <v>1.99</v>
      </c>
      <c r="F2118" s="2">
        <v>0</v>
      </c>
      <c r="G2118" s="3">
        <v>1.99</v>
      </c>
      <c r="H2118" s="3">
        <v>1.99</v>
      </c>
      <c r="I2118" s="3">
        <v>1.94025</v>
      </c>
      <c r="J2118" s="3">
        <v>1.8904999999999998</v>
      </c>
      <c r="K2118" s="3">
        <v>1.8407500000000001</v>
      </c>
      <c r="L2118" s="3">
        <v>1.7909999999999999</v>
      </c>
      <c r="M2118" s="3">
        <v>1.74125</v>
      </c>
      <c r="N2118" s="3">
        <v>1.6915</v>
      </c>
      <c r="O2118" s="3">
        <v>1.6417499999999998</v>
      </c>
      <c r="P2118" s="3">
        <v>1.5920000000000001</v>
      </c>
      <c r="Q2118" s="157">
        <v>1.5422500000000001</v>
      </c>
    </row>
    <row r="2119" spans="1:17" x14ac:dyDescent="0.15">
      <c r="A2119" s="156" t="s">
        <v>6019</v>
      </c>
      <c r="B2119" s="1" t="s">
        <v>6008</v>
      </c>
      <c r="C2119" s="1" t="s">
        <v>6020</v>
      </c>
      <c r="D2119" s="275" t="s">
        <v>1605</v>
      </c>
      <c r="E2119" s="239">
        <v>1.99</v>
      </c>
      <c r="F2119" s="2">
        <v>0</v>
      </c>
      <c r="G2119" s="3">
        <v>1.99</v>
      </c>
      <c r="H2119" s="3">
        <v>1.99</v>
      </c>
      <c r="I2119" s="3">
        <v>1.94025</v>
      </c>
      <c r="J2119" s="3">
        <v>1.8904999999999998</v>
      </c>
      <c r="K2119" s="3">
        <v>1.8407500000000001</v>
      </c>
      <c r="L2119" s="3">
        <v>1.7909999999999999</v>
      </c>
      <c r="M2119" s="3">
        <v>1.74125</v>
      </c>
      <c r="N2119" s="3">
        <v>1.6915</v>
      </c>
      <c r="O2119" s="3">
        <v>1.6417499999999998</v>
      </c>
      <c r="P2119" s="3">
        <v>1.5920000000000001</v>
      </c>
      <c r="Q2119" s="157">
        <v>1.5422500000000001</v>
      </c>
    </row>
    <row r="2120" spans="1:17" x14ac:dyDescent="0.15">
      <c r="A2120" s="156" t="s">
        <v>6011</v>
      </c>
      <c r="B2120" s="1" t="s">
        <v>6008</v>
      </c>
      <c r="C2120" s="1" t="s">
        <v>6012</v>
      </c>
      <c r="D2120" s="275" t="s">
        <v>1605</v>
      </c>
      <c r="E2120" s="239">
        <v>1.99</v>
      </c>
      <c r="F2120" s="2">
        <v>0</v>
      </c>
      <c r="G2120" s="3">
        <v>1.99</v>
      </c>
      <c r="H2120" s="3">
        <v>1.99</v>
      </c>
      <c r="I2120" s="3">
        <v>1.94025</v>
      </c>
      <c r="J2120" s="3">
        <v>1.8904999999999998</v>
      </c>
      <c r="K2120" s="3">
        <v>1.8407500000000001</v>
      </c>
      <c r="L2120" s="3">
        <v>1.7909999999999999</v>
      </c>
      <c r="M2120" s="3">
        <v>1.74125</v>
      </c>
      <c r="N2120" s="3">
        <v>1.6915</v>
      </c>
      <c r="O2120" s="3">
        <v>1.6417499999999998</v>
      </c>
      <c r="P2120" s="3">
        <v>1.5920000000000001</v>
      </c>
      <c r="Q2120" s="157">
        <v>1.5422500000000001</v>
      </c>
    </row>
    <row r="2121" spans="1:17" x14ac:dyDescent="0.15">
      <c r="A2121" s="156" t="s">
        <v>6021</v>
      </c>
      <c r="B2121" s="1" t="s">
        <v>6008</v>
      </c>
      <c r="C2121" s="1" t="s">
        <v>6022</v>
      </c>
      <c r="D2121" s="275" t="s">
        <v>1605</v>
      </c>
      <c r="E2121" s="239">
        <v>1.99</v>
      </c>
      <c r="F2121" s="2">
        <v>0</v>
      </c>
      <c r="G2121" s="3">
        <v>1.99</v>
      </c>
      <c r="H2121" s="3">
        <v>1.99</v>
      </c>
      <c r="I2121" s="3">
        <v>1.94025</v>
      </c>
      <c r="J2121" s="3">
        <v>1.8904999999999998</v>
      </c>
      <c r="K2121" s="3">
        <v>1.8407500000000001</v>
      </c>
      <c r="L2121" s="3">
        <v>1.7909999999999999</v>
      </c>
      <c r="M2121" s="3">
        <v>1.74125</v>
      </c>
      <c r="N2121" s="3">
        <v>1.6915</v>
      </c>
      <c r="O2121" s="3">
        <v>1.6417499999999998</v>
      </c>
      <c r="P2121" s="3">
        <v>1.5920000000000001</v>
      </c>
      <c r="Q2121" s="157">
        <v>1.5422500000000001</v>
      </c>
    </row>
    <row r="2122" spans="1:17" x14ac:dyDescent="0.15">
      <c r="A2122" s="156" t="s">
        <v>6015</v>
      </c>
      <c r="B2122" s="1" t="s">
        <v>6008</v>
      </c>
      <c r="C2122" s="1" t="s">
        <v>6016</v>
      </c>
      <c r="D2122" s="275" t="s">
        <v>1605</v>
      </c>
      <c r="E2122" s="239">
        <v>1.99</v>
      </c>
      <c r="F2122" s="2">
        <v>0</v>
      </c>
      <c r="G2122" s="3">
        <v>1.99</v>
      </c>
      <c r="H2122" s="3">
        <v>1.99</v>
      </c>
      <c r="I2122" s="3">
        <v>1.94025</v>
      </c>
      <c r="J2122" s="3">
        <v>1.8904999999999998</v>
      </c>
      <c r="K2122" s="3">
        <v>1.8407500000000001</v>
      </c>
      <c r="L2122" s="3">
        <v>1.7909999999999999</v>
      </c>
      <c r="M2122" s="3">
        <v>1.74125</v>
      </c>
      <c r="N2122" s="3">
        <v>1.6915</v>
      </c>
      <c r="O2122" s="3">
        <v>1.6417499999999998</v>
      </c>
      <c r="P2122" s="3">
        <v>1.5920000000000001</v>
      </c>
      <c r="Q2122" s="157">
        <v>1.5422500000000001</v>
      </c>
    </row>
    <row r="2123" spans="1:17" x14ac:dyDescent="0.15">
      <c r="A2123" s="156" t="s">
        <v>6013</v>
      </c>
      <c r="B2123" s="1" t="s">
        <v>6008</v>
      </c>
      <c r="C2123" s="1" t="s">
        <v>6014</v>
      </c>
      <c r="D2123" s="275" t="s">
        <v>1605</v>
      </c>
      <c r="E2123" s="239">
        <v>1.99</v>
      </c>
      <c r="F2123" s="2">
        <v>0</v>
      </c>
      <c r="G2123" s="3">
        <v>1.99</v>
      </c>
      <c r="H2123" s="3">
        <v>1.99</v>
      </c>
      <c r="I2123" s="3">
        <v>1.94025</v>
      </c>
      <c r="J2123" s="3">
        <v>1.8904999999999998</v>
      </c>
      <c r="K2123" s="3">
        <v>1.8407500000000001</v>
      </c>
      <c r="L2123" s="3">
        <v>1.7909999999999999</v>
      </c>
      <c r="M2123" s="3">
        <v>1.74125</v>
      </c>
      <c r="N2123" s="3">
        <v>1.6915</v>
      </c>
      <c r="O2123" s="3">
        <v>1.6417499999999998</v>
      </c>
      <c r="P2123" s="3">
        <v>1.5920000000000001</v>
      </c>
      <c r="Q2123" s="157">
        <v>1.5422500000000001</v>
      </c>
    </row>
    <row r="2124" spans="1:17" x14ac:dyDescent="0.15">
      <c r="A2124" s="156" t="s">
        <v>6023</v>
      </c>
      <c r="B2124" s="1" t="s">
        <v>6008</v>
      </c>
      <c r="C2124" s="1" t="s">
        <v>6024</v>
      </c>
      <c r="D2124" s="275" t="s">
        <v>1605</v>
      </c>
      <c r="E2124" s="239">
        <v>1.99</v>
      </c>
      <c r="F2124" s="2">
        <v>0</v>
      </c>
      <c r="G2124" s="3">
        <v>1.99</v>
      </c>
      <c r="H2124" s="3">
        <v>1.99</v>
      </c>
      <c r="I2124" s="3">
        <v>1.94025</v>
      </c>
      <c r="J2124" s="3">
        <v>1.8904999999999998</v>
      </c>
      <c r="K2124" s="3">
        <v>1.8407500000000001</v>
      </c>
      <c r="L2124" s="3">
        <v>1.7909999999999999</v>
      </c>
      <c r="M2124" s="3">
        <v>1.74125</v>
      </c>
      <c r="N2124" s="3">
        <v>1.6915</v>
      </c>
      <c r="O2124" s="3">
        <v>1.6417499999999998</v>
      </c>
      <c r="P2124" s="3">
        <v>1.5920000000000001</v>
      </c>
      <c r="Q2124" s="157">
        <v>1.5422500000000001</v>
      </c>
    </row>
    <row r="2125" spans="1:17" x14ac:dyDescent="0.15">
      <c r="A2125" s="156" t="s">
        <v>6025</v>
      </c>
      <c r="B2125" s="1" t="s">
        <v>6008</v>
      </c>
      <c r="C2125" s="1" t="s">
        <v>6026</v>
      </c>
      <c r="D2125" s="275" t="s">
        <v>1605</v>
      </c>
      <c r="E2125" s="239">
        <v>1.99</v>
      </c>
      <c r="F2125" s="2">
        <v>0</v>
      </c>
      <c r="G2125" s="3">
        <v>1.99</v>
      </c>
      <c r="H2125" s="3">
        <v>1.99</v>
      </c>
      <c r="I2125" s="3">
        <v>1.94025</v>
      </c>
      <c r="J2125" s="3">
        <v>1.8904999999999998</v>
      </c>
      <c r="K2125" s="3">
        <v>1.8407500000000001</v>
      </c>
      <c r="L2125" s="3">
        <v>1.7909999999999999</v>
      </c>
      <c r="M2125" s="3">
        <v>1.74125</v>
      </c>
      <c r="N2125" s="3">
        <v>1.6915</v>
      </c>
      <c r="O2125" s="3">
        <v>1.6417499999999998</v>
      </c>
      <c r="P2125" s="3">
        <v>1.5920000000000001</v>
      </c>
      <c r="Q2125" s="157">
        <v>1.5422500000000001</v>
      </c>
    </row>
    <row r="2126" spans="1:17" x14ac:dyDescent="0.15">
      <c r="A2126" s="156" t="s">
        <v>6030</v>
      </c>
      <c r="B2126" s="1" t="s">
        <v>6027</v>
      </c>
      <c r="C2126" s="1" t="s">
        <v>6031</v>
      </c>
      <c r="D2126" s="275" t="s">
        <v>1605</v>
      </c>
      <c r="E2126" s="239">
        <v>2.99</v>
      </c>
      <c r="F2126" s="2">
        <v>0</v>
      </c>
      <c r="G2126" s="3">
        <v>2.99</v>
      </c>
      <c r="H2126" s="3">
        <v>2.99</v>
      </c>
      <c r="I2126" s="3">
        <v>2.9152500000000003</v>
      </c>
      <c r="J2126" s="3">
        <v>2.8405</v>
      </c>
      <c r="K2126" s="3">
        <v>2.7657500000000002</v>
      </c>
      <c r="L2126" s="3">
        <v>2.6910000000000003</v>
      </c>
      <c r="M2126" s="3">
        <v>2.61625</v>
      </c>
      <c r="N2126" s="3">
        <v>2.5415000000000001</v>
      </c>
      <c r="O2126" s="3">
        <v>2.4667500000000002</v>
      </c>
      <c r="P2126" s="3">
        <v>2.3920000000000003</v>
      </c>
      <c r="Q2126" s="157">
        <v>2.31725</v>
      </c>
    </row>
    <row r="2127" spans="1:17" x14ac:dyDescent="0.15">
      <c r="A2127" s="156" t="s">
        <v>6034</v>
      </c>
      <c r="B2127" s="1" t="s">
        <v>6027</v>
      </c>
      <c r="C2127" s="1" t="s">
        <v>6035</v>
      </c>
      <c r="D2127" s="275" t="s">
        <v>1605</v>
      </c>
      <c r="E2127" s="239">
        <v>2.99</v>
      </c>
      <c r="F2127" s="2">
        <v>0</v>
      </c>
      <c r="G2127" s="3">
        <v>2.99</v>
      </c>
      <c r="H2127" s="3">
        <v>2.99</v>
      </c>
      <c r="I2127" s="3">
        <v>2.9152500000000003</v>
      </c>
      <c r="J2127" s="3">
        <v>2.8405</v>
      </c>
      <c r="K2127" s="3">
        <v>2.7657500000000002</v>
      </c>
      <c r="L2127" s="3">
        <v>2.6910000000000003</v>
      </c>
      <c r="M2127" s="3">
        <v>2.61625</v>
      </c>
      <c r="N2127" s="3">
        <v>2.5415000000000001</v>
      </c>
      <c r="O2127" s="3">
        <v>2.4667500000000002</v>
      </c>
      <c r="P2127" s="3">
        <v>2.3920000000000003</v>
      </c>
      <c r="Q2127" s="157">
        <v>2.31725</v>
      </c>
    </row>
    <row r="2128" spans="1:17" x14ac:dyDescent="0.15">
      <c r="A2128" s="156" t="s">
        <v>6032</v>
      </c>
      <c r="B2128" s="1" t="s">
        <v>6027</v>
      </c>
      <c r="C2128" s="1" t="s">
        <v>6033</v>
      </c>
      <c r="D2128" s="275" t="s">
        <v>1605</v>
      </c>
      <c r="E2128" s="239">
        <v>2.99</v>
      </c>
      <c r="F2128" s="2">
        <v>0</v>
      </c>
      <c r="G2128" s="3">
        <v>2.99</v>
      </c>
      <c r="H2128" s="3">
        <v>2.99</v>
      </c>
      <c r="I2128" s="3">
        <v>2.9152500000000003</v>
      </c>
      <c r="J2128" s="3">
        <v>2.8405</v>
      </c>
      <c r="K2128" s="3">
        <v>2.7657500000000002</v>
      </c>
      <c r="L2128" s="3">
        <v>2.6910000000000003</v>
      </c>
      <c r="M2128" s="3">
        <v>2.61625</v>
      </c>
      <c r="N2128" s="3">
        <v>2.5415000000000001</v>
      </c>
      <c r="O2128" s="3">
        <v>2.4667500000000002</v>
      </c>
      <c r="P2128" s="3">
        <v>2.3920000000000003</v>
      </c>
      <c r="Q2128" s="157">
        <v>2.31725</v>
      </c>
    </row>
    <row r="2129" spans="1:17" x14ac:dyDescent="0.15">
      <c r="A2129" s="156" t="s">
        <v>6036</v>
      </c>
      <c r="B2129" s="1" t="s">
        <v>6027</v>
      </c>
      <c r="C2129" s="1" t="s">
        <v>6037</v>
      </c>
      <c r="D2129" s="275" t="s">
        <v>1605</v>
      </c>
      <c r="E2129" s="239">
        <v>2.99</v>
      </c>
      <c r="F2129" s="2">
        <v>0</v>
      </c>
      <c r="G2129" s="3">
        <v>2.99</v>
      </c>
      <c r="H2129" s="3">
        <v>2.99</v>
      </c>
      <c r="I2129" s="3">
        <v>2.9152500000000003</v>
      </c>
      <c r="J2129" s="3">
        <v>2.8405</v>
      </c>
      <c r="K2129" s="3">
        <v>2.7657500000000002</v>
      </c>
      <c r="L2129" s="3">
        <v>2.6910000000000003</v>
      </c>
      <c r="M2129" s="3">
        <v>2.61625</v>
      </c>
      <c r="N2129" s="3">
        <v>2.5415000000000001</v>
      </c>
      <c r="O2129" s="3">
        <v>2.4667500000000002</v>
      </c>
      <c r="P2129" s="3">
        <v>2.3920000000000003</v>
      </c>
      <c r="Q2129" s="157">
        <v>2.31725</v>
      </c>
    </row>
    <row r="2130" spans="1:17" x14ac:dyDescent="0.15">
      <c r="A2130" s="156" t="s">
        <v>6028</v>
      </c>
      <c r="B2130" s="1" t="s">
        <v>6027</v>
      </c>
      <c r="C2130" s="1" t="s">
        <v>6029</v>
      </c>
      <c r="D2130" s="275" t="s">
        <v>1605</v>
      </c>
      <c r="E2130" s="239">
        <v>2.99</v>
      </c>
      <c r="F2130" s="2">
        <v>0</v>
      </c>
      <c r="G2130" s="3">
        <v>2.99</v>
      </c>
      <c r="H2130" s="3">
        <v>2.99</v>
      </c>
      <c r="I2130" s="3">
        <v>2.9152500000000003</v>
      </c>
      <c r="J2130" s="3">
        <v>2.8405</v>
      </c>
      <c r="K2130" s="3">
        <v>2.7657500000000002</v>
      </c>
      <c r="L2130" s="3">
        <v>2.6910000000000003</v>
      </c>
      <c r="M2130" s="3">
        <v>2.61625</v>
      </c>
      <c r="N2130" s="3">
        <v>2.5415000000000001</v>
      </c>
      <c r="O2130" s="3">
        <v>2.4667500000000002</v>
      </c>
      <c r="P2130" s="3">
        <v>2.3920000000000003</v>
      </c>
      <c r="Q2130" s="157">
        <v>2.31725</v>
      </c>
    </row>
    <row r="2131" spans="1:17" x14ac:dyDescent="0.15">
      <c r="A2131" s="156" t="s">
        <v>6039</v>
      </c>
      <c r="B2131" s="1" t="s">
        <v>6038</v>
      </c>
      <c r="C2131" s="1" t="s">
        <v>6040</v>
      </c>
      <c r="D2131" s="275" t="s">
        <v>1605</v>
      </c>
      <c r="E2131" s="239">
        <v>4.49</v>
      </c>
      <c r="F2131" s="2">
        <v>0</v>
      </c>
      <c r="G2131" s="3">
        <v>4.49</v>
      </c>
      <c r="H2131" s="3">
        <v>4.49</v>
      </c>
      <c r="I2131" s="3">
        <v>4.3777499999999998</v>
      </c>
      <c r="J2131" s="3">
        <v>4.2655000000000003</v>
      </c>
      <c r="K2131" s="3">
        <v>4.1532500000000008</v>
      </c>
      <c r="L2131" s="3">
        <v>4.0410000000000004</v>
      </c>
      <c r="M2131" s="3">
        <v>3.92875</v>
      </c>
      <c r="N2131" s="3">
        <v>3.8165</v>
      </c>
      <c r="O2131" s="3">
        <v>3.70425</v>
      </c>
      <c r="P2131" s="3">
        <v>3.5920000000000005</v>
      </c>
      <c r="Q2131" s="157">
        <v>3.4797500000000001</v>
      </c>
    </row>
    <row r="2132" spans="1:17" x14ac:dyDescent="0.15">
      <c r="A2132" s="156" t="s">
        <v>6041</v>
      </c>
      <c r="B2132" s="1" t="s">
        <v>6038</v>
      </c>
      <c r="C2132" s="1" t="s">
        <v>6042</v>
      </c>
      <c r="D2132" s="275" t="s">
        <v>1605</v>
      </c>
      <c r="E2132" s="239">
        <v>4.49</v>
      </c>
      <c r="F2132" s="2">
        <v>0</v>
      </c>
      <c r="G2132" s="3">
        <v>4.49</v>
      </c>
      <c r="H2132" s="3">
        <v>4.49</v>
      </c>
      <c r="I2132" s="3">
        <v>4.3777499999999998</v>
      </c>
      <c r="J2132" s="3">
        <v>4.2655000000000003</v>
      </c>
      <c r="K2132" s="3">
        <v>4.1532500000000008</v>
      </c>
      <c r="L2132" s="3">
        <v>4.0410000000000004</v>
      </c>
      <c r="M2132" s="3">
        <v>3.92875</v>
      </c>
      <c r="N2132" s="3">
        <v>3.8165</v>
      </c>
      <c r="O2132" s="3">
        <v>3.70425</v>
      </c>
      <c r="P2132" s="3">
        <v>3.5920000000000005</v>
      </c>
      <c r="Q2132" s="157">
        <v>3.4797500000000001</v>
      </c>
    </row>
    <row r="2133" spans="1:17" x14ac:dyDescent="0.15">
      <c r="A2133" s="156" t="s">
        <v>6043</v>
      </c>
      <c r="B2133" s="1" t="s">
        <v>6038</v>
      </c>
      <c r="C2133" s="1" t="s">
        <v>6044</v>
      </c>
      <c r="D2133" s="275" t="s">
        <v>1605</v>
      </c>
      <c r="E2133" s="239">
        <v>4.49</v>
      </c>
      <c r="F2133" s="2">
        <v>0</v>
      </c>
      <c r="G2133" s="3">
        <v>4.49</v>
      </c>
      <c r="H2133" s="3">
        <v>4.49</v>
      </c>
      <c r="I2133" s="3">
        <v>4.3777499999999998</v>
      </c>
      <c r="J2133" s="3">
        <v>4.2655000000000003</v>
      </c>
      <c r="K2133" s="3">
        <v>4.1532500000000008</v>
      </c>
      <c r="L2133" s="3">
        <v>4.0410000000000004</v>
      </c>
      <c r="M2133" s="3">
        <v>3.92875</v>
      </c>
      <c r="N2133" s="3">
        <v>3.8165</v>
      </c>
      <c r="O2133" s="3">
        <v>3.70425</v>
      </c>
      <c r="P2133" s="3">
        <v>3.5920000000000005</v>
      </c>
      <c r="Q2133" s="157">
        <v>3.4797500000000001</v>
      </c>
    </row>
    <row r="2134" spans="1:17" x14ac:dyDescent="0.15">
      <c r="A2134" s="156" t="s">
        <v>6055</v>
      </c>
      <c r="B2134" s="1" t="s">
        <v>6054</v>
      </c>
      <c r="C2134" s="1" t="s">
        <v>6056</v>
      </c>
      <c r="D2134" s="275" t="s">
        <v>1605</v>
      </c>
      <c r="E2134" s="239">
        <v>5.19</v>
      </c>
      <c r="F2134" s="2">
        <v>0</v>
      </c>
      <c r="G2134" s="3">
        <v>5.19</v>
      </c>
      <c r="H2134" s="3">
        <v>5.19</v>
      </c>
      <c r="I2134" s="3">
        <v>5.0602499999999999</v>
      </c>
      <c r="J2134" s="3">
        <v>4.9305000000000003</v>
      </c>
      <c r="K2134" s="3">
        <v>4.8007500000000007</v>
      </c>
      <c r="L2134" s="3">
        <v>4.6710000000000003</v>
      </c>
      <c r="M2134" s="3">
        <v>4.5412500000000007</v>
      </c>
      <c r="N2134" s="3">
        <v>4.4115000000000002</v>
      </c>
      <c r="O2134" s="3">
        <v>4.2817499999999997</v>
      </c>
      <c r="P2134" s="3">
        <v>4.1520000000000001</v>
      </c>
      <c r="Q2134" s="157">
        <v>4.0222500000000005</v>
      </c>
    </row>
    <row r="2135" spans="1:17" x14ac:dyDescent="0.15">
      <c r="A2135" s="156" t="s">
        <v>6057</v>
      </c>
      <c r="B2135" s="1" t="s">
        <v>6054</v>
      </c>
      <c r="C2135" s="1" t="s">
        <v>6058</v>
      </c>
      <c r="D2135" s="275" t="s">
        <v>1605</v>
      </c>
      <c r="E2135" s="239">
        <v>5.19</v>
      </c>
      <c r="F2135" s="2">
        <v>0</v>
      </c>
      <c r="G2135" s="3">
        <v>5.19</v>
      </c>
      <c r="H2135" s="3">
        <v>5.19</v>
      </c>
      <c r="I2135" s="3">
        <v>5.0602499999999999</v>
      </c>
      <c r="J2135" s="3">
        <v>4.9305000000000003</v>
      </c>
      <c r="K2135" s="3">
        <v>4.8007500000000007</v>
      </c>
      <c r="L2135" s="3">
        <v>4.6710000000000003</v>
      </c>
      <c r="M2135" s="3">
        <v>4.5412500000000007</v>
      </c>
      <c r="N2135" s="3">
        <v>4.4115000000000002</v>
      </c>
      <c r="O2135" s="3">
        <v>4.2817499999999997</v>
      </c>
      <c r="P2135" s="3">
        <v>4.1520000000000001</v>
      </c>
      <c r="Q2135" s="157">
        <v>4.0222500000000005</v>
      </c>
    </row>
    <row r="2136" spans="1:17" x14ac:dyDescent="0.15">
      <c r="A2136" s="156" t="s">
        <v>6059</v>
      </c>
      <c r="B2136" s="1" t="s">
        <v>6054</v>
      </c>
      <c r="C2136" s="1" t="s">
        <v>6060</v>
      </c>
      <c r="D2136" s="275" t="s">
        <v>1605</v>
      </c>
      <c r="E2136" s="239">
        <v>5.19</v>
      </c>
      <c r="F2136" s="2">
        <v>0</v>
      </c>
      <c r="G2136" s="3">
        <v>5.19</v>
      </c>
      <c r="H2136" s="3">
        <v>5.19</v>
      </c>
      <c r="I2136" s="3">
        <v>5.0602499999999999</v>
      </c>
      <c r="J2136" s="3">
        <v>4.9305000000000003</v>
      </c>
      <c r="K2136" s="3">
        <v>4.8007500000000007</v>
      </c>
      <c r="L2136" s="3">
        <v>4.6710000000000003</v>
      </c>
      <c r="M2136" s="3">
        <v>4.5412500000000007</v>
      </c>
      <c r="N2136" s="3">
        <v>4.4115000000000002</v>
      </c>
      <c r="O2136" s="3">
        <v>4.2817499999999997</v>
      </c>
      <c r="P2136" s="3">
        <v>4.1520000000000001</v>
      </c>
      <c r="Q2136" s="157">
        <v>4.0222500000000005</v>
      </c>
    </row>
    <row r="2137" spans="1:17" x14ac:dyDescent="0.15">
      <c r="A2137" s="156" t="s">
        <v>6062</v>
      </c>
      <c r="B2137" s="1" t="s">
        <v>6061</v>
      </c>
      <c r="C2137" s="1" t="s">
        <v>6063</v>
      </c>
      <c r="D2137" s="275" t="s">
        <v>1605</v>
      </c>
      <c r="E2137" s="239">
        <v>7.99</v>
      </c>
      <c r="F2137" s="2">
        <v>0</v>
      </c>
      <c r="G2137" s="3">
        <v>7.99</v>
      </c>
      <c r="H2137" s="3">
        <v>7.99</v>
      </c>
      <c r="I2137" s="3">
        <v>7.7902500000000003</v>
      </c>
      <c r="J2137" s="3">
        <v>7.5904999999999996</v>
      </c>
      <c r="K2137" s="3">
        <v>7.3907500000000006</v>
      </c>
      <c r="L2137" s="3">
        <v>7.1910000000000007</v>
      </c>
      <c r="M2137" s="3">
        <v>6.99125</v>
      </c>
      <c r="N2137" s="3">
        <v>6.7915000000000001</v>
      </c>
      <c r="O2137" s="3">
        <v>6.5917500000000002</v>
      </c>
      <c r="P2137" s="3">
        <v>6.3920000000000003</v>
      </c>
      <c r="Q2137" s="157">
        <v>6.1922500000000005</v>
      </c>
    </row>
    <row r="2138" spans="1:17" x14ac:dyDescent="0.15">
      <c r="A2138" s="156" t="s">
        <v>6066</v>
      </c>
      <c r="B2138" s="1" t="s">
        <v>6061</v>
      </c>
      <c r="C2138" s="1" t="s">
        <v>6067</v>
      </c>
      <c r="D2138" s="275" t="s">
        <v>1605</v>
      </c>
      <c r="E2138" s="239">
        <v>7.99</v>
      </c>
      <c r="F2138" s="2">
        <v>0</v>
      </c>
      <c r="G2138" s="3">
        <v>7.99</v>
      </c>
      <c r="H2138" s="3">
        <v>7.99</v>
      </c>
      <c r="I2138" s="3">
        <v>7.7902500000000003</v>
      </c>
      <c r="J2138" s="3">
        <v>7.5904999999999996</v>
      </c>
      <c r="K2138" s="3">
        <v>7.3907500000000006</v>
      </c>
      <c r="L2138" s="3">
        <v>7.1910000000000007</v>
      </c>
      <c r="M2138" s="3">
        <v>6.99125</v>
      </c>
      <c r="N2138" s="3">
        <v>6.7915000000000001</v>
      </c>
      <c r="O2138" s="3">
        <v>6.5917500000000002</v>
      </c>
      <c r="P2138" s="3">
        <v>6.3920000000000003</v>
      </c>
      <c r="Q2138" s="157">
        <v>6.1922500000000005</v>
      </c>
    </row>
    <row r="2139" spans="1:17" x14ac:dyDescent="0.15">
      <c r="A2139" s="156" t="s">
        <v>6064</v>
      </c>
      <c r="B2139" s="1" t="s">
        <v>6061</v>
      </c>
      <c r="C2139" s="1" t="s">
        <v>6065</v>
      </c>
      <c r="D2139" s="275" t="s">
        <v>1605</v>
      </c>
      <c r="E2139" s="239">
        <v>7.99</v>
      </c>
      <c r="F2139" s="2">
        <v>0</v>
      </c>
      <c r="G2139" s="3">
        <v>7.99</v>
      </c>
      <c r="H2139" s="3">
        <v>7.99</v>
      </c>
      <c r="I2139" s="3">
        <v>7.7902500000000003</v>
      </c>
      <c r="J2139" s="3">
        <v>7.5904999999999996</v>
      </c>
      <c r="K2139" s="3">
        <v>7.3907500000000006</v>
      </c>
      <c r="L2139" s="3">
        <v>7.1910000000000007</v>
      </c>
      <c r="M2139" s="3">
        <v>6.99125</v>
      </c>
      <c r="N2139" s="3">
        <v>6.7915000000000001</v>
      </c>
      <c r="O2139" s="3">
        <v>6.5917500000000002</v>
      </c>
      <c r="P2139" s="3">
        <v>6.3920000000000003</v>
      </c>
      <c r="Q2139" s="157">
        <v>6.1922500000000005</v>
      </c>
    </row>
    <row r="2140" spans="1:17" x14ac:dyDescent="0.15">
      <c r="A2140" s="156" t="s">
        <v>6068</v>
      </c>
      <c r="B2140" s="1" t="s">
        <v>6061</v>
      </c>
      <c r="C2140" s="1" t="s">
        <v>6069</v>
      </c>
      <c r="D2140" s="275" t="s">
        <v>1605</v>
      </c>
      <c r="E2140" s="239">
        <v>7.99</v>
      </c>
      <c r="F2140" s="2">
        <v>0</v>
      </c>
      <c r="G2140" s="3">
        <v>7.99</v>
      </c>
      <c r="H2140" s="3">
        <v>7.99</v>
      </c>
      <c r="I2140" s="3">
        <v>7.7902500000000003</v>
      </c>
      <c r="J2140" s="3">
        <v>7.5904999999999996</v>
      </c>
      <c r="K2140" s="3">
        <v>7.3907500000000006</v>
      </c>
      <c r="L2140" s="3">
        <v>7.1910000000000007</v>
      </c>
      <c r="M2140" s="3">
        <v>6.99125</v>
      </c>
      <c r="N2140" s="3">
        <v>6.7915000000000001</v>
      </c>
      <c r="O2140" s="3">
        <v>6.5917500000000002</v>
      </c>
      <c r="P2140" s="3">
        <v>6.3920000000000003</v>
      </c>
      <c r="Q2140" s="157">
        <v>6.1922500000000005</v>
      </c>
    </row>
    <row r="2141" spans="1:17" x14ac:dyDescent="0.15">
      <c r="A2141" s="156" t="s">
        <v>6070</v>
      </c>
      <c r="B2141" s="1" t="s">
        <v>6070</v>
      </c>
      <c r="C2141" s="1" t="s">
        <v>6071</v>
      </c>
      <c r="D2141" s="275" t="s">
        <v>1605</v>
      </c>
      <c r="E2141" s="239">
        <v>7.99</v>
      </c>
      <c r="F2141" s="2">
        <v>0</v>
      </c>
      <c r="G2141" s="3">
        <v>7.99</v>
      </c>
      <c r="H2141" s="3">
        <v>7.99</v>
      </c>
      <c r="I2141" s="3">
        <v>7.7902500000000003</v>
      </c>
      <c r="J2141" s="3">
        <v>7.5904999999999996</v>
      </c>
      <c r="K2141" s="3">
        <v>7.3907500000000006</v>
      </c>
      <c r="L2141" s="3">
        <v>7.1910000000000007</v>
      </c>
      <c r="M2141" s="3">
        <v>6.99125</v>
      </c>
      <c r="N2141" s="3">
        <v>6.7915000000000001</v>
      </c>
      <c r="O2141" s="3">
        <v>6.5917500000000002</v>
      </c>
      <c r="P2141" s="3">
        <v>6.3920000000000003</v>
      </c>
      <c r="Q2141" s="157">
        <v>6.1922500000000005</v>
      </c>
    </row>
    <row r="2142" spans="1:17" x14ac:dyDescent="0.15">
      <c r="A2142" s="156" t="s">
        <v>6072</v>
      </c>
      <c r="B2142" s="1" t="s">
        <v>6072</v>
      </c>
      <c r="C2142" s="1" t="s">
        <v>6073</v>
      </c>
      <c r="D2142" s="275" t="s">
        <v>1605</v>
      </c>
      <c r="E2142" s="239">
        <v>13.99</v>
      </c>
      <c r="F2142" s="2">
        <v>0</v>
      </c>
      <c r="G2142" s="3">
        <v>13.99</v>
      </c>
      <c r="H2142" s="3">
        <v>13.99</v>
      </c>
      <c r="I2142" s="3">
        <v>13.64025</v>
      </c>
      <c r="J2142" s="3">
        <v>13.2905</v>
      </c>
      <c r="K2142" s="3">
        <v>12.940750000000001</v>
      </c>
      <c r="L2142" s="3">
        <v>12.591000000000001</v>
      </c>
      <c r="M2142" s="3">
        <v>12.241250000000001</v>
      </c>
      <c r="N2142" s="3">
        <v>11.891500000000001</v>
      </c>
      <c r="O2142" s="3">
        <v>11.54175</v>
      </c>
      <c r="P2142" s="3">
        <v>11.192</v>
      </c>
      <c r="Q2142" s="157">
        <v>10.84225</v>
      </c>
    </row>
    <row r="2143" spans="1:17" x14ac:dyDescent="0.15">
      <c r="A2143" s="156" t="s">
        <v>6082</v>
      </c>
      <c r="B2143" s="1" t="s">
        <v>6081</v>
      </c>
      <c r="C2143" s="1" t="s">
        <v>6083</v>
      </c>
      <c r="D2143" s="275" t="s">
        <v>1605</v>
      </c>
      <c r="E2143" s="239">
        <v>3.29</v>
      </c>
      <c r="F2143" s="2">
        <v>0</v>
      </c>
      <c r="G2143" s="3">
        <v>3.29</v>
      </c>
      <c r="H2143" s="3">
        <v>3.29</v>
      </c>
      <c r="I2143" s="3">
        <v>3.2077499999999999</v>
      </c>
      <c r="J2143" s="3">
        <v>3.1254999999999997</v>
      </c>
      <c r="K2143" s="3">
        <v>3.04325</v>
      </c>
      <c r="L2143" s="3">
        <v>2.9610000000000003</v>
      </c>
      <c r="M2143" s="3">
        <v>2.8787500000000001</v>
      </c>
      <c r="N2143" s="3">
        <v>2.7965</v>
      </c>
      <c r="O2143" s="3">
        <v>2.7142499999999998</v>
      </c>
      <c r="P2143" s="3">
        <v>2.6320000000000001</v>
      </c>
      <c r="Q2143" s="157">
        <v>2.54975</v>
      </c>
    </row>
    <row r="2144" spans="1:17" x14ac:dyDescent="0.15">
      <c r="A2144" s="156" t="s">
        <v>6090</v>
      </c>
      <c r="B2144" s="1" t="s">
        <v>6081</v>
      </c>
      <c r="C2144" s="1" t="s">
        <v>6091</v>
      </c>
      <c r="D2144" s="275" t="s">
        <v>1605</v>
      </c>
      <c r="E2144" s="239">
        <v>3.29</v>
      </c>
      <c r="F2144" s="2">
        <v>0</v>
      </c>
      <c r="G2144" s="3">
        <v>3.29</v>
      </c>
      <c r="H2144" s="3">
        <v>3.29</v>
      </c>
      <c r="I2144" s="3">
        <v>3.2077499999999999</v>
      </c>
      <c r="J2144" s="3">
        <v>3.1254999999999997</v>
      </c>
      <c r="K2144" s="3">
        <v>3.04325</v>
      </c>
      <c r="L2144" s="3">
        <v>2.9610000000000003</v>
      </c>
      <c r="M2144" s="3">
        <v>2.8787500000000001</v>
      </c>
      <c r="N2144" s="3">
        <v>2.7965</v>
      </c>
      <c r="O2144" s="3">
        <v>2.7142499999999998</v>
      </c>
      <c r="P2144" s="3">
        <v>2.6320000000000001</v>
      </c>
      <c r="Q2144" s="157">
        <v>2.54975</v>
      </c>
    </row>
    <row r="2145" spans="1:17" x14ac:dyDescent="0.15">
      <c r="A2145" s="156" t="s">
        <v>6084</v>
      </c>
      <c r="B2145" s="1" t="s">
        <v>6081</v>
      </c>
      <c r="C2145" s="1" t="s">
        <v>6085</v>
      </c>
      <c r="D2145" s="275" t="s">
        <v>1605</v>
      </c>
      <c r="E2145" s="239">
        <v>3.29</v>
      </c>
      <c r="F2145" s="2">
        <v>0</v>
      </c>
      <c r="G2145" s="3">
        <v>3.29</v>
      </c>
      <c r="H2145" s="3">
        <v>3.29</v>
      </c>
      <c r="I2145" s="3">
        <v>3.2077499999999999</v>
      </c>
      <c r="J2145" s="3">
        <v>3.1254999999999997</v>
      </c>
      <c r="K2145" s="3">
        <v>3.04325</v>
      </c>
      <c r="L2145" s="3">
        <v>2.9610000000000003</v>
      </c>
      <c r="M2145" s="3">
        <v>2.8787500000000001</v>
      </c>
      <c r="N2145" s="3">
        <v>2.7965</v>
      </c>
      <c r="O2145" s="3">
        <v>2.7142499999999998</v>
      </c>
      <c r="P2145" s="3">
        <v>2.6320000000000001</v>
      </c>
      <c r="Q2145" s="157">
        <v>2.54975</v>
      </c>
    </row>
    <row r="2146" spans="1:17" x14ac:dyDescent="0.15">
      <c r="A2146" s="156" t="s">
        <v>6092</v>
      </c>
      <c r="B2146" s="1" t="s">
        <v>6081</v>
      </c>
      <c r="C2146" s="1" t="s">
        <v>6093</v>
      </c>
      <c r="D2146" s="275" t="s">
        <v>1605</v>
      </c>
      <c r="E2146" s="239">
        <v>3.29</v>
      </c>
      <c r="F2146" s="2">
        <v>0</v>
      </c>
      <c r="G2146" s="3">
        <v>3.29</v>
      </c>
      <c r="H2146" s="3">
        <v>3.29</v>
      </c>
      <c r="I2146" s="3">
        <v>3.2077499999999999</v>
      </c>
      <c r="J2146" s="3">
        <v>3.1254999999999997</v>
      </c>
      <c r="K2146" s="3">
        <v>3.04325</v>
      </c>
      <c r="L2146" s="3">
        <v>2.9610000000000003</v>
      </c>
      <c r="M2146" s="3">
        <v>2.8787500000000001</v>
      </c>
      <c r="N2146" s="3">
        <v>2.7965</v>
      </c>
      <c r="O2146" s="3">
        <v>2.7142499999999998</v>
      </c>
      <c r="P2146" s="3">
        <v>2.6320000000000001</v>
      </c>
      <c r="Q2146" s="157">
        <v>2.54975</v>
      </c>
    </row>
    <row r="2147" spans="1:17" x14ac:dyDescent="0.15">
      <c r="A2147" s="156" t="s">
        <v>6086</v>
      </c>
      <c r="B2147" s="1" t="s">
        <v>6081</v>
      </c>
      <c r="C2147" s="1" t="s">
        <v>6087</v>
      </c>
      <c r="D2147" s="275" t="s">
        <v>1605</v>
      </c>
      <c r="E2147" s="239">
        <v>3.29</v>
      </c>
      <c r="F2147" s="2">
        <v>0</v>
      </c>
      <c r="G2147" s="3">
        <v>3.29</v>
      </c>
      <c r="H2147" s="3">
        <v>3.29</v>
      </c>
      <c r="I2147" s="3">
        <v>3.2077499999999999</v>
      </c>
      <c r="J2147" s="3">
        <v>3.1254999999999997</v>
      </c>
      <c r="K2147" s="3">
        <v>3.04325</v>
      </c>
      <c r="L2147" s="3">
        <v>2.9610000000000003</v>
      </c>
      <c r="M2147" s="3">
        <v>2.8787500000000001</v>
      </c>
      <c r="N2147" s="3">
        <v>2.7965</v>
      </c>
      <c r="O2147" s="3">
        <v>2.7142499999999998</v>
      </c>
      <c r="P2147" s="3">
        <v>2.6320000000000001</v>
      </c>
      <c r="Q2147" s="157">
        <v>2.54975</v>
      </c>
    </row>
    <row r="2148" spans="1:17" x14ac:dyDescent="0.15">
      <c r="A2148" s="156" t="s">
        <v>6094</v>
      </c>
      <c r="B2148" s="1" t="s">
        <v>6081</v>
      </c>
      <c r="C2148" s="1" t="s">
        <v>6095</v>
      </c>
      <c r="D2148" s="275" t="s">
        <v>1605</v>
      </c>
      <c r="E2148" s="239">
        <v>3.29</v>
      </c>
      <c r="F2148" s="2">
        <v>0</v>
      </c>
      <c r="G2148" s="3">
        <v>3.29</v>
      </c>
      <c r="H2148" s="3">
        <v>3.29</v>
      </c>
      <c r="I2148" s="3">
        <v>3.2077499999999999</v>
      </c>
      <c r="J2148" s="3">
        <v>3.1254999999999997</v>
      </c>
      <c r="K2148" s="3">
        <v>3.04325</v>
      </c>
      <c r="L2148" s="3">
        <v>2.9610000000000003</v>
      </c>
      <c r="M2148" s="3">
        <v>2.8787500000000001</v>
      </c>
      <c r="N2148" s="3">
        <v>2.7965</v>
      </c>
      <c r="O2148" s="3">
        <v>2.7142499999999998</v>
      </c>
      <c r="P2148" s="3">
        <v>2.6320000000000001</v>
      </c>
      <c r="Q2148" s="157">
        <v>2.54975</v>
      </c>
    </row>
    <row r="2149" spans="1:17" x14ac:dyDescent="0.15">
      <c r="A2149" s="156" t="s">
        <v>6096</v>
      </c>
      <c r="B2149" s="1" t="s">
        <v>6081</v>
      </c>
      <c r="C2149" s="1" t="s">
        <v>6097</v>
      </c>
      <c r="D2149" s="275" t="s">
        <v>1605</v>
      </c>
      <c r="E2149" s="239">
        <v>3.29</v>
      </c>
      <c r="F2149" s="2">
        <v>0</v>
      </c>
      <c r="G2149" s="3">
        <v>3.29</v>
      </c>
      <c r="H2149" s="3">
        <v>3.29</v>
      </c>
      <c r="I2149" s="3">
        <v>3.2077499999999999</v>
      </c>
      <c r="J2149" s="3">
        <v>3.1254999999999997</v>
      </c>
      <c r="K2149" s="3">
        <v>3.04325</v>
      </c>
      <c r="L2149" s="3">
        <v>2.9610000000000003</v>
      </c>
      <c r="M2149" s="3">
        <v>2.8787500000000001</v>
      </c>
      <c r="N2149" s="3">
        <v>2.7965</v>
      </c>
      <c r="O2149" s="3">
        <v>2.7142499999999998</v>
      </c>
      <c r="P2149" s="3">
        <v>2.6320000000000001</v>
      </c>
      <c r="Q2149" s="157">
        <v>2.54975</v>
      </c>
    </row>
    <row r="2150" spans="1:17" x14ac:dyDescent="0.15">
      <c r="A2150" s="156" t="s">
        <v>6088</v>
      </c>
      <c r="B2150" s="1" t="s">
        <v>6081</v>
      </c>
      <c r="C2150" s="1" t="s">
        <v>6089</v>
      </c>
      <c r="D2150" s="275" t="s">
        <v>1605</v>
      </c>
      <c r="E2150" s="239">
        <v>3.29</v>
      </c>
      <c r="F2150" s="2">
        <v>0</v>
      </c>
      <c r="G2150" s="3">
        <v>3.29</v>
      </c>
      <c r="H2150" s="3">
        <v>3.29</v>
      </c>
      <c r="I2150" s="3">
        <v>3.2077499999999999</v>
      </c>
      <c r="J2150" s="3">
        <v>3.1254999999999997</v>
      </c>
      <c r="K2150" s="3">
        <v>3.04325</v>
      </c>
      <c r="L2150" s="3">
        <v>2.9610000000000003</v>
      </c>
      <c r="M2150" s="3">
        <v>2.8787500000000001</v>
      </c>
      <c r="N2150" s="3">
        <v>2.7965</v>
      </c>
      <c r="O2150" s="3">
        <v>2.7142499999999998</v>
      </c>
      <c r="P2150" s="3">
        <v>2.6320000000000001</v>
      </c>
      <c r="Q2150" s="157">
        <v>2.54975</v>
      </c>
    </row>
    <row r="2151" spans="1:17" x14ac:dyDescent="0.15">
      <c r="A2151" s="156" t="s">
        <v>6098</v>
      </c>
      <c r="B2151" s="1" t="s">
        <v>6081</v>
      </c>
      <c r="C2151" s="1" t="s">
        <v>6099</v>
      </c>
      <c r="D2151" s="275" t="s">
        <v>1605</v>
      </c>
      <c r="E2151" s="239">
        <v>3.29</v>
      </c>
      <c r="F2151" s="2">
        <v>0</v>
      </c>
      <c r="G2151" s="3">
        <v>3.29</v>
      </c>
      <c r="H2151" s="3">
        <v>3.29</v>
      </c>
      <c r="I2151" s="3">
        <v>3.2077499999999999</v>
      </c>
      <c r="J2151" s="3">
        <v>3.1254999999999997</v>
      </c>
      <c r="K2151" s="3">
        <v>3.04325</v>
      </c>
      <c r="L2151" s="3">
        <v>2.9610000000000003</v>
      </c>
      <c r="M2151" s="3">
        <v>2.8787500000000001</v>
      </c>
      <c r="N2151" s="3">
        <v>2.7965</v>
      </c>
      <c r="O2151" s="3">
        <v>2.7142499999999998</v>
      </c>
      <c r="P2151" s="3">
        <v>2.6320000000000001</v>
      </c>
      <c r="Q2151" s="157">
        <v>2.54975</v>
      </c>
    </row>
    <row r="2152" spans="1:17" x14ac:dyDescent="0.15">
      <c r="A2152" s="156" t="s">
        <v>6103</v>
      </c>
      <c r="B2152" s="1" t="s">
        <v>6100</v>
      </c>
      <c r="C2152" s="1" t="s">
        <v>6104</v>
      </c>
      <c r="D2152" s="275" t="s">
        <v>1605</v>
      </c>
      <c r="E2152" s="239">
        <v>14.99</v>
      </c>
      <c r="F2152" s="2">
        <v>0</v>
      </c>
      <c r="G2152" s="3">
        <v>14.99</v>
      </c>
      <c r="H2152" s="3">
        <v>14.99</v>
      </c>
      <c r="I2152" s="3">
        <v>14.61525</v>
      </c>
      <c r="J2152" s="3">
        <v>14.240499999999999</v>
      </c>
      <c r="K2152" s="3">
        <v>13.86575</v>
      </c>
      <c r="L2152" s="3">
        <v>13.491</v>
      </c>
      <c r="M2152" s="3">
        <v>13.116250000000001</v>
      </c>
      <c r="N2152" s="3">
        <v>12.7415</v>
      </c>
      <c r="O2152" s="3">
        <v>12.36675</v>
      </c>
      <c r="P2152" s="3">
        <v>11.992000000000001</v>
      </c>
      <c r="Q2152" s="157">
        <v>11.61725</v>
      </c>
    </row>
    <row r="2153" spans="1:17" x14ac:dyDescent="0.15">
      <c r="A2153" s="156" t="s">
        <v>6101</v>
      </c>
      <c r="B2153" s="1" t="s">
        <v>6100</v>
      </c>
      <c r="C2153" s="1" t="s">
        <v>6102</v>
      </c>
      <c r="D2153" s="275" t="s">
        <v>1605</v>
      </c>
      <c r="E2153" s="239">
        <v>14.99</v>
      </c>
      <c r="F2153" s="2">
        <v>0</v>
      </c>
      <c r="G2153" s="3">
        <v>14.99</v>
      </c>
      <c r="H2153" s="3">
        <v>14.99</v>
      </c>
      <c r="I2153" s="3">
        <v>14.61525</v>
      </c>
      <c r="J2153" s="3">
        <v>14.240499999999999</v>
      </c>
      <c r="K2153" s="3">
        <v>13.86575</v>
      </c>
      <c r="L2153" s="3">
        <v>13.491</v>
      </c>
      <c r="M2153" s="3">
        <v>13.116250000000001</v>
      </c>
      <c r="N2153" s="3">
        <v>12.7415</v>
      </c>
      <c r="O2153" s="3">
        <v>12.36675</v>
      </c>
      <c r="P2153" s="3">
        <v>11.992000000000001</v>
      </c>
      <c r="Q2153" s="157">
        <v>11.61725</v>
      </c>
    </row>
    <row r="2154" spans="1:17" x14ac:dyDescent="0.15">
      <c r="A2154" s="156" t="s">
        <v>6106</v>
      </c>
      <c r="B2154" s="1" t="s">
        <v>6105</v>
      </c>
      <c r="C2154" s="1" t="s">
        <v>6107</v>
      </c>
      <c r="D2154" s="275" t="s">
        <v>1605</v>
      </c>
      <c r="E2154" s="239">
        <v>5.49</v>
      </c>
      <c r="F2154" s="2">
        <v>0</v>
      </c>
      <c r="G2154" s="3">
        <v>5.49</v>
      </c>
      <c r="H2154" s="3">
        <v>5.49</v>
      </c>
      <c r="I2154" s="3">
        <v>5.3527500000000003</v>
      </c>
      <c r="J2154" s="3">
        <v>5.2154999999999996</v>
      </c>
      <c r="K2154" s="3">
        <v>5.0782500000000006</v>
      </c>
      <c r="L2154" s="3">
        <v>4.9410000000000007</v>
      </c>
      <c r="M2154" s="3">
        <v>4.80375</v>
      </c>
      <c r="N2154" s="3">
        <v>4.6665000000000001</v>
      </c>
      <c r="O2154" s="3">
        <v>4.5292500000000002</v>
      </c>
      <c r="P2154" s="3">
        <v>4.3920000000000003</v>
      </c>
      <c r="Q2154" s="157">
        <v>4.2547500000000005</v>
      </c>
    </row>
    <row r="2155" spans="1:17" x14ac:dyDescent="0.15">
      <c r="A2155" s="156" t="s">
        <v>6109</v>
      </c>
      <c r="B2155" s="1" t="s">
        <v>6108</v>
      </c>
      <c r="C2155" s="1" t="s">
        <v>6110</v>
      </c>
      <c r="D2155" s="275" t="s">
        <v>1605</v>
      </c>
      <c r="E2155" s="239">
        <v>7.99</v>
      </c>
      <c r="F2155" s="2">
        <v>0</v>
      </c>
      <c r="G2155" s="3">
        <v>7.99</v>
      </c>
      <c r="H2155" s="3">
        <v>7.99</v>
      </c>
      <c r="I2155" s="3">
        <v>7.7902500000000003</v>
      </c>
      <c r="J2155" s="3">
        <v>7.5904999999999996</v>
      </c>
      <c r="K2155" s="3">
        <v>7.3907500000000006</v>
      </c>
      <c r="L2155" s="3">
        <v>7.1910000000000007</v>
      </c>
      <c r="M2155" s="3">
        <v>6.99125</v>
      </c>
      <c r="N2155" s="3">
        <v>6.7915000000000001</v>
      </c>
      <c r="O2155" s="3">
        <v>6.5917500000000002</v>
      </c>
      <c r="P2155" s="3">
        <v>6.3920000000000003</v>
      </c>
      <c r="Q2155" s="157">
        <v>6.1922500000000005</v>
      </c>
    </row>
    <row r="2156" spans="1:17" x14ac:dyDescent="0.15">
      <c r="A2156" s="156" t="s">
        <v>6111</v>
      </c>
      <c r="B2156" s="1" t="s">
        <v>6108</v>
      </c>
      <c r="C2156" s="1" t="s">
        <v>6112</v>
      </c>
      <c r="D2156" s="275" t="s">
        <v>1605</v>
      </c>
      <c r="E2156" s="239">
        <v>7.99</v>
      </c>
      <c r="F2156" s="2">
        <v>0</v>
      </c>
      <c r="G2156" s="3">
        <v>7.99</v>
      </c>
      <c r="H2156" s="3">
        <v>7.99</v>
      </c>
      <c r="I2156" s="3">
        <v>7.7902500000000003</v>
      </c>
      <c r="J2156" s="3">
        <v>7.5904999999999996</v>
      </c>
      <c r="K2156" s="3">
        <v>7.3907500000000006</v>
      </c>
      <c r="L2156" s="3">
        <v>7.1910000000000007</v>
      </c>
      <c r="M2156" s="3">
        <v>6.99125</v>
      </c>
      <c r="N2156" s="3">
        <v>6.7915000000000001</v>
      </c>
      <c r="O2156" s="3">
        <v>6.5917500000000002</v>
      </c>
      <c r="P2156" s="3">
        <v>6.3920000000000003</v>
      </c>
      <c r="Q2156" s="157">
        <v>6.1922500000000005</v>
      </c>
    </row>
    <row r="2157" spans="1:17" x14ac:dyDescent="0.15">
      <c r="A2157" s="156" t="s">
        <v>6113</v>
      </c>
      <c r="B2157" s="1" t="s">
        <v>6113</v>
      </c>
      <c r="C2157" s="1" t="s">
        <v>6114</v>
      </c>
      <c r="D2157" s="275" t="s">
        <v>1605</v>
      </c>
      <c r="E2157" s="239">
        <v>54.99</v>
      </c>
      <c r="F2157" s="2">
        <v>0</v>
      </c>
      <c r="G2157" s="3">
        <v>54.99</v>
      </c>
      <c r="H2157" s="3">
        <v>54.99</v>
      </c>
      <c r="I2157" s="3">
        <v>53.615250000000003</v>
      </c>
      <c r="J2157" s="3">
        <v>52.240499999999997</v>
      </c>
      <c r="K2157" s="3">
        <v>50.865750000000006</v>
      </c>
      <c r="L2157" s="3">
        <v>49.491</v>
      </c>
      <c r="M2157" s="3">
        <v>48.116250000000001</v>
      </c>
      <c r="N2157" s="3">
        <v>46.741500000000002</v>
      </c>
      <c r="O2157" s="3">
        <v>45.366749999999996</v>
      </c>
      <c r="P2157" s="3">
        <v>43.992000000000004</v>
      </c>
      <c r="Q2157" s="157">
        <v>42.617250000000006</v>
      </c>
    </row>
    <row r="2158" spans="1:17" x14ac:dyDescent="0.15">
      <c r="A2158" s="156" t="s">
        <v>6116</v>
      </c>
      <c r="B2158" s="1" t="s">
        <v>6115</v>
      </c>
      <c r="C2158" s="1" t="s">
        <v>6117</v>
      </c>
      <c r="D2158" s="275" t="s">
        <v>1605</v>
      </c>
      <c r="E2158" s="239">
        <v>3.69</v>
      </c>
      <c r="F2158" s="2">
        <v>0</v>
      </c>
      <c r="G2158" s="3">
        <v>3.69</v>
      </c>
      <c r="H2158" s="3">
        <v>3.69</v>
      </c>
      <c r="I2158" s="3">
        <v>3.59775</v>
      </c>
      <c r="J2158" s="3">
        <v>3.5054999999999996</v>
      </c>
      <c r="K2158" s="3">
        <v>3.4132500000000001</v>
      </c>
      <c r="L2158" s="3">
        <v>3.3210000000000002</v>
      </c>
      <c r="M2158" s="3">
        <v>3.2287499999999998</v>
      </c>
      <c r="N2158" s="3">
        <v>3.1364999999999998</v>
      </c>
      <c r="O2158" s="3">
        <v>3.0442499999999999</v>
      </c>
      <c r="P2158" s="3">
        <v>2.952</v>
      </c>
      <c r="Q2158" s="157">
        <v>2.85975</v>
      </c>
    </row>
    <row r="2159" spans="1:17" x14ac:dyDescent="0.15">
      <c r="A2159" s="293" t="s">
        <v>7696</v>
      </c>
      <c r="B2159" s="1" t="s">
        <v>7673</v>
      </c>
      <c r="C2159" s="1" t="s">
        <v>7728</v>
      </c>
      <c r="D2159" s="275" t="s">
        <v>1605</v>
      </c>
      <c r="E2159" s="239"/>
      <c r="F2159" s="2"/>
      <c r="G2159" s="3">
        <v>39.99</v>
      </c>
      <c r="H2159" s="3">
        <v>39.99</v>
      </c>
      <c r="I2159" s="3">
        <v>38.990250000000003</v>
      </c>
      <c r="J2159" s="3">
        <v>37.990499999999997</v>
      </c>
      <c r="K2159" s="3">
        <v>36.990750000000006</v>
      </c>
      <c r="L2159" s="3">
        <v>35.991</v>
      </c>
      <c r="M2159" s="3">
        <v>34.991250000000001</v>
      </c>
      <c r="N2159" s="3">
        <v>33.991500000000002</v>
      </c>
      <c r="O2159" s="3">
        <v>32.991750000000003</v>
      </c>
      <c r="P2159" s="3">
        <v>31.992000000000004</v>
      </c>
      <c r="Q2159" s="157">
        <v>30.992250000000002</v>
      </c>
    </row>
    <row r="2160" spans="1:17" x14ac:dyDescent="0.15">
      <c r="A2160" s="156" t="s">
        <v>6121</v>
      </c>
      <c r="B2160" s="1" t="s">
        <v>6118</v>
      </c>
      <c r="C2160" s="1" t="s">
        <v>6122</v>
      </c>
      <c r="D2160" s="275" t="s">
        <v>1605</v>
      </c>
      <c r="E2160" s="239">
        <v>10.99</v>
      </c>
      <c r="F2160" s="2">
        <v>0</v>
      </c>
      <c r="G2160" s="3">
        <v>10.99</v>
      </c>
      <c r="H2160" s="3">
        <v>10.99</v>
      </c>
      <c r="I2160" s="3">
        <v>10.715249999999999</v>
      </c>
      <c r="J2160" s="3">
        <v>10.4405</v>
      </c>
      <c r="K2160" s="3">
        <v>10.165750000000001</v>
      </c>
      <c r="L2160" s="3">
        <v>9.891</v>
      </c>
      <c r="M2160" s="3">
        <v>9.6162500000000009</v>
      </c>
      <c r="N2160" s="3">
        <v>9.3414999999999999</v>
      </c>
      <c r="O2160" s="3">
        <v>9.066749999999999</v>
      </c>
      <c r="P2160" s="3">
        <v>8.7919999999999998</v>
      </c>
      <c r="Q2160" s="157">
        <v>8.5172500000000007</v>
      </c>
    </row>
    <row r="2161" spans="1:17" x14ac:dyDescent="0.15">
      <c r="A2161" s="156" t="s">
        <v>6123</v>
      </c>
      <c r="B2161" s="1" t="s">
        <v>6118</v>
      </c>
      <c r="C2161" s="1" t="s">
        <v>6124</v>
      </c>
      <c r="D2161" s="275" t="s">
        <v>1605</v>
      </c>
      <c r="E2161" s="239">
        <v>10.99</v>
      </c>
      <c r="F2161" s="2">
        <v>0</v>
      </c>
      <c r="G2161" s="3">
        <v>10.99</v>
      </c>
      <c r="H2161" s="3">
        <v>10.99</v>
      </c>
      <c r="I2161" s="3">
        <v>10.715249999999999</v>
      </c>
      <c r="J2161" s="3">
        <v>10.4405</v>
      </c>
      <c r="K2161" s="3">
        <v>10.165750000000001</v>
      </c>
      <c r="L2161" s="3">
        <v>9.891</v>
      </c>
      <c r="M2161" s="3">
        <v>9.6162500000000009</v>
      </c>
      <c r="N2161" s="3">
        <v>9.3414999999999999</v>
      </c>
      <c r="O2161" s="3">
        <v>9.066749999999999</v>
      </c>
      <c r="P2161" s="3">
        <v>8.7919999999999998</v>
      </c>
      <c r="Q2161" s="157">
        <v>8.5172500000000007</v>
      </c>
    </row>
    <row r="2162" spans="1:17" x14ac:dyDescent="0.15">
      <c r="A2162" s="156" t="s">
        <v>6119</v>
      </c>
      <c r="B2162" s="1" t="s">
        <v>6118</v>
      </c>
      <c r="C2162" s="1" t="s">
        <v>6120</v>
      </c>
      <c r="D2162" s="275" t="s">
        <v>1605</v>
      </c>
      <c r="E2162" s="239">
        <v>10.99</v>
      </c>
      <c r="F2162" s="2">
        <v>0</v>
      </c>
      <c r="G2162" s="3">
        <v>10.99</v>
      </c>
      <c r="H2162" s="3">
        <v>10.99</v>
      </c>
      <c r="I2162" s="3">
        <v>10.715249999999999</v>
      </c>
      <c r="J2162" s="3">
        <v>10.4405</v>
      </c>
      <c r="K2162" s="3">
        <v>10.165750000000001</v>
      </c>
      <c r="L2162" s="3">
        <v>9.891</v>
      </c>
      <c r="M2162" s="3">
        <v>9.6162500000000009</v>
      </c>
      <c r="N2162" s="3">
        <v>9.3414999999999999</v>
      </c>
      <c r="O2162" s="3">
        <v>9.066749999999999</v>
      </c>
      <c r="P2162" s="3">
        <v>8.7919999999999998</v>
      </c>
      <c r="Q2162" s="157">
        <v>8.5172500000000007</v>
      </c>
    </row>
    <row r="2163" spans="1:17" x14ac:dyDescent="0.15">
      <c r="A2163" s="156" t="s">
        <v>6125</v>
      </c>
      <c r="B2163" s="1" t="s">
        <v>6118</v>
      </c>
      <c r="C2163" s="1" t="s">
        <v>6126</v>
      </c>
      <c r="D2163" s="275" t="s">
        <v>1605</v>
      </c>
      <c r="E2163" s="239">
        <v>10.99</v>
      </c>
      <c r="F2163" s="2">
        <v>0</v>
      </c>
      <c r="G2163" s="3">
        <v>10.99</v>
      </c>
      <c r="H2163" s="3">
        <v>10.99</v>
      </c>
      <c r="I2163" s="3">
        <v>10.715249999999999</v>
      </c>
      <c r="J2163" s="3">
        <v>10.4405</v>
      </c>
      <c r="K2163" s="3">
        <v>10.165750000000001</v>
      </c>
      <c r="L2163" s="3">
        <v>9.891</v>
      </c>
      <c r="M2163" s="3">
        <v>9.6162500000000009</v>
      </c>
      <c r="N2163" s="3">
        <v>9.3414999999999999</v>
      </c>
      <c r="O2163" s="3">
        <v>9.066749999999999</v>
      </c>
      <c r="P2163" s="3">
        <v>8.7919999999999998</v>
      </c>
      <c r="Q2163" s="157">
        <v>8.5172500000000007</v>
      </c>
    </row>
    <row r="2164" spans="1:17" x14ac:dyDescent="0.15">
      <c r="A2164" s="156" t="s">
        <v>6136</v>
      </c>
      <c r="B2164" s="1" t="s">
        <v>6127</v>
      </c>
      <c r="C2164" s="1" t="s">
        <v>6137</v>
      </c>
      <c r="D2164" s="275" t="s">
        <v>1605</v>
      </c>
      <c r="E2164" s="239">
        <v>3.69</v>
      </c>
      <c r="F2164" s="2">
        <v>0</v>
      </c>
      <c r="G2164" s="3">
        <v>3.69</v>
      </c>
      <c r="H2164" s="3">
        <v>3.69</v>
      </c>
      <c r="I2164" s="3">
        <v>3.59775</v>
      </c>
      <c r="J2164" s="3">
        <v>3.5054999999999996</v>
      </c>
      <c r="K2164" s="3">
        <v>3.4132500000000001</v>
      </c>
      <c r="L2164" s="3">
        <v>3.3210000000000002</v>
      </c>
      <c r="M2164" s="3">
        <v>3.2287499999999998</v>
      </c>
      <c r="N2164" s="3">
        <v>3.1364999999999998</v>
      </c>
      <c r="O2164" s="3">
        <v>3.0442499999999999</v>
      </c>
      <c r="P2164" s="3">
        <v>2.952</v>
      </c>
      <c r="Q2164" s="157">
        <v>2.85975</v>
      </c>
    </row>
    <row r="2165" spans="1:17" x14ac:dyDescent="0.15">
      <c r="A2165" s="156" t="s">
        <v>6128</v>
      </c>
      <c r="B2165" s="1" t="s">
        <v>6127</v>
      </c>
      <c r="C2165" s="1" t="s">
        <v>6129</v>
      </c>
      <c r="D2165" s="275" t="s">
        <v>1605</v>
      </c>
      <c r="E2165" s="239">
        <v>3.69</v>
      </c>
      <c r="F2165" s="2">
        <v>0</v>
      </c>
      <c r="G2165" s="3">
        <v>3.69</v>
      </c>
      <c r="H2165" s="3">
        <v>3.69</v>
      </c>
      <c r="I2165" s="3">
        <v>3.59775</v>
      </c>
      <c r="J2165" s="3">
        <v>3.5054999999999996</v>
      </c>
      <c r="K2165" s="3">
        <v>3.4132500000000001</v>
      </c>
      <c r="L2165" s="3">
        <v>3.3210000000000002</v>
      </c>
      <c r="M2165" s="3">
        <v>3.2287499999999998</v>
      </c>
      <c r="N2165" s="3">
        <v>3.1364999999999998</v>
      </c>
      <c r="O2165" s="3">
        <v>3.0442499999999999</v>
      </c>
      <c r="P2165" s="3">
        <v>2.952</v>
      </c>
      <c r="Q2165" s="157">
        <v>2.85975</v>
      </c>
    </row>
    <row r="2166" spans="1:17" x14ac:dyDescent="0.15">
      <c r="A2166" s="156" t="s">
        <v>6138</v>
      </c>
      <c r="B2166" s="1" t="s">
        <v>6127</v>
      </c>
      <c r="C2166" s="1" t="s">
        <v>6139</v>
      </c>
      <c r="D2166" s="275" t="s">
        <v>1605</v>
      </c>
      <c r="E2166" s="239">
        <v>3.69</v>
      </c>
      <c r="F2166" s="2">
        <v>0</v>
      </c>
      <c r="G2166" s="3">
        <v>3.69</v>
      </c>
      <c r="H2166" s="3">
        <v>3.69</v>
      </c>
      <c r="I2166" s="3">
        <v>3.59775</v>
      </c>
      <c r="J2166" s="3">
        <v>3.5054999999999996</v>
      </c>
      <c r="K2166" s="3">
        <v>3.4132500000000001</v>
      </c>
      <c r="L2166" s="3">
        <v>3.3210000000000002</v>
      </c>
      <c r="M2166" s="3">
        <v>3.2287499999999998</v>
      </c>
      <c r="N2166" s="3">
        <v>3.1364999999999998</v>
      </c>
      <c r="O2166" s="3">
        <v>3.0442499999999999</v>
      </c>
      <c r="P2166" s="3">
        <v>2.952</v>
      </c>
      <c r="Q2166" s="157">
        <v>2.85975</v>
      </c>
    </row>
    <row r="2167" spans="1:17" x14ac:dyDescent="0.15">
      <c r="A2167" s="156" t="s">
        <v>6130</v>
      </c>
      <c r="B2167" s="1" t="s">
        <v>6127</v>
      </c>
      <c r="C2167" s="1" t="s">
        <v>6131</v>
      </c>
      <c r="D2167" s="275" t="s">
        <v>1605</v>
      </c>
      <c r="E2167" s="239">
        <v>3.69</v>
      </c>
      <c r="F2167" s="2">
        <v>0</v>
      </c>
      <c r="G2167" s="3">
        <v>3.69</v>
      </c>
      <c r="H2167" s="3">
        <v>3.69</v>
      </c>
      <c r="I2167" s="3">
        <v>3.59775</v>
      </c>
      <c r="J2167" s="3">
        <v>3.5054999999999996</v>
      </c>
      <c r="K2167" s="3">
        <v>3.4132500000000001</v>
      </c>
      <c r="L2167" s="3">
        <v>3.3210000000000002</v>
      </c>
      <c r="M2167" s="3">
        <v>3.2287499999999998</v>
      </c>
      <c r="N2167" s="3">
        <v>3.1364999999999998</v>
      </c>
      <c r="O2167" s="3">
        <v>3.0442499999999999</v>
      </c>
      <c r="P2167" s="3">
        <v>2.952</v>
      </c>
      <c r="Q2167" s="157">
        <v>2.85975</v>
      </c>
    </row>
    <row r="2168" spans="1:17" x14ac:dyDescent="0.15">
      <c r="A2168" s="156" t="s">
        <v>6140</v>
      </c>
      <c r="B2168" s="1" t="s">
        <v>6127</v>
      </c>
      <c r="C2168" s="1" t="s">
        <v>6141</v>
      </c>
      <c r="D2168" s="275" t="s">
        <v>1605</v>
      </c>
      <c r="E2168" s="239">
        <v>3.69</v>
      </c>
      <c r="F2168" s="2">
        <v>0</v>
      </c>
      <c r="G2168" s="3">
        <v>3.69</v>
      </c>
      <c r="H2168" s="3">
        <v>3.69</v>
      </c>
      <c r="I2168" s="3">
        <v>3.59775</v>
      </c>
      <c r="J2168" s="3">
        <v>3.5054999999999996</v>
      </c>
      <c r="K2168" s="3">
        <v>3.4132500000000001</v>
      </c>
      <c r="L2168" s="3">
        <v>3.3210000000000002</v>
      </c>
      <c r="M2168" s="3">
        <v>3.2287499999999998</v>
      </c>
      <c r="N2168" s="3">
        <v>3.1364999999999998</v>
      </c>
      <c r="O2168" s="3">
        <v>3.0442499999999999</v>
      </c>
      <c r="P2168" s="3">
        <v>2.952</v>
      </c>
      <c r="Q2168" s="157">
        <v>2.85975</v>
      </c>
    </row>
    <row r="2169" spans="1:17" x14ac:dyDescent="0.15">
      <c r="A2169" s="156" t="s">
        <v>6132</v>
      </c>
      <c r="B2169" s="1" t="s">
        <v>6127</v>
      </c>
      <c r="C2169" s="1" t="s">
        <v>6133</v>
      </c>
      <c r="D2169" s="275" t="s">
        <v>1605</v>
      </c>
      <c r="E2169" s="239">
        <v>3.69</v>
      </c>
      <c r="F2169" s="2">
        <v>0</v>
      </c>
      <c r="G2169" s="3">
        <v>3.69</v>
      </c>
      <c r="H2169" s="3">
        <v>3.69</v>
      </c>
      <c r="I2169" s="3">
        <v>3.59775</v>
      </c>
      <c r="J2169" s="3">
        <v>3.5054999999999996</v>
      </c>
      <c r="K2169" s="3">
        <v>3.4132500000000001</v>
      </c>
      <c r="L2169" s="3">
        <v>3.3210000000000002</v>
      </c>
      <c r="M2169" s="3">
        <v>3.2287499999999998</v>
      </c>
      <c r="N2169" s="3">
        <v>3.1364999999999998</v>
      </c>
      <c r="O2169" s="3">
        <v>3.0442499999999999</v>
      </c>
      <c r="P2169" s="3">
        <v>2.952</v>
      </c>
      <c r="Q2169" s="157">
        <v>2.85975</v>
      </c>
    </row>
    <row r="2170" spans="1:17" x14ac:dyDescent="0.15">
      <c r="A2170" s="156" t="s">
        <v>6142</v>
      </c>
      <c r="B2170" s="1" t="s">
        <v>6127</v>
      </c>
      <c r="C2170" s="1" t="s">
        <v>6143</v>
      </c>
      <c r="D2170" s="275" t="s">
        <v>1605</v>
      </c>
      <c r="E2170" s="239">
        <v>3.69</v>
      </c>
      <c r="F2170" s="2">
        <v>0</v>
      </c>
      <c r="G2170" s="3">
        <v>3.69</v>
      </c>
      <c r="H2170" s="3">
        <v>3.69</v>
      </c>
      <c r="I2170" s="3">
        <v>3.59775</v>
      </c>
      <c r="J2170" s="3">
        <v>3.5054999999999996</v>
      </c>
      <c r="K2170" s="3">
        <v>3.4132500000000001</v>
      </c>
      <c r="L2170" s="3">
        <v>3.3210000000000002</v>
      </c>
      <c r="M2170" s="3">
        <v>3.2287499999999998</v>
      </c>
      <c r="N2170" s="3">
        <v>3.1364999999999998</v>
      </c>
      <c r="O2170" s="3">
        <v>3.0442499999999999</v>
      </c>
      <c r="P2170" s="3">
        <v>2.952</v>
      </c>
      <c r="Q2170" s="157">
        <v>2.85975</v>
      </c>
    </row>
    <row r="2171" spans="1:17" x14ac:dyDescent="0.15">
      <c r="A2171" s="156" t="s">
        <v>6134</v>
      </c>
      <c r="B2171" s="1" t="s">
        <v>6127</v>
      </c>
      <c r="C2171" s="1" t="s">
        <v>6135</v>
      </c>
      <c r="D2171" s="275" t="s">
        <v>1605</v>
      </c>
      <c r="E2171" s="239">
        <v>3.69</v>
      </c>
      <c r="F2171" s="2">
        <v>0</v>
      </c>
      <c r="G2171" s="3">
        <v>3.69</v>
      </c>
      <c r="H2171" s="3">
        <v>3.69</v>
      </c>
      <c r="I2171" s="3">
        <v>3.59775</v>
      </c>
      <c r="J2171" s="3">
        <v>3.5054999999999996</v>
      </c>
      <c r="K2171" s="3">
        <v>3.4132500000000001</v>
      </c>
      <c r="L2171" s="3">
        <v>3.3210000000000002</v>
      </c>
      <c r="M2171" s="3">
        <v>3.2287499999999998</v>
      </c>
      <c r="N2171" s="3">
        <v>3.1364999999999998</v>
      </c>
      <c r="O2171" s="3">
        <v>3.0442499999999999</v>
      </c>
      <c r="P2171" s="3">
        <v>2.952</v>
      </c>
      <c r="Q2171" s="157">
        <v>2.85975</v>
      </c>
    </row>
    <row r="2172" spans="1:17" x14ac:dyDescent="0.15">
      <c r="A2172" s="156" t="s">
        <v>6145</v>
      </c>
      <c r="B2172" s="1" t="s">
        <v>6144</v>
      </c>
      <c r="C2172" s="1" t="s">
        <v>6146</v>
      </c>
      <c r="D2172" s="275" t="s">
        <v>1605</v>
      </c>
      <c r="E2172" s="239">
        <v>15.99</v>
      </c>
      <c r="F2172" s="2">
        <v>0</v>
      </c>
      <c r="G2172" s="3">
        <v>15.99</v>
      </c>
      <c r="H2172" s="3">
        <v>15.99</v>
      </c>
      <c r="I2172" s="3">
        <v>15.590249999999999</v>
      </c>
      <c r="J2172" s="3">
        <v>15.1905</v>
      </c>
      <c r="K2172" s="3">
        <v>14.790750000000001</v>
      </c>
      <c r="L2172" s="3">
        <v>14.391</v>
      </c>
      <c r="M2172" s="3">
        <v>13.991250000000001</v>
      </c>
      <c r="N2172" s="3">
        <v>13.5915</v>
      </c>
      <c r="O2172" s="3">
        <v>13.191749999999999</v>
      </c>
      <c r="P2172" s="3">
        <v>12.792000000000002</v>
      </c>
      <c r="Q2172" s="157">
        <v>12.392250000000001</v>
      </c>
    </row>
    <row r="2173" spans="1:17" x14ac:dyDescent="0.15">
      <c r="A2173" s="156" t="s">
        <v>6158</v>
      </c>
      <c r="B2173" s="1" t="s">
        <v>6147</v>
      </c>
      <c r="C2173" s="1" t="s">
        <v>6159</v>
      </c>
      <c r="D2173" s="275" t="s">
        <v>1605</v>
      </c>
      <c r="E2173" s="239">
        <v>3.29</v>
      </c>
      <c r="F2173" s="2">
        <v>0</v>
      </c>
      <c r="G2173" s="3">
        <v>3.29</v>
      </c>
      <c r="H2173" s="3">
        <v>3.29</v>
      </c>
      <c r="I2173" s="3">
        <v>3.2077499999999999</v>
      </c>
      <c r="J2173" s="3">
        <v>3.1254999999999997</v>
      </c>
      <c r="K2173" s="3">
        <v>3.04325</v>
      </c>
      <c r="L2173" s="3">
        <v>2.9610000000000003</v>
      </c>
      <c r="M2173" s="3">
        <v>2.8787500000000001</v>
      </c>
      <c r="N2173" s="3">
        <v>2.7965</v>
      </c>
      <c r="O2173" s="3">
        <v>2.7142499999999998</v>
      </c>
      <c r="P2173" s="3">
        <v>2.6320000000000001</v>
      </c>
      <c r="Q2173" s="157">
        <v>2.54975</v>
      </c>
    </row>
    <row r="2174" spans="1:17" x14ac:dyDescent="0.15">
      <c r="A2174" s="156" t="s">
        <v>6152</v>
      </c>
      <c r="B2174" s="1" t="s">
        <v>6147</v>
      </c>
      <c r="C2174" s="1" t="s">
        <v>6153</v>
      </c>
      <c r="D2174" s="275" t="s">
        <v>1605</v>
      </c>
      <c r="E2174" s="239">
        <v>3.29</v>
      </c>
      <c r="F2174" s="2">
        <v>0</v>
      </c>
      <c r="G2174" s="3">
        <v>3.29</v>
      </c>
      <c r="H2174" s="3">
        <v>3.29</v>
      </c>
      <c r="I2174" s="3">
        <v>3.2077499999999999</v>
      </c>
      <c r="J2174" s="3">
        <v>3.1254999999999997</v>
      </c>
      <c r="K2174" s="3">
        <v>3.04325</v>
      </c>
      <c r="L2174" s="3">
        <v>2.9610000000000003</v>
      </c>
      <c r="M2174" s="3">
        <v>2.8787500000000001</v>
      </c>
      <c r="N2174" s="3">
        <v>2.7965</v>
      </c>
      <c r="O2174" s="3">
        <v>2.7142499999999998</v>
      </c>
      <c r="P2174" s="3">
        <v>2.6320000000000001</v>
      </c>
      <c r="Q2174" s="157">
        <v>2.54975</v>
      </c>
    </row>
    <row r="2175" spans="1:17" x14ac:dyDescent="0.15">
      <c r="A2175" s="156" t="s">
        <v>6160</v>
      </c>
      <c r="B2175" s="1" t="s">
        <v>6147</v>
      </c>
      <c r="C2175" s="1" t="s">
        <v>6161</v>
      </c>
      <c r="D2175" s="275" t="s">
        <v>1605</v>
      </c>
      <c r="E2175" s="239">
        <v>3.29</v>
      </c>
      <c r="F2175" s="2">
        <v>0</v>
      </c>
      <c r="G2175" s="3">
        <v>3.29</v>
      </c>
      <c r="H2175" s="3">
        <v>3.29</v>
      </c>
      <c r="I2175" s="3">
        <v>3.2077499999999999</v>
      </c>
      <c r="J2175" s="3">
        <v>3.1254999999999997</v>
      </c>
      <c r="K2175" s="3">
        <v>3.04325</v>
      </c>
      <c r="L2175" s="3">
        <v>2.9610000000000003</v>
      </c>
      <c r="M2175" s="3">
        <v>2.8787500000000001</v>
      </c>
      <c r="N2175" s="3">
        <v>2.7965</v>
      </c>
      <c r="O2175" s="3">
        <v>2.7142499999999998</v>
      </c>
      <c r="P2175" s="3">
        <v>2.6320000000000001</v>
      </c>
      <c r="Q2175" s="157">
        <v>2.54975</v>
      </c>
    </row>
    <row r="2176" spans="1:17" x14ac:dyDescent="0.15">
      <c r="A2176" s="156" t="s">
        <v>6154</v>
      </c>
      <c r="B2176" s="1" t="s">
        <v>6147</v>
      </c>
      <c r="C2176" s="1" t="s">
        <v>6155</v>
      </c>
      <c r="D2176" s="275" t="s">
        <v>1605</v>
      </c>
      <c r="E2176" s="239">
        <v>3.29</v>
      </c>
      <c r="F2176" s="2">
        <v>0</v>
      </c>
      <c r="G2176" s="3">
        <v>3.29</v>
      </c>
      <c r="H2176" s="3">
        <v>3.29</v>
      </c>
      <c r="I2176" s="3">
        <v>3.2077499999999999</v>
      </c>
      <c r="J2176" s="3">
        <v>3.1254999999999997</v>
      </c>
      <c r="K2176" s="3">
        <v>3.04325</v>
      </c>
      <c r="L2176" s="3">
        <v>2.9610000000000003</v>
      </c>
      <c r="M2176" s="3">
        <v>2.8787500000000001</v>
      </c>
      <c r="N2176" s="3">
        <v>2.7965</v>
      </c>
      <c r="O2176" s="3">
        <v>2.7142499999999998</v>
      </c>
      <c r="P2176" s="3">
        <v>2.6320000000000001</v>
      </c>
      <c r="Q2176" s="157">
        <v>2.54975</v>
      </c>
    </row>
    <row r="2177" spans="1:17" x14ac:dyDescent="0.15">
      <c r="A2177" s="156" t="s">
        <v>6162</v>
      </c>
      <c r="B2177" s="1" t="s">
        <v>6147</v>
      </c>
      <c r="C2177" s="1" t="s">
        <v>6163</v>
      </c>
      <c r="D2177" s="275" t="s">
        <v>1605</v>
      </c>
      <c r="E2177" s="239">
        <v>3.29</v>
      </c>
      <c r="F2177" s="2">
        <v>0</v>
      </c>
      <c r="G2177" s="3">
        <v>3.29</v>
      </c>
      <c r="H2177" s="3">
        <v>3.29</v>
      </c>
      <c r="I2177" s="3">
        <v>3.2077499999999999</v>
      </c>
      <c r="J2177" s="3">
        <v>3.1254999999999997</v>
      </c>
      <c r="K2177" s="3">
        <v>3.04325</v>
      </c>
      <c r="L2177" s="3">
        <v>2.9610000000000003</v>
      </c>
      <c r="M2177" s="3">
        <v>2.8787500000000001</v>
      </c>
      <c r="N2177" s="3">
        <v>2.7965</v>
      </c>
      <c r="O2177" s="3">
        <v>2.7142499999999998</v>
      </c>
      <c r="P2177" s="3">
        <v>2.6320000000000001</v>
      </c>
      <c r="Q2177" s="157">
        <v>2.54975</v>
      </c>
    </row>
    <row r="2178" spans="1:17" x14ac:dyDescent="0.15">
      <c r="A2178" s="156" t="s">
        <v>6148</v>
      </c>
      <c r="B2178" s="1" t="s">
        <v>6147</v>
      </c>
      <c r="C2178" s="1" t="s">
        <v>6149</v>
      </c>
      <c r="D2178" s="275" t="s">
        <v>1605</v>
      </c>
      <c r="E2178" s="239">
        <v>3.29</v>
      </c>
      <c r="F2178" s="2">
        <v>0</v>
      </c>
      <c r="G2178" s="3">
        <v>3.29</v>
      </c>
      <c r="H2178" s="3">
        <v>3.29</v>
      </c>
      <c r="I2178" s="3">
        <v>3.2077499999999999</v>
      </c>
      <c r="J2178" s="3">
        <v>3.1254999999999997</v>
      </c>
      <c r="K2178" s="3">
        <v>3.04325</v>
      </c>
      <c r="L2178" s="3">
        <v>2.9610000000000003</v>
      </c>
      <c r="M2178" s="3">
        <v>2.8787500000000001</v>
      </c>
      <c r="N2178" s="3">
        <v>2.7965</v>
      </c>
      <c r="O2178" s="3">
        <v>2.7142499999999998</v>
      </c>
      <c r="P2178" s="3">
        <v>2.6320000000000001</v>
      </c>
      <c r="Q2178" s="157">
        <v>2.54975</v>
      </c>
    </row>
    <row r="2179" spans="1:17" x14ac:dyDescent="0.15">
      <c r="A2179" s="156" t="s">
        <v>6164</v>
      </c>
      <c r="B2179" s="1" t="s">
        <v>6147</v>
      </c>
      <c r="C2179" s="1" t="s">
        <v>6165</v>
      </c>
      <c r="D2179" s="275" t="s">
        <v>1605</v>
      </c>
      <c r="E2179" s="239">
        <v>3.29</v>
      </c>
      <c r="F2179" s="2">
        <v>0</v>
      </c>
      <c r="G2179" s="3">
        <v>3.29</v>
      </c>
      <c r="H2179" s="3">
        <v>3.29</v>
      </c>
      <c r="I2179" s="3">
        <v>3.2077499999999999</v>
      </c>
      <c r="J2179" s="3">
        <v>3.1254999999999997</v>
      </c>
      <c r="K2179" s="3">
        <v>3.04325</v>
      </c>
      <c r="L2179" s="3">
        <v>2.9610000000000003</v>
      </c>
      <c r="M2179" s="3">
        <v>2.8787500000000001</v>
      </c>
      <c r="N2179" s="3">
        <v>2.7965</v>
      </c>
      <c r="O2179" s="3">
        <v>2.7142499999999998</v>
      </c>
      <c r="P2179" s="3">
        <v>2.6320000000000001</v>
      </c>
      <c r="Q2179" s="157">
        <v>2.54975</v>
      </c>
    </row>
    <row r="2180" spans="1:17" x14ac:dyDescent="0.15">
      <c r="A2180" s="156" t="s">
        <v>6150</v>
      </c>
      <c r="B2180" s="1" t="s">
        <v>6147</v>
      </c>
      <c r="C2180" s="1" t="s">
        <v>6151</v>
      </c>
      <c r="D2180" s="275" t="s">
        <v>1605</v>
      </c>
      <c r="E2180" s="239">
        <v>3.29</v>
      </c>
      <c r="F2180" s="2">
        <v>0</v>
      </c>
      <c r="G2180" s="3">
        <v>3.29</v>
      </c>
      <c r="H2180" s="3">
        <v>3.29</v>
      </c>
      <c r="I2180" s="3">
        <v>3.2077499999999999</v>
      </c>
      <c r="J2180" s="3">
        <v>3.1254999999999997</v>
      </c>
      <c r="K2180" s="3">
        <v>3.04325</v>
      </c>
      <c r="L2180" s="3">
        <v>2.9610000000000003</v>
      </c>
      <c r="M2180" s="3">
        <v>2.8787500000000001</v>
      </c>
      <c r="N2180" s="3">
        <v>2.7965</v>
      </c>
      <c r="O2180" s="3">
        <v>2.7142499999999998</v>
      </c>
      <c r="P2180" s="3">
        <v>2.6320000000000001</v>
      </c>
      <c r="Q2180" s="157">
        <v>2.54975</v>
      </c>
    </row>
    <row r="2181" spans="1:17" x14ac:dyDescent="0.15">
      <c r="A2181" s="156" t="s">
        <v>6166</v>
      </c>
      <c r="B2181" s="1" t="s">
        <v>6147</v>
      </c>
      <c r="C2181" s="1" t="s">
        <v>6167</v>
      </c>
      <c r="D2181" s="275" t="s">
        <v>1605</v>
      </c>
      <c r="E2181" s="239">
        <v>3.29</v>
      </c>
      <c r="F2181" s="2">
        <v>0</v>
      </c>
      <c r="G2181" s="3">
        <v>3.29</v>
      </c>
      <c r="H2181" s="3">
        <v>3.29</v>
      </c>
      <c r="I2181" s="3">
        <v>3.2077499999999999</v>
      </c>
      <c r="J2181" s="3">
        <v>3.1254999999999997</v>
      </c>
      <c r="K2181" s="3">
        <v>3.04325</v>
      </c>
      <c r="L2181" s="3">
        <v>2.9610000000000003</v>
      </c>
      <c r="M2181" s="3">
        <v>2.8787500000000001</v>
      </c>
      <c r="N2181" s="3">
        <v>2.7965</v>
      </c>
      <c r="O2181" s="3">
        <v>2.7142499999999998</v>
      </c>
      <c r="P2181" s="3">
        <v>2.6320000000000001</v>
      </c>
      <c r="Q2181" s="157">
        <v>2.54975</v>
      </c>
    </row>
    <row r="2182" spans="1:17" x14ac:dyDescent="0.15">
      <c r="A2182" s="156" t="s">
        <v>6156</v>
      </c>
      <c r="B2182" s="1" t="s">
        <v>6147</v>
      </c>
      <c r="C2182" s="1" t="s">
        <v>6157</v>
      </c>
      <c r="D2182" s="275" t="s">
        <v>1605</v>
      </c>
      <c r="E2182" s="239">
        <v>3.29</v>
      </c>
      <c r="F2182" s="2">
        <v>0</v>
      </c>
      <c r="G2182" s="3">
        <v>3.29</v>
      </c>
      <c r="H2182" s="3">
        <v>3.29</v>
      </c>
      <c r="I2182" s="3">
        <v>3.2077499999999999</v>
      </c>
      <c r="J2182" s="3">
        <v>3.1254999999999997</v>
      </c>
      <c r="K2182" s="3">
        <v>3.04325</v>
      </c>
      <c r="L2182" s="3">
        <v>2.9610000000000003</v>
      </c>
      <c r="M2182" s="3">
        <v>2.8787500000000001</v>
      </c>
      <c r="N2182" s="3">
        <v>2.7965</v>
      </c>
      <c r="O2182" s="3">
        <v>2.7142499999999998</v>
      </c>
      <c r="P2182" s="3">
        <v>2.6320000000000001</v>
      </c>
      <c r="Q2182" s="157">
        <v>2.54975</v>
      </c>
    </row>
    <row r="2183" spans="1:17" x14ac:dyDescent="0.15">
      <c r="A2183" s="156" t="s">
        <v>6168</v>
      </c>
      <c r="B2183" s="1" t="s">
        <v>6147</v>
      </c>
      <c r="C2183" s="1" t="s">
        <v>6169</v>
      </c>
      <c r="D2183" s="275" t="s">
        <v>1605</v>
      </c>
      <c r="E2183" s="239">
        <v>3.29</v>
      </c>
      <c r="F2183" s="2">
        <v>0</v>
      </c>
      <c r="G2183" s="3">
        <v>3.29</v>
      </c>
      <c r="H2183" s="3">
        <v>3.29</v>
      </c>
      <c r="I2183" s="3">
        <v>3.2077499999999999</v>
      </c>
      <c r="J2183" s="3">
        <v>3.1254999999999997</v>
      </c>
      <c r="K2183" s="3">
        <v>3.04325</v>
      </c>
      <c r="L2183" s="3">
        <v>2.9610000000000003</v>
      </c>
      <c r="M2183" s="3">
        <v>2.8787500000000001</v>
      </c>
      <c r="N2183" s="3">
        <v>2.7965</v>
      </c>
      <c r="O2183" s="3">
        <v>2.7142499999999998</v>
      </c>
      <c r="P2183" s="3">
        <v>2.6320000000000001</v>
      </c>
      <c r="Q2183" s="157">
        <v>2.54975</v>
      </c>
    </row>
    <row r="2184" spans="1:17" x14ac:dyDescent="0.15">
      <c r="A2184" s="156" t="s">
        <v>6177</v>
      </c>
      <c r="B2184" s="1" t="s">
        <v>6170</v>
      </c>
      <c r="C2184" s="1" t="s">
        <v>6178</v>
      </c>
      <c r="D2184" s="275" t="s">
        <v>1605</v>
      </c>
      <c r="E2184" s="239">
        <v>7.99</v>
      </c>
      <c r="F2184" s="2">
        <v>0</v>
      </c>
      <c r="G2184" s="3">
        <v>7.99</v>
      </c>
      <c r="H2184" s="3">
        <v>7.99</v>
      </c>
      <c r="I2184" s="3">
        <v>7.7902500000000003</v>
      </c>
      <c r="J2184" s="3">
        <v>7.5904999999999996</v>
      </c>
      <c r="K2184" s="3">
        <v>7.3907500000000006</v>
      </c>
      <c r="L2184" s="3">
        <v>7.1910000000000007</v>
      </c>
      <c r="M2184" s="3">
        <v>6.99125</v>
      </c>
      <c r="N2184" s="3">
        <v>6.7915000000000001</v>
      </c>
      <c r="O2184" s="3">
        <v>6.5917500000000002</v>
      </c>
      <c r="P2184" s="3">
        <v>6.3920000000000003</v>
      </c>
      <c r="Q2184" s="157">
        <v>6.1922500000000005</v>
      </c>
    </row>
    <row r="2185" spans="1:17" x14ac:dyDescent="0.15">
      <c r="A2185" s="156" t="s">
        <v>6171</v>
      </c>
      <c r="B2185" s="1" t="s">
        <v>6170</v>
      </c>
      <c r="C2185" s="1" t="s">
        <v>6172</v>
      </c>
      <c r="D2185" s="275" t="s">
        <v>1605</v>
      </c>
      <c r="E2185" s="239">
        <v>7.99</v>
      </c>
      <c r="F2185" s="2">
        <v>0</v>
      </c>
      <c r="G2185" s="3">
        <v>7.99</v>
      </c>
      <c r="H2185" s="3">
        <v>7.99</v>
      </c>
      <c r="I2185" s="3">
        <v>7.7902500000000003</v>
      </c>
      <c r="J2185" s="3">
        <v>7.5904999999999996</v>
      </c>
      <c r="K2185" s="3">
        <v>7.3907500000000006</v>
      </c>
      <c r="L2185" s="3">
        <v>7.1910000000000007</v>
      </c>
      <c r="M2185" s="3">
        <v>6.99125</v>
      </c>
      <c r="N2185" s="3">
        <v>6.7915000000000001</v>
      </c>
      <c r="O2185" s="3">
        <v>6.5917500000000002</v>
      </c>
      <c r="P2185" s="3">
        <v>6.3920000000000003</v>
      </c>
      <c r="Q2185" s="157">
        <v>6.1922500000000005</v>
      </c>
    </row>
    <row r="2186" spans="1:17" x14ac:dyDescent="0.15">
      <c r="A2186" s="156" t="s">
        <v>6175</v>
      </c>
      <c r="B2186" s="1" t="s">
        <v>6170</v>
      </c>
      <c r="C2186" s="1" t="s">
        <v>6176</v>
      </c>
      <c r="D2186" s="275" t="s">
        <v>1605</v>
      </c>
      <c r="E2186" s="239">
        <v>7.99</v>
      </c>
      <c r="F2186" s="2">
        <v>0</v>
      </c>
      <c r="G2186" s="3">
        <v>7.99</v>
      </c>
      <c r="H2186" s="3">
        <v>7.99</v>
      </c>
      <c r="I2186" s="3">
        <v>7.7902500000000003</v>
      </c>
      <c r="J2186" s="3">
        <v>7.5904999999999996</v>
      </c>
      <c r="K2186" s="3">
        <v>7.3907500000000006</v>
      </c>
      <c r="L2186" s="3">
        <v>7.1910000000000007</v>
      </c>
      <c r="M2186" s="3">
        <v>6.99125</v>
      </c>
      <c r="N2186" s="3">
        <v>6.7915000000000001</v>
      </c>
      <c r="O2186" s="3">
        <v>6.5917500000000002</v>
      </c>
      <c r="P2186" s="3">
        <v>6.3920000000000003</v>
      </c>
      <c r="Q2186" s="157">
        <v>6.1922500000000005</v>
      </c>
    </row>
    <row r="2187" spans="1:17" x14ac:dyDescent="0.15">
      <c r="A2187" s="156" t="s">
        <v>6173</v>
      </c>
      <c r="B2187" s="1" t="s">
        <v>6170</v>
      </c>
      <c r="C2187" s="1" t="s">
        <v>6174</v>
      </c>
      <c r="D2187" s="275" t="s">
        <v>1605</v>
      </c>
      <c r="E2187" s="239">
        <v>7.99</v>
      </c>
      <c r="F2187" s="2">
        <v>0</v>
      </c>
      <c r="G2187" s="3">
        <v>7.99</v>
      </c>
      <c r="H2187" s="3">
        <v>7.99</v>
      </c>
      <c r="I2187" s="3">
        <v>7.7902500000000003</v>
      </c>
      <c r="J2187" s="3">
        <v>7.5904999999999996</v>
      </c>
      <c r="K2187" s="3">
        <v>7.3907500000000006</v>
      </c>
      <c r="L2187" s="3">
        <v>7.1910000000000007</v>
      </c>
      <c r="M2187" s="3">
        <v>6.99125</v>
      </c>
      <c r="N2187" s="3">
        <v>6.7915000000000001</v>
      </c>
      <c r="O2187" s="3">
        <v>6.5917500000000002</v>
      </c>
      <c r="P2187" s="3">
        <v>6.3920000000000003</v>
      </c>
      <c r="Q2187" s="157">
        <v>6.1922500000000005</v>
      </c>
    </row>
    <row r="2188" spans="1:17" x14ac:dyDescent="0.15">
      <c r="A2188" s="156" t="s">
        <v>6190</v>
      </c>
      <c r="B2188" s="1" t="s">
        <v>6179</v>
      </c>
      <c r="C2188" s="1" t="s">
        <v>6191</v>
      </c>
      <c r="D2188" s="275" t="s">
        <v>1605</v>
      </c>
      <c r="E2188" s="239">
        <v>4.99</v>
      </c>
      <c r="F2188" s="2">
        <v>0</v>
      </c>
      <c r="G2188" s="3">
        <v>4.99</v>
      </c>
      <c r="H2188" s="3">
        <v>4.99</v>
      </c>
      <c r="I2188" s="3">
        <v>4.8652500000000005</v>
      </c>
      <c r="J2188" s="3">
        <v>4.7404999999999999</v>
      </c>
      <c r="K2188" s="3">
        <v>4.6157500000000002</v>
      </c>
      <c r="L2188" s="3">
        <v>4.4910000000000005</v>
      </c>
      <c r="M2188" s="3">
        <v>4.36625</v>
      </c>
      <c r="N2188" s="3">
        <v>4.2415000000000003</v>
      </c>
      <c r="O2188" s="3">
        <v>4.1167499999999997</v>
      </c>
      <c r="P2188" s="3">
        <v>3.9920000000000004</v>
      </c>
      <c r="Q2188" s="157">
        <v>3.8672500000000003</v>
      </c>
    </row>
    <row r="2189" spans="1:17" x14ac:dyDescent="0.15">
      <c r="A2189" s="156" t="s">
        <v>6180</v>
      </c>
      <c r="B2189" s="1" t="s">
        <v>6179</v>
      </c>
      <c r="C2189" s="1" t="s">
        <v>6181</v>
      </c>
      <c r="D2189" s="275" t="s">
        <v>1605</v>
      </c>
      <c r="E2189" s="239">
        <v>4.99</v>
      </c>
      <c r="F2189" s="2">
        <v>0</v>
      </c>
      <c r="G2189" s="3">
        <v>4.99</v>
      </c>
      <c r="H2189" s="3">
        <v>4.99</v>
      </c>
      <c r="I2189" s="3">
        <v>4.8652500000000005</v>
      </c>
      <c r="J2189" s="3">
        <v>4.7404999999999999</v>
      </c>
      <c r="K2189" s="3">
        <v>4.6157500000000002</v>
      </c>
      <c r="L2189" s="3">
        <v>4.4910000000000005</v>
      </c>
      <c r="M2189" s="3">
        <v>4.36625</v>
      </c>
      <c r="N2189" s="3">
        <v>4.2415000000000003</v>
      </c>
      <c r="O2189" s="3">
        <v>4.1167499999999997</v>
      </c>
      <c r="P2189" s="3">
        <v>3.9920000000000004</v>
      </c>
      <c r="Q2189" s="157">
        <v>3.8672500000000003</v>
      </c>
    </row>
    <row r="2190" spans="1:17" x14ac:dyDescent="0.15">
      <c r="A2190" s="156" t="s">
        <v>6192</v>
      </c>
      <c r="B2190" s="1" t="s">
        <v>6179</v>
      </c>
      <c r="C2190" s="1" t="s">
        <v>6193</v>
      </c>
      <c r="D2190" s="275" t="s">
        <v>1605</v>
      </c>
      <c r="E2190" s="239">
        <v>4.99</v>
      </c>
      <c r="F2190" s="2">
        <v>0</v>
      </c>
      <c r="G2190" s="3">
        <v>4.99</v>
      </c>
      <c r="H2190" s="3">
        <v>4.99</v>
      </c>
      <c r="I2190" s="3">
        <v>4.8652500000000005</v>
      </c>
      <c r="J2190" s="3">
        <v>4.7404999999999999</v>
      </c>
      <c r="K2190" s="3">
        <v>4.6157500000000002</v>
      </c>
      <c r="L2190" s="3">
        <v>4.4910000000000005</v>
      </c>
      <c r="M2190" s="3">
        <v>4.36625</v>
      </c>
      <c r="N2190" s="3">
        <v>4.2415000000000003</v>
      </c>
      <c r="O2190" s="3">
        <v>4.1167499999999997</v>
      </c>
      <c r="P2190" s="3">
        <v>3.9920000000000004</v>
      </c>
      <c r="Q2190" s="157">
        <v>3.8672500000000003</v>
      </c>
    </row>
    <row r="2191" spans="1:17" x14ac:dyDescent="0.15">
      <c r="A2191" s="156" t="s">
        <v>6182</v>
      </c>
      <c r="B2191" s="1" t="s">
        <v>6179</v>
      </c>
      <c r="C2191" s="1" t="s">
        <v>6183</v>
      </c>
      <c r="D2191" s="275" t="s">
        <v>1605</v>
      </c>
      <c r="E2191" s="239">
        <v>4.99</v>
      </c>
      <c r="F2191" s="2">
        <v>0</v>
      </c>
      <c r="G2191" s="3">
        <v>4.99</v>
      </c>
      <c r="H2191" s="3">
        <v>4.99</v>
      </c>
      <c r="I2191" s="3">
        <v>4.8652500000000005</v>
      </c>
      <c r="J2191" s="3">
        <v>4.7404999999999999</v>
      </c>
      <c r="K2191" s="3">
        <v>4.6157500000000002</v>
      </c>
      <c r="L2191" s="3">
        <v>4.4910000000000005</v>
      </c>
      <c r="M2191" s="3">
        <v>4.36625</v>
      </c>
      <c r="N2191" s="3">
        <v>4.2415000000000003</v>
      </c>
      <c r="O2191" s="3">
        <v>4.1167499999999997</v>
      </c>
      <c r="P2191" s="3">
        <v>3.9920000000000004</v>
      </c>
      <c r="Q2191" s="157">
        <v>3.8672500000000003</v>
      </c>
    </row>
    <row r="2192" spans="1:17" x14ac:dyDescent="0.15">
      <c r="A2192" s="156" t="s">
        <v>6194</v>
      </c>
      <c r="B2192" s="1" t="s">
        <v>6179</v>
      </c>
      <c r="C2192" s="1" t="s">
        <v>6195</v>
      </c>
      <c r="D2192" s="275" t="s">
        <v>1605</v>
      </c>
      <c r="E2192" s="239">
        <v>4.99</v>
      </c>
      <c r="F2192" s="2">
        <v>0</v>
      </c>
      <c r="G2192" s="3">
        <v>4.99</v>
      </c>
      <c r="H2192" s="3">
        <v>4.99</v>
      </c>
      <c r="I2192" s="3">
        <v>4.8652500000000005</v>
      </c>
      <c r="J2192" s="3">
        <v>4.7404999999999999</v>
      </c>
      <c r="K2192" s="3">
        <v>4.6157500000000002</v>
      </c>
      <c r="L2192" s="3">
        <v>4.4910000000000005</v>
      </c>
      <c r="M2192" s="3">
        <v>4.36625</v>
      </c>
      <c r="N2192" s="3">
        <v>4.2415000000000003</v>
      </c>
      <c r="O2192" s="3">
        <v>4.1167499999999997</v>
      </c>
      <c r="P2192" s="3">
        <v>3.9920000000000004</v>
      </c>
      <c r="Q2192" s="157">
        <v>3.8672500000000003</v>
      </c>
    </row>
    <row r="2193" spans="1:17" x14ac:dyDescent="0.15">
      <c r="A2193" s="156" t="s">
        <v>6184</v>
      </c>
      <c r="B2193" s="1" t="s">
        <v>6179</v>
      </c>
      <c r="C2193" s="1" t="s">
        <v>6185</v>
      </c>
      <c r="D2193" s="275" t="s">
        <v>1605</v>
      </c>
      <c r="E2193" s="239">
        <v>4.99</v>
      </c>
      <c r="F2193" s="2">
        <v>0</v>
      </c>
      <c r="G2193" s="3">
        <v>4.99</v>
      </c>
      <c r="H2193" s="3">
        <v>4.99</v>
      </c>
      <c r="I2193" s="3">
        <v>4.8652500000000005</v>
      </c>
      <c r="J2193" s="3">
        <v>4.7404999999999999</v>
      </c>
      <c r="K2193" s="3">
        <v>4.6157500000000002</v>
      </c>
      <c r="L2193" s="3">
        <v>4.4910000000000005</v>
      </c>
      <c r="M2193" s="3">
        <v>4.36625</v>
      </c>
      <c r="N2193" s="3">
        <v>4.2415000000000003</v>
      </c>
      <c r="O2193" s="3">
        <v>4.1167499999999997</v>
      </c>
      <c r="P2193" s="3">
        <v>3.9920000000000004</v>
      </c>
      <c r="Q2193" s="157">
        <v>3.8672500000000003</v>
      </c>
    </row>
    <row r="2194" spans="1:17" x14ac:dyDescent="0.15">
      <c r="A2194" s="156" t="s">
        <v>6196</v>
      </c>
      <c r="B2194" s="1" t="s">
        <v>6179</v>
      </c>
      <c r="C2194" s="1" t="s">
        <v>6197</v>
      </c>
      <c r="D2194" s="275" t="s">
        <v>1605</v>
      </c>
      <c r="E2194" s="239">
        <v>4.99</v>
      </c>
      <c r="F2194" s="2">
        <v>0</v>
      </c>
      <c r="G2194" s="3">
        <v>4.99</v>
      </c>
      <c r="H2194" s="3">
        <v>4.99</v>
      </c>
      <c r="I2194" s="3">
        <v>4.8652500000000005</v>
      </c>
      <c r="J2194" s="3">
        <v>4.7404999999999999</v>
      </c>
      <c r="K2194" s="3">
        <v>4.6157500000000002</v>
      </c>
      <c r="L2194" s="3">
        <v>4.4910000000000005</v>
      </c>
      <c r="M2194" s="3">
        <v>4.36625</v>
      </c>
      <c r="N2194" s="3">
        <v>4.2415000000000003</v>
      </c>
      <c r="O2194" s="3">
        <v>4.1167499999999997</v>
      </c>
      <c r="P2194" s="3">
        <v>3.9920000000000004</v>
      </c>
      <c r="Q2194" s="157">
        <v>3.8672500000000003</v>
      </c>
    </row>
    <row r="2195" spans="1:17" x14ac:dyDescent="0.15">
      <c r="A2195" s="156" t="s">
        <v>6186</v>
      </c>
      <c r="B2195" s="1" t="s">
        <v>6179</v>
      </c>
      <c r="C2195" s="1" t="s">
        <v>6187</v>
      </c>
      <c r="D2195" s="275" t="s">
        <v>1605</v>
      </c>
      <c r="E2195" s="239">
        <v>4.99</v>
      </c>
      <c r="F2195" s="2">
        <v>0</v>
      </c>
      <c r="G2195" s="3">
        <v>4.99</v>
      </c>
      <c r="H2195" s="3">
        <v>4.99</v>
      </c>
      <c r="I2195" s="3">
        <v>4.8652500000000005</v>
      </c>
      <c r="J2195" s="3">
        <v>4.7404999999999999</v>
      </c>
      <c r="K2195" s="3">
        <v>4.6157500000000002</v>
      </c>
      <c r="L2195" s="3">
        <v>4.4910000000000005</v>
      </c>
      <c r="M2195" s="3">
        <v>4.36625</v>
      </c>
      <c r="N2195" s="3">
        <v>4.2415000000000003</v>
      </c>
      <c r="O2195" s="3">
        <v>4.1167499999999997</v>
      </c>
      <c r="P2195" s="3">
        <v>3.9920000000000004</v>
      </c>
      <c r="Q2195" s="157">
        <v>3.8672500000000003</v>
      </c>
    </row>
    <row r="2196" spans="1:17" x14ac:dyDescent="0.15">
      <c r="A2196" s="156" t="s">
        <v>6198</v>
      </c>
      <c r="B2196" s="1" t="s">
        <v>6179</v>
      </c>
      <c r="C2196" s="1" t="s">
        <v>6199</v>
      </c>
      <c r="D2196" s="275" t="s">
        <v>1605</v>
      </c>
      <c r="E2196" s="239">
        <v>4.99</v>
      </c>
      <c r="F2196" s="2">
        <v>0</v>
      </c>
      <c r="G2196" s="3">
        <v>4.99</v>
      </c>
      <c r="H2196" s="3">
        <v>4.99</v>
      </c>
      <c r="I2196" s="3">
        <v>4.8652500000000005</v>
      </c>
      <c r="J2196" s="3">
        <v>4.7404999999999999</v>
      </c>
      <c r="K2196" s="3">
        <v>4.6157500000000002</v>
      </c>
      <c r="L2196" s="3">
        <v>4.4910000000000005</v>
      </c>
      <c r="M2196" s="3">
        <v>4.36625</v>
      </c>
      <c r="N2196" s="3">
        <v>4.2415000000000003</v>
      </c>
      <c r="O2196" s="3">
        <v>4.1167499999999997</v>
      </c>
      <c r="P2196" s="3">
        <v>3.9920000000000004</v>
      </c>
      <c r="Q2196" s="157">
        <v>3.8672500000000003</v>
      </c>
    </row>
    <row r="2197" spans="1:17" x14ac:dyDescent="0.15">
      <c r="A2197" s="156" t="s">
        <v>6188</v>
      </c>
      <c r="B2197" s="1" t="s">
        <v>6179</v>
      </c>
      <c r="C2197" s="1" t="s">
        <v>6189</v>
      </c>
      <c r="D2197" s="275" t="s">
        <v>1605</v>
      </c>
      <c r="E2197" s="239">
        <v>4.99</v>
      </c>
      <c r="F2197" s="2">
        <v>0</v>
      </c>
      <c r="G2197" s="3">
        <v>4.99</v>
      </c>
      <c r="H2197" s="3">
        <v>4.99</v>
      </c>
      <c r="I2197" s="3">
        <v>4.8652500000000005</v>
      </c>
      <c r="J2197" s="3">
        <v>4.7404999999999999</v>
      </c>
      <c r="K2197" s="3">
        <v>4.6157500000000002</v>
      </c>
      <c r="L2197" s="3">
        <v>4.4910000000000005</v>
      </c>
      <c r="M2197" s="3">
        <v>4.36625</v>
      </c>
      <c r="N2197" s="3">
        <v>4.2415000000000003</v>
      </c>
      <c r="O2197" s="3">
        <v>4.1167499999999997</v>
      </c>
      <c r="P2197" s="3">
        <v>3.9920000000000004</v>
      </c>
      <c r="Q2197" s="157">
        <v>3.8672500000000003</v>
      </c>
    </row>
    <row r="2198" spans="1:17" x14ac:dyDescent="0.15">
      <c r="A2198" s="264" t="s">
        <v>6217</v>
      </c>
      <c r="B2198" s="9" t="s">
        <v>6216</v>
      </c>
      <c r="C2198" s="9" t="s">
        <v>6218</v>
      </c>
      <c r="D2198" s="276" t="s">
        <v>2133</v>
      </c>
      <c r="E2198" s="255">
        <v>1.1499999999999999</v>
      </c>
      <c r="F2198" s="256">
        <v>0</v>
      </c>
      <c r="G2198" s="10">
        <v>1.1499999999999999</v>
      </c>
      <c r="H2198" s="10">
        <v>1.1499999999999999</v>
      </c>
      <c r="I2198" s="10">
        <v>1.1499999999999999</v>
      </c>
      <c r="J2198" s="10">
        <v>1.1499999999999999</v>
      </c>
      <c r="K2198" s="10">
        <v>1.1499999999999999</v>
      </c>
      <c r="L2198" s="10">
        <v>1.0924999999999998</v>
      </c>
      <c r="M2198" s="10">
        <v>1.0924999999999998</v>
      </c>
      <c r="N2198" s="10">
        <v>1.0924999999999998</v>
      </c>
      <c r="O2198" s="10">
        <v>1.06375</v>
      </c>
      <c r="P2198" s="10">
        <v>1.06375</v>
      </c>
      <c r="Q2198" s="168">
        <v>1.0349999999999999</v>
      </c>
    </row>
    <row r="2199" spans="1:17" x14ac:dyDescent="0.15">
      <c r="A2199" s="264" t="s">
        <v>6229</v>
      </c>
      <c r="B2199" s="9" t="s">
        <v>6216</v>
      </c>
      <c r="C2199" s="9" t="s">
        <v>6230</v>
      </c>
      <c r="D2199" s="276" t="s">
        <v>2133</v>
      </c>
      <c r="E2199" s="255">
        <v>1.1499999999999999</v>
      </c>
      <c r="F2199" s="256">
        <v>0</v>
      </c>
      <c r="G2199" s="10">
        <v>1.1499999999999999</v>
      </c>
      <c r="H2199" s="10">
        <v>1.1499999999999999</v>
      </c>
      <c r="I2199" s="10">
        <v>1.1499999999999999</v>
      </c>
      <c r="J2199" s="10">
        <v>1.1499999999999999</v>
      </c>
      <c r="K2199" s="10">
        <v>1.1499999999999999</v>
      </c>
      <c r="L2199" s="10">
        <v>1.0924999999999998</v>
      </c>
      <c r="M2199" s="10">
        <v>1.0924999999999998</v>
      </c>
      <c r="N2199" s="10">
        <v>1.0924999999999998</v>
      </c>
      <c r="O2199" s="10">
        <v>1.06375</v>
      </c>
      <c r="P2199" s="10">
        <v>1.06375</v>
      </c>
      <c r="Q2199" s="168">
        <v>1.0349999999999999</v>
      </c>
    </row>
    <row r="2200" spans="1:17" x14ac:dyDescent="0.15">
      <c r="A2200" s="264" t="s">
        <v>6219</v>
      </c>
      <c r="B2200" s="9" t="s">
        <v>6216</v>
      </c>
      <c r="C2200" s="9" t="s">
        <v>6220</v>
      </c>
      <c r="D2200" s="276" t="s">
        <v>2133</v>
      </c>
      <c r="E2200" s="255">
        <v>1.1499999999999999</v>
      </c>
      <c r="F2200" s="256">
        <v>0</v>
      </c>
      <c r="G2200" s="10">
        <v>1.1499999999999999</v>
      </c>
      <c r="H2200" s="10">
        <v>1.1499999999999999</v>
      </c>
      <c r="I2200" s="10">
        <v>1.1499999999999999</v>
      </c>
      <c r="J2200" s="10">
        <v>1.1499999999999999</v>
      </c>
      <c r="K2200" s="10">
        <v>1.1499999999999999</v>
      </c>
      <c r="L2200" s="10">
        <v>1.0924999999999998</v>
      </c>
      <c r="M2200" s="10">
        <v>1.0924999999999998</v>
      </c>
      <c r="N2200" s="10">
        <v>1.0924999999999998</v>
      </c>
      <c r="O2200" s="10">
        <v>1.06375</v>
      </c>
      <c r="P2200" s="10">
        <v>1.06375</v>
      </c>
      <c r="Q2200" s="168">
        <v>1.0349999999999999</v>
      </c>
    </row>
    <row r="2201" spans="1:17" x14ac:dyDescent="0.15">
      <c r="A2201" s="264" t="s">
        <v>6231</v>
      </c>
      <c r="B2201" s="9" t="s">
        <v>6216</v>
      </c>
      <c r="C2201" s="9" t="s">
        <v>6232</v>
      </c>
      <c r="D2201" s="276" t="s">
        <v>2133</v>
      </c>
      <c r="E2201" s="255">
        <v>1.1499999999999999</v>
      </c>
      <c r="F2201" s="256">
        <v>0</v>
      </c>
      <c r="G2201" s="10">
        <v>1.1499999999999999</v>
      </c>
      <c r="H2201" s="10">
        <v>1.1499999999999999</v>
      </c>
      <c r="I2201" s="10">
        <v>1.1499999999999999</v>
      </c>
      <c r="J2201" s="10">
        <v>1.1499999999999999</v>
      </c>
      <c r="K2201" s="10">
        <v>1.1499999999999999</v>
      </c>
      <c r="L2201" s="10">
        <v>1.0924999999999998</v>
      </c>
      <c r="M2201" s="10">
        <v>1.0924999999999998</v>
      </c>
      <c r="N2201" s="10">
        <v>1.0924999999999998</v>
      </c>
      <c r="O2201" s="10">
        <v>1.06375</v>
      </c>
      <c r="P2201" s="10">
        <v>1.06375</v>
      </c>
      <c r="Q2201" s="168">
        <v>1.0349999999999999</v>
      </c>
    </row>
    <row r="2202" spans="1:17" x14ac:dyDescent="0.15">
      <c r="A2202" s="264" t="s">
        <v>6221</v>
      </c>
      <c r="B2202" s="9" t="s">
        <v>6216</v>
      </c>
      <c r="C2202" s="9" t="s">
        <v>6222</v>
      </c>
      <c r="D2202" s="276" t="s">
        <v>2133</v>
      </c>
      <c r="E2202" s="255">
        <v>1.1499999999999999</v>
      </c>
      <c r="F2202" s="256">
        <v>0</v>
      </c>
      <c r="G2202" s="10">
        <v>1.1499999999999999</v>
      </c>
      <c r="H2202" s="10">
        <v>1.1499999999999999</v>
      </c>
      <c r="I2202" s="10">
        <v>1.1499999999999999</v>
      </c>
      <c r="J2202" s="10">
        <v>1.1499999999999999</v>
      </c>
      <c r="K2202" s="10">
        <v>1.1499999999999999</v>
      </c>
      <c r="L2202" s="10">
        <v>1.0924999999999998</v>
      </c>
      <c r="M2202" s="10">
        <v>1.0924999999999998</v>
      </c>
      <c r="N2202" s="10">
        <v>1.0924999999999998</v>
      </c>
      <c r="O2202" s="10">
        <v>1.06375</v>
      </c>
      <c r="P2202" s="10">
        <v>1.06375</v>
      </c>
      <c r="Q2202" s="168">
        <v>1.0349999999999999</v>
      </c>
    </row>
    <row r="2203" spans="1:17" x14ac:dyDescent="0.15">
      <c r="A2203" s="264" t="s">
        <v>6233</v>
      </c>
      <c r="B2203" s="9" t="s">
        <v>6216</v>
      </c>
      <c r="C2203" s="9" t="s">
        <v>6234</v>
      </c>
      <c r="D2203" s="276" t="s">
        <v>2133</v>
      </c>
      <c r="E2203" s="255">
        <v>1.1499999999999999</v>
      </c>
      <c r="F2203" s="256">
        <v>0</v>
      </c>
      <c r="G2203" s="10">
        <v>1.1499999999999999</v>
      </c>
      <c r="H2203" s="10">
        <v>1.1499999999999999</v>
      </c>
      <c r="I2203" s="10">
        <v>1.1499999999999999</v>
      </c>
      <c r="J2203" s="10">
        <v>1.1499999999999999</v>
      </c>
      <c r="K2203" s="10">
        <v>1.1499999999999999</v>
      </c>
      <c r="L2203" s="10">
        <v>1.0924999999999998</v>
      </c>
      <c r="M2203" s="10">
        <v>1.0924999999999998</v>
      </c>
      <c r="N2203" s="10">
        <v>1.0924999999999998</v>
      </c>
      <c r="O2203" s="10">
        <v>1.06375</v>
      </c>
      <c r="P2203" s="10">
        <v>1.06375</v>
      </c>
      <c r="Q2203" s="168">
        <v>1.0349999999999999</v>
      </c>
    </row>
    <row r="2204" spans="1:17" x14ac:dyDescent="0.15">
      <c r="A2204" s="264" t="s">
        <v>6223</v>
      </c>
      <c r="B2204" s="9" t="s">
        <v>6216</v>
      </c>
      <c r="C2204" s="9" t="s">
        <v>6224</v>
      </c>
      <c r="D2204" s="276" t="s">
        <v>2133</v>
      </c>
      <c r="E2204" s="255">
        <v>1.1499999999999999</v>
      </c>
      <c r="F2204" s="256">
        <v>0</v>
      </c>
      <c r="G2204" s="10">
        <v>1.1499999999999999</v>
      </c>
      <c r="H2204" s="10">
        <v>1.1499999999999999</v>
      </c>
      <c r="I2204" s="10">
        <v>1.1499999999999999</v>
      </c>
      <c r="J2204" s="10">
        <v>1.1499999999999999</v>
      </c>
      <c r="K2204" s="10">
        <v>1.1499999999999999</v>
      </c>
      <c r="L2204" s="10">
        <v>1.0924999999999998</v>
      </c>
      <c r="M2204" s="10">
        <v>1.0924999999999998</v>
      </c>
      <c r="N2204" s="10">
        <v>1.0924999999999998</v>
      </c>
      <c r="O2204" s="10">
        <v>1.06375</v>
      </c>
      <c r="P2204" s="10">
        <v>1.06375</v>
      </c>
      <c r="Q2204" s="168">
        <v>1.0349999999999999</v>
      </c>
    </row>
    <row r="2205" spans="1:17" x14ac:dyDescent="0.15">
      <c r="A2205" s="264" t="s">
        <v>6235</v>
      </c>
      <c r="B2205" s="9" t="s">
        <v>6216</v>
      </c>
      <c r="C2205" s="9" t="s">
        <v>6236</v>
      </c>
      <c r="D2205" s="276" t="s">
        <v>2133</v>
      </c>
      <c r="E2205" s="255">
        <v>1.1499999999999999</v>
      </c>
      <c r="F2205" s="256">
        <v>0</v>
      </c>
      <c r="G2205" s="10">
        <v>1.1499999999999999</v>
      </c>
      <c r="H2205" s="10">
        <v>1.1499999999999999</v>
      </c>
      <c r="I2205" s="10">
        <v>1.1499999999999999</v>
      </c>
      <c r="J2205" s="10">
        <v>1.1499999999999999</v>
      </c>
      <c r="K2205" s="10">
        <v>1.1499999999999999</v>
      </c>
      <c r="L2205" s="10">
        <v>1.0924999999999998</v>
      </c>
      <c r="M2205" s="10">
        <v>1.0924999999999998</v>
      </c>
      <c r="N2205" s="10">
        <v>1.0924999999999998</v>
      </c>
      <c r="O2205" s="10">
        <v>1.06375</v>
      </c>
      <c r="P2205" s="10">
        <v>1.06375</v>
      </c>
      <c r="Q2205" s="168">
        <v>1.0349999999999999</v>
      </c>
    </row>
    <row r="2206" spans="1:17" x14ac:dyDescent="0.15">
      <c r="A2206" s="264" t="s">
        <v>6225</v>
      </c>
      <c r="B2206" s="9" t="s">
        <v>6216</v>
      </c>
      <c r="C2206" s="9" t="s">
        <v>6226</v>
      </c>
      <c r="D2206" s="276" t="s">
        <v>2133</v>
      </c>
      <c r="E2206" s="255">
        <v>1.1499999999999999</v>
      </c>
      <c r="F2206" s="256">
        <v>0</v>
      </c>
      <c r="G2206" s="10">
        <v>1.1499999999999999</v>
      </c>
      <c r="H2206" s="10">
        <v>1.1499999999999999</v>
      </c>
      <c r="I2206" s="10">
        <v>1.1499999999999999</v>
      </c>
      <c r="J2206" s="10">
        <v>1.1499999999999999</v>
      </c>
      <c r="K2206" s="10">
        <v>1.1499999999999999</v>
      </c>
      <c r="L2206" s="10">
        <v>1.0924999999999998</v>
      </c>
      <c r="M2206" s="10">
        <v>1.0924999999999998</v>
      </c>
      <c r="N2206" s="10">
        <v>1.0924999999999998</v>
      </c>
      <c r="O2206" s="10">
        <v>1.06375</v>
      </c>
      <c r="P2206" s="10">
        <v>1.06375</v>
      </c>
      <c r="Q2206" s="168">
        <v>1.0349999999999999</v>
      </c>
    </row>
    <row r="2207" spans="1:17" x14ac:dyDescent="0.15">
      <c r="A2207" s="264" t="s">
        <v>6237</v>
      </c>
      <c r="B2207" s="9" t="s">
        <v>6216</v>
      </c>
      <c r="C2207" s="9" t="s">
        <v>6238</v>
      </c>
      <c r="D2207" s="276" t="s">
        <v>2133</v>
      </c>
      <c r="E2207" s="255">
        <v>1.1499999999999999</v>
      </c>
      <c r="F2207" s="256">
        <v>0</v>
      </c>
      <c r="G2207" s="10">
        <v>1.1499999999999999</v>
      </c>
      <c r="H2207" s="10">
        <v>1.1499999999999999</v>
      </c>
      <c r="I2207" s="10">
        <v>1.1499999999999999</v>
      </c>
      <c r="J2207" s="10">
        <v>1.1499999999999999</v>
      </c>
      <c r="K2207" s="10">
        <v>1.1499999999999999</v>
      </c>
      <c r="L2207" s="10">
        <v>1.0924999999999998</v>
      </c>
      <c r="M2207" s="10">
        <v>1.0924999999999998</v>
      </c>
      <c r="N2207" s="10">
        <v>1.0924999999999998</v>
      </c>
      <c r="O2207" s="10">
        <v>1.06375</v>
      </c>
      <c r="P2207" s="10">
        <v>1.06375</v>
      </c>
      <c r="Q2207" s="168">
        <v>1.0349999999999999</v>
      </c>
    </row>
    <row r="2208" spans="1:17" x14ac:dyDescent="0.15">
      <c r="A2208" s="264" t="s">
        <v>6227</v>
      </c>
      <c r="B2208" s="9" t="s">
        <v>6216</v>
      </c>
      <c r="C2208" s="9" t="s">
        <v>6228</v>
      </c>
      <c r="D2208" s="276" t="s">
        <v>2133</v>
      </c>
      <c r="E2208" s="255">
        <v>1.1499999999999999</v>
      </c>
      <c r="F2208" s="256">
        <v>0</v>
      </c>
      <c r="G2208" s="10">
        <v>1.1499999999999999</v>
      </c>
      <c r="H2208" s="10">
        <v>1.1499999999999999</v>
      </c>
      <c r="I2208" s="10">
        <v>1.1499999999999999</v>
      </c>
      <c r="J2208" s="10">
        <v>1.1499999999999999</v>
      </c>
      <c r="K2208" s="10">
        <v>1.1499999999999999</v>
      </c>
      <c r="L2208" s="10">
        <v>1.0924999999999998</v>
      </c>
      <c r="M2208" s="10">
        <v>1.0924999999999998</v>
      </c>
      <c r="N2208" s="10">
        <v>1.0924999999999998</v>
      </c>
      <c r="O2208" s="10">
        <v>1.06375</v>
      </c>
      <c r="P2208" s="10">
        <v>1.06375</v>
      </c>
      <c r="Q2208" s="168">
        <v>1.0349999999999999</v>
      </c>
    </row>
    <row r="2209" spans="1:17" x14ac:dyDescent="0.15">
      <c r="A2209" s="264" t="s">
        <v>6239</v>
      </c>
      <c r="B2209" s="9" t="s">
        <v>6216</v>
      </c>
      <c r="C2209" s="9" t="s">
        <v>6240</v>
      </c>
      <c r="D2209" s="276" t="s">
        <v>2133</v>
      </c>
      <c r="E2209" s="255">
        <v>1.1499999999999999</v>
      </c>
      <c r="F2209" s="256">
        <v>0</v>
      </c>
      <c r="G2209" s="10">
        <v>1.1499999999999999</v>
      </c>
      <c r="H2209" s="10">
        <v>1.1499999999999999</v>
      </c>
      <c r="I2209" s="10">
        <v>1.1499999999999999</v>
      </c>
      <c r="J2209" s="10">
        <v>1.1499999999999999</v>
      </c>
      <c r="K2209" s="10">
        <v>1.1499999999999999</v>
      </c>
      <c r="L2209" s="10">
        <v>1.0924999999999998</v>
      </c>
      <c r="M2209" s="10">
        <v>1.0924999999999998</v>
      </c>
      <c r="N2209" s="10">
        <v>1.0924999999999998</v>
      </c>
      <c r="O2209" s="10">
        <v>1.06375</v>
      </c>
      <c r="P2209" s="10">
        <v>1.06375</v>
      </c>
      <c r="Q2209" s="168">
        <v>1.0349999999999999</v>
      </c>
    </row>
    <row r="2210" spans="1:17" x14ac:dyDescent="0.15">
      <c r="A2210" s="156" t="s">
        <v>6250</v>
      </c>
      <c r="B2210" s="1" t="s">
        <v>6241</v>
      </c>
      <c r="C2210" s="1" t="s">
        <v>6251</v>
      </c>
      <c r="D2210" s="275" t="s">
        <v>1605</v>
      </c>
      <c r="E2210" s="239">
        <v>3.39</v>
      </c>
      <c r="F2210" s="2">
        <v>0</v>
      </c>
      <c r="G2210" s="3">
        <v>3.39</v>
      </c>
      <c r="H2210" s="3">
        <v>3.39</v>
      </c>
      <c r="I2210" s="3">
        <v>3.30525</v>
      </c>
      <c r="J2210" s="3">
        <v>3.2204999999999999</v>
      </c>
      <c r="K2210" s="3">
        <v>3.1357500000000003</v>
      </c>
      <c r="L2210" s="3">
        <v>3.0510000000000002</v>
      </c>
      <c r="M2210" s="3">
        <v>2.9662500000000001</v>
      </c>
      <c r="N2210" s="3">
        <v>2.8815</v>
      </c>
      <c r="O2210" s="3">
        <v>2.7967499999999998</v>
      </c>
      <c r="P2210" s="3">
        <v>2.7120000000000002</v>
      </c>
      <c r="Q2210" s="157">
        <v>2.6272500000000001</v>
      </c>
    </row>
    <row r="2211" spans="1:17" x14ac:dyDescent="0.15">
      <c r="A2211" s="156" t="s">
        <v>6246</v>
      </c>
      <c r="B2211" s="1" t="s">
        <v>6241</v>
      </c>
      <c r="C2211" s="1" t="s">
        <v>6247</v>
      </c>
      <c r="D2211" s="275" t="s">
        <v>1605</v>
      </c>
      <c r="E2211" s="239">
        <v>3.39</v>
      </c>
      <c r="F2211" s="2">
        <v>0</v>
      </c>
      <c r="G2211" s="3">
        <v>3.39</v>
      </c>
      <c r="H2211" s="3">
        <v>3.39</v>
      </c>
      <c r="I2211" s="3">
        <v>3.30525</v>
      </c>
      <c r="J2211" s="3">
        <v>3.2204999999999999</v>
      </c>
      <c r="K2211" s="3">
        <v>3.1357500000000003</v>
      </c>
      <c r="L2211" s="3">
        <v>3.0510000000000002</v>
      </c>
      <c r="M2211" s="3">
        <v>2.9662500000000001</v>
      </c>
      <c r="N2211" s="3">
        <v>2.8815</v>
      </c>
      <c r="O2211" s="3">
        <v>2.7967499999999998</v>
      </c>
      <c r="P2211" s="3">
        <v>2.7120000000000002</v>
      </c>
      <c r="Q2211" s="157">
        <v>2.6272500000000001</v>
      </c>
    </row>
    <row r="2212" spans="1:17" x14ac:dyDescent="0.15">
      <c r="A2212" s="156" t="s">
        <v>6248</v>
      </c>
      <c r="B2212" s="1" t="s">
        <v>6241</v>
      </c>
      <c r="C2212" s="1" t="s">
        <v>6249</v>
      </c>
      <c r="D2212" s="275" t="s">
        <v>1605</v>
      </c>
      <c r="E2212" s="239">
        <v>3.39</v>
      </c>
      <c r="F2212" s="2">
        <v>0</v>
      </c>
      <c r="G2212" s="3">
        <v>3.39</v>
      </c>
      <c r="H2212" s="3">
        <v>3.39</v>
      </c>
      <c r="I2212" s="3">
        <v>3.30525</v>
      </c>
      <c r="J2212" s="3">
        <v>3.2204999999999999</v>
      </c>
      <c r="K2212" s="3">
        <v>3.1357500000000003</v>
      </c>
      <c r="L2212" s="3">
        <v>3.0510000000000002</v>
      </c>
      <c r="M2212" s="3">
        <v>2.9662500000000001</v>
      </c>
      <c r="N2212" s="3">
        <v>2.8815</v>
      </c>
      <c r="O2212" s="3">
        <v>2.7967499999999998</v>
      </c>
      <c r="P2212" s="3">
        <v>2.7120000000000002</v>
      </c>
      <c r="Q2212" s="157">
        <v>2.6272500000000001</v>
      </c>
    </row>
    <row r="2213" spans="1:17" x14ac:dyDescent="0.15">
      <c r="A2213" s="156" t="s">
        <v>6242</v>
      </c>
      <c r="B2213" s="1" t="s">
        <v>6241</v>
      </c>
      <c r="C2213" s="1" t="s">
        <v>6243</v>
      </c>
      <c r="D2213" s="275" t="s">
        <v>1605</v>
      </c>
      <c r="E2213" s="239">
        <v>3.39</v>
      </c>
      <c r="F2213" s="2">
        <v>0</v>
      </c>
      <c r="G2213" s="3">
        <v>3.39</v>
      </c>
      <c r="H2213" s="3">
        <v>3.39</v>
      </c>
      <c r="I2213" s="3">
        <v>3.30525</v>
      </c>
      <c r="J2213" s="3">
        <v>3.2204999999999999</v>
      </c>
      <c r="K2213" s="3">
        <v>3.1357500000000003</v>
      </c>
      <c r="L2213" s="3">
        <v>3.0510000000000002</v>
      </c>
      <c r="M2213" s="3">
        <v>2.9662500000000001</v>
      </c>
      <c r="N2213" s="3">
        <v>2.8815</v>
      </c>
      <c r="O2213" s="3">
        <v>2.7967499999999998</v>
      </c>
      <c r="P2213" s="3">
        <v>2.7120000000000002</v>
      </c>
      <c r="Q2213" s="157">
        <v>2.6272500000000001</v>
      </c>
    </row>
    <row r="2214" spans="1:17" x14ac:dyDescent="0.15">
      <c r="A2214" s="156" t="s">
        <v>6252</v>
      </c>
      <c r="B2214" s="1" t="s">
        <v>6241</v>
      </c>
      <c r="C2214" s="1" t="s">
        <v>6253</v>
      </c>
      <c r="D2214" s="275" t="s">
        <v>1605</v>
      </c>
      <c r="E2214" s="239">
        <v>3.39</v>
      </c>
      <c r="F2214" s="2">
        <v>0</v>
      </c>
      <c r="G2214" s="3">
        <v>3.39</v>
      </c>
      <c r="H2214" s="3">
        <v>3.39</v>
      </c>
      <c r="I2214" s="3">
        <v>3.30525</v>
      </c>
      <c r="J2214" s="3">
        <v>3.2204999999999999</v>
      </c>
      <c r="K2214" s="3">
        <v>3.1357500000000003</v>
      </c>
      <c r="L2214" s="3">
        <v>3.0510000000000002</v>
      </c>
      <c r="M2214" s="3">
        <v>2.9662500000000001</v>
      </c>
      <c r="N2214" s="3">
        <v>2.8815</v>
      </c>
      <c r="O2214" s="3">
        <v>2.7967499999999998</v>
      </c>
      <c r="P2214" s="3">
        <v>2.7120000000000002</v>
      </c>
      <c r="Q2214" s="157">
        <v>2.6272500000000001</v>
      </c>
    </row>
    <row r="2215" spans="1:17" x14ac:dyDescent="0.15">
      <c r="A2215" s="156" t="s">
        <v>6244</v>
      </c>
      <c r="B2215" s="1" t="s">
        <v>6241</v>
      </c>
      <c r="C2215" s="1" t="s">
        <v>6245</v>
      </c>
      <c r="D2215" s="275" t="s">
        <v>1605</v>
      </c>
      <c r="E2215" s="239">
        <v>3.39</v>
      </c>
      <c r="F2215" s="2">
        <v>0</v>
      </c>
      <c r="G2215" s="3">
        <v>3.39</v>
      </c>
      <c r="H2215" s="3">
        <v>3.39</v>
      </c>
      <c r="I2215" s="3">
        <v>3.30525</v>
      </c>
      <c r="J2215" s="3">
        <v>3.2204999999999999</v>
      </c>
      <c r="K2215" s="3">
        <v>3.1357500000000003</v>
      </c>
      <c r="L2215" s="3">
        <v>3.0510000000000002</v>
      </c>
      <c r="M2215" s="3">
        <v>2.9662500000000001</v>
      </c>
      <c r="N2215" s="3">
        <v>2.8815</v>
      </c>
      <c r="O2215" s="3">
        <v>2.7967499999999998</v>
      </c>
      <c r="P2215" s="3">
        <v>2.7120000000000002</v>
      </c>
      <c r="Q2215" s="157">
        <v>2.6272500000000001</v>
      </c>
    </row>
    <row r="2216" spans="1:17" x14ac:dyDescent="0.15">
      <c r="A2216" s="156" t="s">
        <v>6257</v>
      </c>
      <c r="B2216" s="1" t="s">
        <v>6254</v>
      </c>
      <c r="C2216" s="1" t="s">
        <v>6258</v>
      </c>
      <c r="D2216" s="275" t="s">
        <v>1605</v>
      </c>
      <c r="E2216" s="239">
        <v>11.49</v>
      </c>
      <c r="F2216" s="2">
        <v>0</v>
      </c>
      <c r="G2216" s="3">
        <v>11.49</v>
      </c>
      <c r="H2216" s="3">
        <v>11.49</v>
      </c>
      <c r="I2216" s="3">
        <v>11.20275</v>
      </c>
      <c r="J2216" s="3">
        <v>10.9155</v>
      </c>
      <c r="K2216" s="3">
        <v>10.628250000000001</v>
      </c>
      <c r="L2216" s="3">
        <v>10.341000000000001</v>
      </c>
      <c r="M2216" s="3">
        <v>10.053750000000001</v>
      </c>
      <c r="N2216" s="3">
        <v>9.7665000000000006</v>
      </c>
      <c r="O2216" s="3">
        <v>9.4792500000000004</v>
      </c>
      <c r="P2216" s="3">
        <v>9.1920000000000002</v>
      </c>
      <c r="Q2216" s="157">
        <v>8.9047499999999999</v>
      </c>
    </row>
    <row r="2217" spans="1:17" x14ac:dyDescent="0.15">
      <c r="A2217" s="156" t="s">
        <v>6255</v>
      </c>
      <c r="B2217" s="1" t="s">
        <v>6254</v>
      </c>
      <c r="C2217" s="1" t="s">
        <v>6256</v>
      </c>
      <c r="D2217" s="275" t="s">
        <v>1605</v>
      </c>
      <c r="E2217" s="239">
        <v>11.49</v>
      </c>
      <c r="F2217" s="2">
        <v>0</v>
      </c>
      <c r="G2217" s="3">
        <v>11.49</v>
      </c>
      <c r="H2217" s="3">
        <v>11.49</v>
      </c>
      <c r="I2217" s="3">
        <v>11.20275</v>
      </c>
      <c r="J2217" s="3">
        <v>10.9155</v>
      </c>
      <c r="K2217" s="3">
        <v>10.628250000000001</v>
      </c>
      <c r="L2217" s="3">
        <v>10.341000000000001</v>
      </c>
      <c r="M2217" s="3">
        <v>10.053750000000001</v>
      </c>
      <c r="N2217" s="3">
        <v>9.7665000000000006</v>
      </c>
      <c r="O2217" s="3">
        <v>9.4792500000000004</v>
      </c>
      <c r="P2217" s="3">
        <v>9.1920000000000002</v>
      </c>
      <c r="Q2217" s="157">
        <v>8.9047499999999999</v>
      </c>
    </row>
    <row r="2218" spans="1:17" x14ac:dyDescent="0.15">
      <c r="A2218" s="156" t="s">
        <v>6264</v>
      </c>
      <c r="B2218" s="1" t="s">
        <v>6259</v>
      </c>
      <c r="C2218" s="1" t="s">
        <v>6265</v>
      </c>
      <c r="D2218" s="275" t="s">
        <v>1605</v>
      </c>
      <c r="E2218" s="239">
        <v>9.99</v>
      </c>
      <c r="F2218" s="2">
        <v>0</v>
      </c>
      <c r="G2218" s="3">
        <v>9.99</v>
      </c>
      <c r="H2218" s="3">
        <v>9.99</v>
      </c>
      <c r="I2218" s="3">
        <v>9.7402499999999996</v>
      </c>
      <c r="J2218" s="3">
        <v>9.490499999999999</v>
      </c>
      <c r="K2218" s="3">
        <v>9.2407500000000002</v>
      </c>
      <c r="L2218" s="3">
        <v>8.9909999999999997</v>
      </c>
      <c r="M2218" s="3">
        <v>8.7412500000000009</v>
      </c>
      <c r="N2218" s="3">
        <v>8.4915000000000003</v>
      </c>
      <c r="O2218" s="3">
        <v>8.2417499999999997</v>
      </c>
      <c r="P2218" s="3">
        <v>7.9920000000000009</v>
      </c>
      <c r="Q2218" s="157">
        <v>7.7422500000000003</v>
      </c>
    </row>
    <row r="2219" spans="1:17" x14ac:dyDescent="0.15">
      <c r="A2219" s="156" t="s">
        <v>6260</v>
      </c>
      <c r="B2219" s="1" t="s">
        <v>6259</v>
      </c>
      <c r="C2219" s="1" t="s">
        <v>6261</v>
      </c>
      <c r="D2219" s="275" t="s">
        <v>1605</v>
      </c>
      <c r="E2219" s="239">
        <v>9.99</v>
      </c>
      <c r="F2219" s="2">
        <v>0</v>
      </c>
      <c r="G2219" s="3">
        <v>9.99</v>
      </c>
      <c r="H2219" s="3">
        <v>9.99</v>
      </c>
      <c r="I2219" s="3">
        <v>9.7402499999999996</v>
      </c>
      <c r="J2219" s="3">
        <v>9.490499999999999</v>
      </c>
      <c r="K2219" s="3">
        <v>9.2407500000000002</v>
      </c>
      <c r="L2219" s="3">
        <v>8.9909999999999997</v>
      </c>
      <c r="M2219" s="3">
        <v>8.7412500000000009</v>
      </c>
      <c r="N2219" s="3">
        <v>8.4915000000000003</v>
      </c>
      <c r="O2219" s="3">
        <v>8.2417499999999997</v>
      </c>
      <c r="P2219" s="3">
        <v>7.9920000000000009</v>
      </c>
      <c r="Q2219" s="157">
        <v>7.7422500000000003</v>
      </c>
    </row>
    <row r="2220" spans="1:17" x14ac:dyDescent="0.15">
      <c r="A2220" s="156" t="s">
        <v>6266</v>
      </c>
      <c r="B2220" s="1" t="s">
        <v>6259</v>
      </c>
      <c r="C2220" s="1" t="s">
        <v>6267</v>
      </c>
      <c r="D2220" s="275" t="s">
        <v>1605</v>
      </c>
      <c r="E2220" s="239">
        <v>9.99</v>
      </c>
      <c r="F2220" s="2">
        <v>0</v>
      </c>
      <c r="G2220" s="3">
        <v>9.99</v>
      </c>
      <c r="H2220" s="3">
        <v>9.99</v>
      </c>
      <c r="I2220" s="3">
        <v>9.7402499999999996</v>
      </c>
      <c r="J2220" s="3">
        <v>9.490499999999999</v>
      </c>
      <c r="K2220" s="3">
        <v>9.2407500000000002</v>
      </c>
      <c r="L2220" s="3">
        <v>8.9909999999999997</v>
      </c>
      <c r="M2220" s="3">
        <v>8.7412500000000009</v>
      </c>
      <c r="N2220" s="3">
        <v>8.4915000000000003</v>
      </c>
      <c r="O2220" s="3">
        <v>8.2417499999999997</v>
      </c>
      <c r="P2220" s="3">
        <v>7.9920000000000009</v>
      </c>
      <c r="Q2220" s="157">
        <v>7.7422500000000003</v>
      </c>
    </row>
    <row r="2221" spans="1:17" x14ac:dyDescent="0.15">
      <c r="A2221" s="156" t="s">
        <v>6262</v>
      </c>
      <c r="B2221" s="1" t="s">
        <v>6259</v>
      </c>
      <c r="C2221" s="1" t="s">
        <v>6263</v>
      </c>
      <c r="D2221" s="275" t="s">
        <v>1605</v>
      </c>
      <c r="E2221" s="239">
        <v>9.99</v>
      </c>
      <c r="F2221" s="2">
        <v>0</v>
      </c>
      <c r="G2221" s="3">
        <v>9.99</v>
      </c>
      <c r="H2221" s="3">
        <v>9.99</v>
      </c>
      <c r="I2221" s="3">
        <v>9.7402499999999996</v>
      </c>
      <c r="J2221" s="3">
        <v>9.490499999999999</v>
      </c>
      <c r="K2221" s="3">
        <v>9.2407500000000002</v>
      </c>
      <c r="L2221" s="3">
        <v>8.9909999999999997</v>
      </c>
      <c r="M2221" s="3">
        <v>8.7412500000000009</v>
      </c>
      <c r="N2221" s="3">
        <v>8.4915000000000003</v>
      </c>
      <c r="O2221" s="3">
        <v>8.2417499999999997</v>
      </c>
      <c r="P2221" s="3">
        <v>7.9920000000000009</v>
      </c>
      <c r="Q2221" s="157">
        <v>7.7422500000000003</v>
      </c>
    </row>
    <row r="2222" spans="1:17" x14ac:dyDescent="0.15">
      <c r="A2222" s="156" t="s">
        <v>6268</v>
      </c>
      <c r="B2222" s="1" t="s">
        <v>6259</v>
      </c>
      <c r="C2222" s="1" t="s">
        <v>6269</v>
      </c>
      <c r="D2222" s="275" t="s">
        <v>1605</v>
      </c>
      <c r="E2222" s="239">
        <v>9.99</v>
      </c>
      <c r="F2222" s="2">
        <v>0</v>
      </c>
      <c r="G2222" s="3">
        <v>9.99</v>
      </c>
      <c r="H2222" s="3">
        <v>9.99</v>
      </c>
      <c r="I2222" s="3">
        <v>9.7402499999999996</v>
      </c>
      <c r="J2222" s="3">
        <v>9.490499999999999</v>
      </c>
      <c r="K2222" s="3">
        <v>9.2407500000000002</v>
      </c>
      <c r="L2222" s="3">
        <v>8.9909999999999997</v>
      </c>
      <c r="M2222" s="3">
        <v>8.7412500000000009</v>
      </c>
      <c r="N2222" s="3">
        <v>8.4915000000000003</v>
      </c>
      <c r="O2222" s="3">
        <v>8.2417499999999997</v>
      </c>
      <c r="P2222" s="3">
        <v>7.9920000000000009</v>
      </c>
      <c r="Q2222" s="157">
        <v>7.7422500000000003</v>
      </c>
    </row>
    <row r="2223" spans="1:17" x14ac:dyDescent="0.15">
      <c r="A2223" s="156" t="s">
        <v>6273</v>
      </c>
      <c r="B2223" s="1" t="s">
        <v>6272</v>
      </c>
      <c r="C2223" s="1" t="s">
        <v>6274</v>
      </c>
      <c r="D2223" s="275" t="s">
        <v>1605</v>
      </c>
      <c r="E2223" s="239">
        <v>39.99</v>
      </c>
      <c r="F2223" s="2">
        <v>0</v>
      </c>
      <c r="G2223" s="3">
        <v>39.99</v>
      </c>
      <c r="H2223" s="3">
        <v>39.99</v>
      </c>
      <c r="I2223" s="3">
        <v>38.990250000000003</v>
      </c>
      <c r="J2223" s="3">
        <v>37.990499999999997</v>
      </c>
      <c r="K2223" s="3">
        <v>36.990750000000006</v>
      </c>
      <c r="L2223" s="3">
        <v>35.991</v>
      </c>
      <c r="M2223" s="3">
        <v>34.991250000000001</v>
      </c>
      <c r="N2223" s="3">
        <v>33.991500000000002</v>
      </c>
      <c r="O2223" s="3">
        <v>32.991750000000003</v>
      </c>
      <c r="P2223" s="3">
        <v>31.992000000000004</v>
      </c>
      <c r="Q2223" s="157">
        <v>30.992250000000002</v>
      </c>
    </row>
    <row r="2224" spans="1:17" x14ac:dyDescent="0.15">
      <c r="A2224" s="156" t="s">
        <v>6275</v>
      </c>
      <c r="B2224" s="1" t="s">
        <v>6272</v>
      </c>
      <c r="C2224" s="1" t="s">
        <v>6276</v>
      </c>
      <c r="D2224" s="275" t="s">
        <v>1605</v>
      </c>
      <c r="E2224" s="239">
        <v>39.99</v>
      </c>
      <c r="F2224" s="2">
        <v>0</v>
      </c>
      <c r="G2224" s="3">
        <v>39.99</v>
      </c>
      <c r="H2224" s="3">
        <v>39.99</v>
      </c>
      <c r="I2224" s="3">
        <v>38.990250000000003</v>
      </c>
      <c r="J2224" s="3">
        <v>37.990499999999997</v>
      </c>
      <c r="K2224" s="3">
        <v>36.990750000000006</v>
      </c>
      <c r="L2224" s="3">
        <v>35.991</v>
      </c>
      <c r="M2224" s="3">
        <v>34.991250000000001</v>
      </c>
      <c r="N2224" s="3">
        <v>33.991500000000002</v>
      </c>
      <c r="O2224" s="3">
        <v>32.991750000000003</v>
      </c>
      <c r="P2224" s="3">
        <v>31.992000000000004</v>
      </c>
      <c r="Q2224" s="157">
        <v>30.992250000000002</v>
      </c>
    </row>
    <row r="2225" spans="1:17" x14ac:dyDescent="0.15">
      <c r="A2225" s="264" t="s">
        <v>6278</v>
      </c>
      <c r="B2225" s="9" t="s">
        <v>6277</v>
      </c>
      <c r="C2225" s="9" t="s">
        <v>6279</v>
      </c>
      <c r="D2225" s="276" t="s">
        <v>2133</v>
      </c>
      <c r="E2225" s="255">
        <v>2.29</v>
      </c>
      <c r="F2225" s="256">
        <v>0</v>
      </c>
      <c r="G2225" s="10">
        <v>2.29</v>
      </c>
      <c r="H2225" s="10">
        <v>2.29</v>
      </c>
      <c r="I2225" s="10">
        <v>2.29</v>
      </c>
      <c r="J2225" s="10">
        <v>2.29</v>
      </c>
      <c r="K2225" s="10">
        <v>2.29</v>
      </c>
      <c r="L2225" s="10">
        <v>2.1755</v>
      </c>
      <c r="M2225" s="10">
        <v>2.1755</v>
      </c>
      <c r="N2225" s="10">
        <v>2.1755</v>
      </c>
      <c r="O2225" s="10">
        <v>2.1182500000000002</v>
      </c>
      <c r="P2225" s="10">
        <v>2.1182500000000002</v>
      </c>
      <c r="Q2225" s="168">
        <v>2.0609999999999999</v>
      </c>
    </row>
    <row r="2226" spans="1:17" x14ac:dyDescent="0.15">
      <c r="A2226" s="156" t="s">
        <v>6281</v>
      </c>
      <c r="B2226" s="1" t="s">
        <v>6280</v>
      </c>
      <c r="C2226" s="1" t="s">
        <v>6282</v>
      </c>
      <c r="D2226" s="275" t="s">
        <v>1605</v>
      </c>
      <c r="E2226" s="239">
        <v>2.99</v>
      </c>
      <c r="F2226" s="2">
        <v>0</v>
      </c>
      <c r="G2226" s="3">
        <v>2.99</v>
      </c>
      <c r="H2226" s="3">
        <v>2.99</v>
      </c>
      <c r="I2226" s="3">
        <v>2.9152500000000003</v>
      </c>
      <c r="J2226" s="3">
        <v>2.8405</v>
      </c>
      <c r="K2226" s="3">
        <v>2.7657500000000002</v>
      </c>
      <c r="L2226" s="3">
        <v>2.6910000000000003</v>
      </c>
      <c r="M2226" s="3">
        <v>2.61625</v>
      </c>
      <c r="N2226" s="3">
        <v>2.5415000000000001</v>
      </c>
      <c r="O2226" s="3">
        <v>2.4667500000000002</v>
      </c>
      <c r="P2226" s="3">
        <v>2.3920000000000003</v>
      </c>
      <c r="Q2226" s="157">
        <v>2.31725</v>
      </c>
    </row>
    <row r="2227" spans="1:17" x14ac:dyDescent="0.15">
      <c r="A2227" s="156" t="s">
        <v>6293</v>
      </c>
      <c r="B2227" s="1" t="s">
        <v>6280</v>
      </c>
      <c r="C2227" s="1" t="s">
        <v>6294</v>
      </c>
      <c r="D2227" s="275" t="s">
        <v>1605</v>
      </c>
      <c r="E2227" s="239">
        <v>2.99</v>
      </c>
      <c r="F2227" s="2">
        <v>0</v>
      </c>
      <c r="G2227" s="3">
        <v>2.99</v>
      </c>
      <c r="H2227" s="3">
        <v>2.99</v>
      </c>
      <c r="I2227" s="3">
        <v>2.9152500000000003</v>
      </c>
      <c r="J2227" s="3">
        <v>2.8405</v>
      </c>
      <c r="K2227" s="3">
        <v>2.7657500000000002</v>
      </c>
      <c r="L2227" s="3">
        <v>2.6910000000000003</v>
      </c>
      <c r="M2227" s="3">
        <v>2.61625</v>
      </c>
      <c r="N2227" s="3">
        <v>2.5415000000000001</v>
      </c>
      <c r="O2227" s="3">
        <v>2.4667500000000002</v>
      </c>
      <c r="P2227" s="3">
        <v>2.3920000000000003</v>
      </c>
      <c r="Q2227" s="157">
        <v>2.31725</v>
      </c>
    </row>
    <row r="2228" spans="1:17" x14ac:dyDescent="0.15">
      <c r="A2228" s="156" t="s">
        <v>6285</v>
      </c>
      <c r="B2228" s="1" t="s">
        <v>6280</v>
      </c>
      <c r="C2228" s="1" t="s">
        <v>6286</v>
      </c>
      <c r="D2228" s="275" t="s">
        <v>1605</v>
      </c>
      <c r="E2228" s="239">
        <v>2.99</v>
      </c>
      <c r="F2228" s="2">
        <v>0</v>
      </c>
      <c r="G2228" s="3">
        <v>2.99</v>
      </c>
      <c r="H2228" s="3">
        <v>2.99</v>
      </c>
      <c r="I2228" s="3">
        <v>2.9152500000000003</v>
      </c>
      <c r="J2228" s="3">
        <v>2.8405</v>
      </c>
      <c r="K2228" s="3">
        <v>2.7657500000000002</v>
      </c>
      <c r="L2228" s="3">
        <v>2.6910000000000003</v>
      </c>
      <c r="M2228" s="3">
        <v>2.61625</v>
      </c>
      <c r="N2228" s="3">
        <v>2.5415000000000001</v>
      </c>
      <c r="O2228" s="3">
        <v>2.4667500000000002</v>
      </c>
      <c r="P2228" s="3">
        <v>2.3920000000000003</v>
      </c>
      <c r="Q2228" s="157">
        <v>2.31725</v>
      </c>
    </row>
    <row r="2229" spans="1:17" x14ac:dyDescent="0.15">
      <c r="A2229" s="156" t="s">
        <v>6295</v>
      </c>
      <c r="B2229" s="1" t="s">
        <v>6280</v>
      </c>
      <c r="C2229" s="1" t="s">
        <v>6296</v>
      </c>
      <c r="D2229" s="275" t="s">
        <v>1605</v>
      </c>
      <c r="E2229" s="239">
        <v>2.99</v>
      </c>
      <c r="F2229" s="2">
        <v>0</v>
      </c>
      <c r="G2229" s="3">
        <v>2.99</v>
      </c>
      <c r="H2229" s="3">
        <v>2.99</v>
      </c>
      <c r="I2229" s="3">
        <v>2.9152500000000003</v>
      </c>
      <c r="J2229" s="3">
        <v>2.8405</v>
      </c>
      <c r="K2229" s="3">
        <v>2.7657500000000002</v>
      </c>
      <c r="L2229" s="3">
        <v>2.6910000000000003</v>
      </c>
      <c r="M2229" s="3">
        <v>2.61625</v>
      </c>
      <c r="N2229" s="3">
        <v>2.5415000000000001</v>
      </c>
      <c r="O2229" s="3">
        <v>2.4667500000000002</v>
      </c>
      <c r="P2229" s="3">
        <v>2.3920000000000003</v>
      </c>
      <c r="Q2229" s="157">
        <v>2.31725</v>
      </c>
    </row>
    <row r="2230" spans="1:17" x14ac:dyDescent="0.15">
      <c r="A2230" s="156" t="s">
        <v>6283</v>
      </c>
      <c r="B2230" s="1" t="s">
        <v>6280</v>
      </c>
      <c r="C2230" s="1" t="s">
        <v>6284</v>
      </c>
      <c r="D2230" s="275" t="s">
        <v>1605</v>
      </c>
      <c r="E2230" s="239">
        <v>2.99</v>
      </c>
      <c r="F2230" s="2">
        <v>0</v>
      </c>
      <c r="G2230" s="3">
        <v>2.99</v>
      </c>
      <c r="H2230" s="3">
        <v>2.99</v>
      </c>
      <c r="I2230" s="3">
        <v>2.9152500000000003</v>
      </c>
      <c r="J2230" s="3">
        <v>2.8405</v>
      </c>
      <c r="K2230" s="3">
        <v>2.7657500000000002</v>
      </c>
      <c r="L2230" s="3">
        <v>2.6910000000000003</v>
      </c>
      <c r="M2230" s="3">
        <v>2.61625</v>
      </c>
      <c r="N2230" s="3">
        <v>2.5415000000000001</v>
      </c>
      <c r="O2230" s="3">
        <v>2.4667500000000002</v>
      </c>
      <c r="P2230" s="3">
        <v>2.3920000000000003</v>
      </c>
      <c r="Q2230" s="157">
        <v>2.31725</v>
      </c>
    </row>
    <row r="2231" spans="1:17" x14ac:dyDescent="0.15">
      <c r="A2231" s="156" t="s">
        <v>6297</v>
      </c>
      <c r="B2231" s="1" t="s">
        <v>6280</v>
      </c>
      <c r="C2231" s="1" t="s">
        <v>6298</v>
      </c>
      <c r="D2231" s="275" t="s">
        <v>1605</v>
      </c>
      <c r="E2231" s="239">
        <v>2.99</v>
      </c>
      <c r="F2231" s="2">
        <v>0</v>
      </c>
      <c r="G2231" s="3">
        <v>2.99</v>
      </c>
      <c r="H2231" s="3">
        <v>2.99</v>
      </c>
      <c r="I2231" s="3">
        <v>2.9152500000000003</v>
      </c>
      <c r="J2231" s="3">
        <v>2.8405</v>
      </c>
      <c r="K2231" s="3">
        <v>2.7657500000000002</v>
      </c>
      <c r="L2231" s="3">
        <v>2.6910000000000003</v>
      </c>
      <c r="M2231" s="3">
        <v>2.61625</v>
      </c>
      <c r="N2231" s="3">
        <v>2.5415000000000001</v>
      </c>
      <c r="O2231" s="3">
        <v>2.4667500000000002</v>
      </c>
      <c r="P2231" s="3">
        <v>2.3920000000000003</v>
      </c>
      <c r="Q2231" s="157">
        <v>2.31725</v>
      </c>
    </row>
    <row r="2232" spans="1:17" x14ac:dyDescent="0.15">
      <c r="A2232" s="156" t="s">
        <v>6287</v>
      </c>
      <c r="B2232" s="1" t="s">
        <v>6280</v>
      </c>
      <c r="C2232" s="1" t="s">
        <v>6288</v>
      </c>
      <c r="D2232" s="275" t="s">
        <v>1605</v>
      </c>
      <c r="E2232" s="239">
        <v>2.99</v>
      </c>
      <c r="F2232" s="2">
        <v>0</v>
      </c>
      <c r="G2232" s="3">
        <v>2.99</v>
      </c>
      <c r="H2232" s="3">
        <v>2.99</v>
      </c>
      <c r="I2232" s="3">
        <v>2.9152500000000003</v>
      </c>
      <c r="J2232" s="3">
        <v>2.8405</v>
      </c>
      <c r="K2232" s="3">
        <v>2.7657500000000002</v>
      </c>
      <c r="L2232" s="3">
        <v>2.6910000000000003</v>
      </c>
      <c r="M2232" s="3">
        <v>2.61625</v>
      </c>
      <c r="N2232" s="3">
        <v>2.5415000000000001</v>
      </c>
      <c r="O2232" s="3">
        <v>2.4667500000000002</v>
      </c>
      <c r="P2232" s="3">
        <v>2.3920000000000003</v>
      </c>
      <c r="Q2232" s="157">
        <v>2.31725</v>
      </c>
    </row>
    <row r="2233" spans="1:17" x14ac:dyDescent="0.15">
      <c r="A2233" s="156" t="s">
        <v>6299</v>
      </c>
      <c r="B2233" s="1" t="s">
        <v>6280</v>
      </c>
      <c r="C2233" s="1" t="s">
        <v>6300</v>
      </c>
      <c r="D2233" s="275" t="s">
        <v>1605</v>
      </c>
      <c r="E2233" s="239">
        <v>2.99</v>
      </c>
      <c r="F2233" s="2">
        <v>0</v>
      </c>
      <c r="G2233" s="3">
        <v>2.99</v>
      </c>
      <c r="H2233" s="3">
        <v>2.99</v>
      </c>
      <c r="I2233" s="3">
        <v>2.9152500000000003</v>
      </c>
      <c r="J2233" s="3">
        <v>2.8405</v>
      </c>
      <c r="K2233" s="3">
        <v>2.7657500000000002</v>
      </c>
      <c r="L2233" s="3">
        <v>2.6910000000000003</v>
      </c>
      <c r="M2233" s="3">
        <v>2.61625</v>
      </c>
      <c r="N2233" s="3">
        <v>2.5415000000000001</v>
      </c>
      <c r="O2233" s="3">
        <v>2.4667500000000002</v>
      </c>
      <c r="P2233" s="3">
        <v>2.3920000000000003</v>
      </c>
      <c r="Q2233" s="157">
        <v>2.31725</v>
      </c>
    </row>
    <row r="2234" spans="1:17" x14ac:dyDescent="0.15">
      <c r="A2234" s="156" t="s">
        <v>6289</v>
      </c>
      <c r="B2234" s="1" t="s">
        <v>6280</v>
      </c>
      <c r="C2234" s="1" t="s">
        <v>6290</v>
      </c>
      <c r="D2234" s="275" t="s">
        <v>1605</v>
      </c>
      <c r="E2234" s="239">
        <v>2.99</v>
      </c>
      <c r="F2234" s="2">
        <v>0</v>
      </c>
      <c r="G2234" s="3">
        <v>2.99</v>
      </c>
      <c r="H2234" s="3">
        <v>2.99</v>
      </c>
      <c r="I2234" s="3">
        <v>2.9152500000000003</v>
      </c>
      <c r="J2234" s="3">
        <v>2.8405</v>
      </c>
      <c r="K2234" s="3">
        <v>2.7657500000000002</v>
      </c>
      <c r="L2234" s="3">
        <v>2.6910000000000003</v>
      </c>
      <c r="M2234" s="3">
        <v>2.61625</v>
      </c>
      <c r="N2234" s="3">
        <v>2.5415000000000001</v>
      </c>
      <c r="O2234" s="3">
        <v>2.4667500000000002</v>
      </c>
      <c r="P2234" s="3">
        <v>2.3920000000000003</v>
      </c>
      <c r="Q2234" s="157">
        <v>2.31725</v>
      </c>
    </row>
    <row r="2235" spans="1:17" x14ac:dyDescent="0.15">
      <c r="A2235" s="156" t="s">
        <v>6301</v>
      </c>
      <c r="B2235" s="1" t="s">
        <v>6280</v>
      </c>
      <c r="C2235" s="1" t="s">
        <v>6302</v>
      </c>
      <c r="D2235" s="275" t="s">
        <v>1605</v>
      </c>
      <c r="E2235" s="239">
        <v>2.99</v>
      </c>
      <c r="F2235" s="2">
        <v>0</v>
      </c>
      <c r="G2235" s="3">
        <v>2.99</v>
      </c>
      <c r="H2235" s="3">
        <v>2.99</v>
      </c>
      <c r="I2235" s="3">
        <v>2.9152500000000003</v>
      </c>
      <c r="J2235" s="3">
        <v>2.8405</v>
      </c>
      <c r="K2235" s="3">
        <v>2.7657500000000002</v>
      </c>
      <c r="L2235" s="3">
        <v>2.6910000000000003</v>
      </c>
      <c r="M2235" s="3">
        <v>2.61625</v>
      </c>
      <c r="N2235" s="3">
        <v>2.5415000000000001</v>
      </c>
      <c r="O2235" s="3">
        <v>2.4667500000000002</v>
      </c>
      <c r="P2235" s="3">
        <v>2.3920000000000003</v>
      </c>
      <c r="Q2235" s="157">
        <v>2.31725</v>
      </c>
    </row>
    <row r="2236" spans="1:17" x14ac:dyDescent="0.15">
      <c r="A2236" s="156" t="s">
        <v>6291</v>
      </c>
      <c r="B2236" s="1" t="s">
        <v>6280</v>
      </c>
      <c r="C2236" s="1" t="s">
        <v>6292</v>
      </c>
      <c r="D2236" s="275" t="s">
        <v>1605</v>
      </c>
      <c r="E2236" s="239">
        <v>2.99</v>
      </c>
      <c r="F2236" s="2">
        <v>0</v>
      </c>
      <c r="G2236" s="3">
        <v>2.99</v>
      </c>
      <c r="H2236" s="3">
        <v>2.99</v>
      </c>
      <c r="I2236" s="3">
        <v>2.9152500000000003</v>
      </c>
      <c r="J2236" s="3">
        <v>2.8405</v>
      </c>
      <c r="K2236" s="3">
        <v>2.7657500000000002</v>
      </c>
      <c r="L2236" s="3">
        <v>2.6910000000000003</v>
      </c>
      <c r="M2236" s="3">
        <v>2.61625</v>
      </c>
      <c r="N2236" s="3">
        <v>2.5415000000000001</v>
      </c>
      <c r="O2236" s="3">
        <v>2.4667500000000002</v>
      </c>
      <c r="P2236" s="3">
        <v>2.3920000000000003</v>
      </c>
      <c r="Q2236" s="157">
        <v>2.31725</v>
      </c>
    </row>
    <row r="2237" spans="1:17" x14ac:dyDescent="0.15">
      <c r="A2237" s="264" t="s">
        <v>6320</v>
      </c>
      <c r="B2237" s="9" t="s">
        <v>6303</v>
      </c>
      <c r="C2237" s="9" t="s">
        <v>6321</v>
      </c>
      <c r="D2237" s="276" t="s">
        <v>2133</v>
      </c>
      <c r="E2237" s="255">
        <v>1.29</v>
      </c>
      <c r="F2237" s="256">
        <v>0</v>
      </c>
      <c r="G2237" s="10">
        <v>1.29</v>
      </c>
      <c r="H2237" s="10">
        <v>1.29</v>
      </c>
      <c r="I2237" s="10">
        <v>1.29</v>
      </c>
      <c r="J2237" s="10">
        <v>1.29</v>
      </c>
      <c r="K2237" s="10">
        <v>1.29</v>
      </c>
      <c r="L2237" s="10">
        <v>1.2255</v>
      </c>
      <c r="M2237" s="10">
        <v>1.2255</v>
      </c>
      <c r="N2237" s="10">
        <v>1.2255</v>
      </c>
      <c r="O2237" s="10">
        <v>1.1932500000000001</v>
      </c>
      <c r="P2237" s="10">
        <v>1.1932500000000001</v>
      </c>
      <c r="Q2237" s="168">
        <v>1.161</v>
      </c>
    </row>
    <row r="2238" spans="1:17" x14ac:dyDescent="0.15">
      <c r="A2238" s="264" t="s">
        <v>6306</v>
      </c>
      <c r="B2238" s="9" t="s">
        <v>6303</v>
      </c>
      <c r="C2238" s="9" t="s">
        <v>6307</v>
      </c>
      <c r="D2238" s="276" t="s">
        <v>2133</v>
      </c>
      <c r="E2238" s="255">
        <v>1.29</v>
      </c>
      <c r="F2238" s="256">
        <v>0</v>
      </c>
      <c r="G2238" s="10">
        <v>1.29</v>
      </c>
      <c r="H2238" s="10">
        <v>1.29</v>
      </c>
      <c r="I2238" s="10">
        <v>1.29</v>
      </c>
      <c r="J2238" s="10">
        <v>1.29</v>
      </c>
      <c r="K2238" s="10">
        <v>1.29</v>
      </c>
      <c r="L2238" s="10">
        <v>1.2255</v>
      </c>
      <c r="M2238" s="10">
        <v>1.2255</v>
      </c>
      <c r="N2238" s="10">
        <v>1.2255</v>
      </c>
      <c r="O2238" s="10">
        <v>1.1932500000000001</v>
      </c>
      <c r="P2238" s="10">
        <v>1.1932500000000001</v>
      </c>
      <c r="Q2238" s="168">
        <v>1.161</v>
      </c>
    </row>
    <row r="2239" spans="1:17" x14ac:dyDescent="0.15">
      <c r="A2239" s="264" t="s">
        <v>6314</v>
      </c>
      <c r="B2239" s="9" t="s">
        <v>6303</v>
      </c>
      <c r="C2239" s="9" t="s">
        <v>6315</v>
      </c>
      <c r="D2239" s="276" t="s">
        <v>2133</v>
      </c>
      <c r="E2239" s="255">
        <v>1.29</v>
      </c>
      <c r="F2239" s="256">
        <v>0</v>
      </c>
      <c r="G2239" s="10">
        <v>1.29</v>
      </c>
      <c r="H2239" s="10">
        <v>1.29</v>
      </c>
      <c r="I2239" s="10">
        <v>1.29</v>
      </c>
      <c r="J2239" s="10">
        <v>1.29</v>
      </c>
      <c r="K2239" s="10">
        <v>1.29</v>
      </c>
      <c r="L2239" s="10">
        <v>1.2255</v>
      </c>
      <c r="M2239" s="10">
        <v>1.2255</v>
      </c>
      <c r="N2239" s="10">
        <v>1.2255</v>
      </c>
      <c r="O2239" s="10">
        <v>1.1932500000000001</v>
      </c>
      <c r="P2239" s="10">
        <v>1.1932500000000001</v>
      </c>
      <c r="Q2239" s="168">
        <v>1.161</v>
      </c>
    </row>
    <row r="2240" spans="1:17" x14ac:dyDescent="0.15">
      <c r="A2240" s="264" t="s">
        <v>6308</v>
      </c>
      <c r="B2240" s="9" t="s">
        <v>6303</v>
      </c>
      <c r="C2240" s="9" t="s">
        <v>6309</v>
      </c>
      <c r="D2240" s="276" t="s">
        <v>2133</v>
      </c>
      <c r="E2240" s="255">
        <v>1.29</v>
      </c>
      <c r="F2240" s="256">
        <v>0</v>
      </c>
      <c r="G2240" s="10">
        <v>1.29</v>
      </c>
      <c r="H2240" s="10">
        <v>1.29</v>
      </c>
      <c r="I2240" s="10">
        <v>1.29</v>
      </c>
      <c r="J2240" s="10">
        <v>1.29</v>
      </c>
      <c r="K2240" s="10">
        <v>1.29</v>
      </c>
      <c r="L2240" s="10">
        <v>1.2255</v>
      </c>
      <c r="M2240" s="10">
        <v>1.2255</v>
      </c>
      <c r="N2240" s="10">
        <v>1.2255</v>
      </c>
      <c r="O2240" s="10">
        <v>1.1932500000000001</v>
      </c>
      <c r="P2240" s="10">
        <v>1.1932500000000001</v>
      </c>
      <c r="Q2240" s="168">
        <v>1.161</v>
      </c>
    </row>
    <row r="2241" spans="1:17" x14ac:dyDescent="0.15">
      <c r="A2241" s="264" t="s">
        <v>6322</v>
      </c>
      <c r="B2241" s="9" t="s">
        <v>6303</v>
      </c>
      <c r="C2241" s="9" t="s">
        <v>6323</v>
      </c>
      <c r="D2241" s="276" t="s">
        <v>2133</v>
      </c>
      <c r="E2241" s="255">
        <v>1.29</v>
      </c>
      <c r="F2241" s="256">
        <v>0</v>
      </c>
      <c r="G2241" s="10">
        <v>1.29</v>
      </c>
      <c r="H2241" s="10">
        <v>1.29</v>
      </c>
      <c r="I2241" s="10">
        <v>1.29</v>
      </c>
      <c r="J2241" s="10">
        <v>1.29</v>
      </c>
      <c r="K2241" s="10">
        <v>1.29</v>
      </c>
      <c r="L2241" s="10">
        <v>1.2255</v>
      </c>
      <c r="M2241" s="10">
        <v>1.2255</v>
      </c>
      <c r="N2241" s="10">
        <v>1.2255</v>
      </c>
      <c r="O2241" s="10">
        <v>1.1932500000000001</v>
      </c>
      <c r="P2241" s="10">
        <v>1.1932500000000001</v>
      </c>
      <c r="Q2241" s="168">
        <v>1.161</v>
      </c>
    </row>
    <row r="2242" spans="1:17" x14ac:dyDescent="0.15">
      <c r="A2242" s="264" t="s">
        <v>6310</v>
      </c>
      <c r="B2242" s="9" t="s">
        <v>6303</v>
      </c>
      <c r="C2242" s="9" t="s">
        <v>6311</v>
      </c>
      <c r="D2242" s="276" t="s">
        <v>2133</v>
      </c>
      <c r="E2242" s="255">
        <v>1.29</v>
      </c>
      <c r="F2242" s="256">
        <v>0</v>
      </c>
      <c r="G2242" s="10">
        <v>1.29</v>
      </c>
      <c r="H2242" s="10">
        <v>1.29</v>
      </c>
      <c r="I2242" s="10">
        <v>1.29</v>
      </c>
      <c r="J2242" s="10">
        <v>1.29</v>
      </c>
      <c r="K2242" s="10">
        <v>1.29</v>
      </c>
      <c r="L2242" s="10">
        <v>1.2255</v>
      </c>
      <c r="M2242" s="10">
        <v>1.2255</v>
      </c>
      <c r="N2242" s="10">
        <v>1.2255</v>
      </c>
      <c r="O2242" s="10">
        <v>1.1932500000000001</v>
      </c>
      <c r="P2242" s="10">
        <v>1.1932500000000001</v>
      </c>
      <c r="Q2242" s="168">
        <v>1.161</v>
      </c>
    </row>
    <row r="2243" spans="1:17" x14ac:dyDescent="0.15">
      <c r="A2243" s="264" t="s">
        <v>6318</v>
      </c>
      <c r="B2243" s="9" t="s">
        <v>6303</v>
      </c>
      <c r="C2243" s="9" t="s">
        <v>6319</v>
      </c>
      <c r="D2243" s="276" t="s">
        <v>2133</v>
      </c>
      <c r="E2243" s="255">
        <v>1.29</v>
      </c>
      <c r="F2243" s="256">
        <v>0</v>
      </c>
      <c r="G2243" s="10">
        <v>1.29</v>
      </c>
      <c r="H2243" s="10">
        <v>1.29</v>
      </c>
      <c r="I2243" s="10">
        <v>1.29</v>
      </c>
      <c r="J2243" s="10">
        <v>1.29</v>
      </c>
      <c r="K2243" s="10">
        <v>1.29</v>
      </c>
      <c r="L2243" s="10">
        <v>1.2255</v>
      </c>
      <c r="M2243" s="10">
        <v>1.2255</v>
      </c>
      <c r="N2243" s="10">
        <v>1.2255</v>
      </c>
      <c r="O2243" s="10">
        <v>1.1932500000000001</v>
      </c>
      <c r="P2243" s="10">
        <v>1.1932500000000001</v>
      </c>
      <c r="Q2243" s="168">
        <v>1.161</v>
      </c>
    </row>
    <row r="2244" spans="1:17" x14ac:dyDescent="0.15">
      <c r="A2244" s="264" t="s">
        <v>6304</v>
      </c>
      <c r="B2244" s="9" t="s">
        <v>6303</v>
      </c>
      <c r="C2244" s="9" t="s">
        <v>6305</v>
      </c>
      <c r="D2244" s="276" t="s">
        <v>2133</v>
      </c>
      <c r="E2244" s="255">
        <v>1.29</v>
      </c>
      <c r="F2244" s="256">
        <v>0</v>
      </c>
      <c r="G2244" s="10">
        <v>1.29</v>
      </c>
      <c r="H2244" s="10">
        <v>1.29</v>
      </c>
      <c r="I2244" s="10">
        <v>1.29</v>
      </c>
      <c r="J2244" s="10">
        <v>1.29</v>
      </c>
      <c r="K2244" s="10">
        <v>1.29</v>
      </c>
      <c r="L2244" s="10">
        <v>1.2255</v>
      </c>
      <c r="M2244" s="10">
        <v>1.2255</v>
      </c>
      <c r="N2244" s="10">
        <v>1.2255</v>
      </c>
      <c r="O2244" s="10">
        <v>1.1932500000000001</v>
      </c>
      <c r="P2244" s="10">
        <v>1.1932500000000001</v>
      </c>
      <c r="Q2244" s="168">
        <v>1.161</v>
      </c>
    </row>
    <row r="2245" spans="1:17" x14ac:dyDescent="0.15">
      <c r="A2245" s="264" t="s">
        <v>6324</v>
      </c>
      <c r="B2245" s="9" t="s">
        <v>6303</v>
      </c>
      <c r="C2245" s="9" t="s">
        <v>6325</v>
      </c>
      <c r="D2245" s="276" t="s">
        <v>2133</v>
      </c>
      <c r="E2245" s="255">
        <v>1.29</v>
      </c>
      <c r="F2245" s="256">
        <v>0</v>
      </c>
      <c r="G2245" s="10">
        <v>1.29</v>
      </c>
      <c r="H2245" s="10">
        <v>1.29</v>
      </c>
      <c r="I2245" s="10">
        <v>1.29</v>
      </c>
      <c r="J2245" s="10">
        <v>1.29</v>
      </c>
      <c r="K2245" s="10">
        <v>1.29</v>
      </c>
      <c r="L2245" s="10">
        <v>1.2255</v>
      </c>
      <c r="M2245" s="10">
        <v>1.2255</v>
      </c>
      <c r="N2245" s="10">
        <v>1.2255</v>
      </c>
      <c r="O2245" s="10">
        <v>1.1932500000000001</v>
      </c>
      <c r="P2245" s="10">
        <v>1.1932500000000001</v>
      </c>
      <c r="Q2245" s="168">
        <v>1.161</v>
      </c>
    </row>
    <row r="2246" spans="1:17" x14ac:dyDescent="0.15">
      <c r="A2246" s="264" t="s">
        <v>6312</v>
      </c>
      <c r="B2246" s="9" t="s">
        <v>6303</v>
      </c>
      <c r="C2246" s="9" t="s">
        <v>6313</v>
      </c>
      <c r="D2246" s="276" t="s">
        <v>2133</v>
      </c>
      <c r="E2246" s="255">
        <v>1.29</v>
      </c>
      <c r="F2246" s="256">
        <v>0</v>
      </c>
      <c r="G2246" s="10">
        <v>1.29</v>
      </c>
      <c r="H2246" s="10">
        <v>1.29</v>
      </c>
      <c r="I2246" s="10">
        <v>1.29</v>
      </c>
      <c r="J2246" s="10">
        <v>1.29</v>
      </c>
      <c r="K2246" s="10">
        <v>1.29</v>
      </c>
      <c r="L2246" s="10">
        <v>1.2255</v>
      </c>
      <c r="M2246" s="10">
        <v>1.2255</v>
      </c>
      <c r="N2246" s="10">
        <v>1.2255</v>
      </c>
      <c r="O2246" s="10">
        <v>1.1932500000000001</v>
      </c>
      <c r="P2246" s="10">
        <v>1.1932500000000001</v>
      </c>
      <c r="Q2246" s="168">
        <v>1.161</v>
      </c>
    </row>
    <row r="2247" spans="1:17" x14ac:dyDescent="0.15">
      <c r="A2247" s="264" t="s">
        <v>6316</v>
      </c>
      <c r="B2247" s="9" t="s">
        <v>6303</v>
      </c>
      <c r="C2247" s="9" t="s">
        <v>6317</v>
      </c>
      <c r="D2247" s="276" t="s">
        <v>2133</v>
      </c>
      <c r="E2247" s="255">
        <v>1.29</v>
      </c>
      <c r="F2247" s="256">
        <v>0</v>
      </c>
      <c r="G2247" s="10">
        <v>1.29</v>
      </c>
      <c r="H2247" s="10">
        <v>1.29</v>
      </c>
      <c r="I2247" s="10">
        <v>1.29</v>
      </c>
      <c r="J2247" s="10">
        <v>1.29</v>
      </c>
      <c r="K2247" s="10">
        <v>1.29</v>
      </c>
      <c r="L2247" s="10">
        <v>1.2255</v>
      </c>
      <c r="M2247" s="10">
        <v>1.2255</v>
      </c>
      <c r="N2247" s="10">
        <v>1.2255</v>
      </c>
      <c r="O2247" s="10">
        <v>1.1932500000000001</v>
      </c>
      <c r="P2247" s="10">
        <v>1.1932500000000001</v>
      </c>
      <c r="Q2247" s="168">
        <v>1.161</v>
      </c>
    </row>
    <row r="2248" spans="1:17" x14ac:dyDescent="0.15">
      <c r="A2248" s="264" t="s">
        <v>6327</v>
      </c>
      <c r="B2248" s="9" t="s">
        <v>6326</v>
      </c>
      <c r="C2248" s="9" t="s">
        <v>6328</v>
      </c>
      <c r="D2248" s="276" t="s">
        <v>2133</v>
      </c>
      <c r="E2248" s="255">
        <v>1.39</v>
      </c>
      <c r="F2248" s="256">
        <v>0</v>
      </c>
      <c r="G2248" s="10">
        <v>1.39</v>
      </c>
      <c r="H2248" s="10">
        <v>1.39</v>
      </c>
      <c r="I2248" s="10">
        <v>1.39</v>
      </c>
      <c r="J2248" s="10">
        <v>1.39</v>
      </c>
      <c r="K2248" s="10">
        <v>1.39</v>
      </c>
      <c r="L2248" s="10">
        <v>1.3204999999999998</v>
      </c>
      <c r="M2248" s="10">
        <v>1.3204999999999998</v>
      </c>
      <c r="N2248" s="10">
        <v>1.3204999999999998</v>
      </c>
      <c r="O2248" s="10">
        <v>1.2857499999999999</v>
      </c>
      <c r="P2248" s="10">
        <v>1.2857499999999999</v>
      </c>
      <c r="Q2248" s="168">
        <v>1.2509999999999999</v>
      </c>
    </row>
    <row r="2249" spans="1:17" x14ac:dyDescent="0.15">
      <c r="A2249" s="264" t="s">
        <v>6335</v>
      </c>
      <c r="B2249" s="9" t="s">
        <v>6326</v>
      </c>
      <c r="C2249" s="9" t="s">
        <v>6336</v>
      </c>
      <c r="D2249" s="276" t="s">
        <v>2133</v>
      </c>
      <c r="E2249" s="255">
        <v>1.39</v>
      </c>
      <c r="F2249" s="256">
        <v>0</v>
      </c>
      <c r="G2249" s="10">
        <v>1.39</v>
      </c>
      <c r="H2249" s="10">
        <v>1.39</v>
      </c>
      <c r="I2249" s="10">
        <v>1.39</v>
      </c>
      <c r="J2249" s="10">
        <v>1.39</v>
      </c>
      <c r="K2249" s="10">
        <v>1.39</v>
      </c>
      <c r="L2249" s="10">
        <v>1.3204999999999998</v>
      </c>
      <c r="M2249" s="10">
        <v>1.3204999999999998</v>
      </c>
      <c r="N2249" s="10">
        <v>1.3204999999999998</v>
      </c>
      <c r="O2249" s="10">
        <v>1.2857499999999999</v>
      </c>
      <c r="P2249" s="10">
        <v>1.2857499999999999</v>
      </c>
      <c r="Q2249" s="168">
        <v>1.2509999999999999</v>
      </c>
    </row>
    <row r="2250" spans="1:17" x14ac:dyDescent="0.15">
      <c r="A2250" s="264" t="s">
        <v>6329</v>
      </c>
      <c r="B2250" s="9" t="s">
        <v>6326</v>
      </c>
      <c r="C2250" s="9" t="s">
        <v>6330</v>
      </c>
      <c r="D2250" s="276" t="s">
        <v>2133</v>
      </c>
      <c r="E2250" s="255">
        <v>1.39</v>
      </c>
      <c r="F2250" s="256">
        <v>0</v>
      </c>
      <c r="G2250" s="10">
        <v>1.39</v>
      </c>
      <c r="H2250" s="10">
        <v>1.39</v>
      </c>
      <c r="I2250" s="10">
        <v>1.39</v>
      </c>
      <c r="J2250" s="10">
        <v>1.39</v>
      </c>
      <c r="K2250" s="10">
        <v>1.39</v>
      </c>
      <c r="L2250" s="10">
        <v>1.3204999999999998</v>
      </c>
      <c r="M2250" s="10">
        <v>1.3204999999999998</v>
      </c>
      <c r="N2250" s="10">
        <v>1.3204999999999998</v>
      </c>
      <c r="O2250" s="10">
        <v>1.2857499999999999</v>
      </c>
      <c r="P2250" s="10">
        <v>1.2857499999999999</v>
      </c>
      <c r="Q2250" s="168">
        <v>1.2509999999999999</v>
      </c>
    </row>
    <row r="2251" spans="1:17" x14ac:dyDescent="0.15">
      <c r="A2251" s="264" t="s">
        <v>6337</v>
      </c>
      <c r="B2251" s="9" t="s">
        <v>6326</v>
      </c>
      <c r="C2251" s="9" t="s">
        <v>6338</v>
      </c>
      <c r="D2251" s="276" t="s">
        <v>2133</v>
      </c>
      <c r="E2251" s="255">
        <v>1.39</v>
      </c>
      <c r="F2251" s="256">
        <v>0</v>
      </c>
      <c r="G2251" s="10">
        <v>1.39</v>
      </c>
      <c r="H2251" s="10">
        <v>1.39</v>
      </c>
      <c r="I2251" s="10">
        <v>1.39</v>
      </c>
      <c r="J2251" s="10">
        <v>1.39</v>
      </c>
      <c r="K2251" s="10">
        <v>1.39</v>
      </c>
      <c r="L2251" s="10">
        <v>1.3204999999999998</v>
      </c>
      <c r="M2251" s="10">
        <v>1.3204999999999998</v>
      </c>
      <c r="N2251" s="10">
        <v>1.3204999999999998</v>
      </c>
      <c r="O2251" s="10">
        <v>1.2857499999999999</v>
      </c>
      <c r="P2251" s="10">
        <v>1.2857499999999999</v>
      </c>
      <c r="Q2251" s="168">
        <v>1.2509999999999999</v>
      </c>
    </row>
    <row r="2252" spans="1:17" x14ac:dyDescent="0.15">
      <c r="A2252" s="264" t="s">
        <v>6331</v>
      </c>
      <c r="B2252" s="9" t="s">
        <v>6326</v>
      </c>
      <c r="C2252" s="9" t="s">
        <v>6332</v>
      </c>
      <c r="D2252" s="276" t="s">
        <v>2133</v>
      </c>
      <c r="E2252" s="255">
        <v>1.39</v>
      </c>
      <c r="F2252" s="256">
        <v>0</v>
      </c>
      <c r="G2252" s="10">
        <v>1.39</v>
      </c>
      <c r="H2252" s="10">
        <v>1.39</v>
      </c>
      <c r="I2252" s="10">
        <v>1.39</v>
      </c>
      <c r="J2252" s="10">
        <v>1.39</v>
      </c>
      <c r="K2252" s="10">
        <v>1.39</v>
      </c>
      <c r="L2252" s="10">
        <v>1.3204999999999998</v>
      </c>
      <c r="M2252" s="10">
        <v>1.3204999999999998</v>
      </c>
      <c r="N2252" s="10">
        <v>1.3204999999999998</v>
      </c>
      <c r="O2252" s="10">
        <v>1.2857499999999999</v>
      </c>
      <c r="P2252" s="10">
        <v>1.2857499999999999</v>
      </c>
      <c r="Q2252" s="168">
        <v>1.2509999999999999</v>
      </c>
    </row>
    <row r="2253" spans="1:17" x14ac:dyDescent="0.15">
      <c r="A2253" s="264" t="s">
        <v>6339</v>
      </c>
      <c r="B2253" s="9" t="s">
        <v>6326</v>
      </c>
      <c r="C2253" s="9" t="s">
        <v>6340</v>
      </c>
      <c r="D2253" s="276" t="s">
        <v>2133</v>
      </c>
      <c r="E2253" s="255">
        <v>1.39</v>
      </c>
      <c r="F2253" s="256">
        <v>0</v>
      </c>
      <c r="G2253" s="10">
        <v>1.39</v>
      </c>
      <c r="H2253" s="10">
        <v>1.39</v>
      </c>
      <c r="I2253" s="10">
        <v>1.39</v>
      </c>
      <c r="J2253" s="10">
        <v>1.39</v>
      </c>
      <c r="K2253" s="10">
        <v>1.39</v>
      </c>
      <c r="L2253" s="10">
        <v>1.3204999999999998</v>
      </c>
      <c r="M2253" s="10">
        <v>1.3204999999999998</v>
      </c>
      <c r="N2253" s="10">
        <v>1.3204999999999998</v>
      </c>
      <c r="O2253" s="10">
        <v>1.2857499999999999</v>
      </c>
      <c r="P2253" s="10">
        <v>1.2857499999999999</v>
      </c>
      <c r="Q2253" s="168">
        <v>1.2509999999999999</v>
      </c>
    </row>
    <row r="2254" spans="1:17" x14ac:dyDescent="0.15">
      <c r="A2254" s="264" t="s">
        <v>6333</v>
      </c>
      <c r="B2254" s="9" t="s">
        <v>6326</v>
      </c>
      <c r="C2254" s="9" t="s">
        <v>6334</v>
      </c>
      <c r="D2254" s="276" t="s">
        <v>2133</v>
      </c>
      <c r="E2254" s="255">
        <v>1.39</v>
      </c>
      <c r="F2254" s="256">
        <v>0</v>
      </c>
      <c r="G2254" s="10">
        <v>1.39</v>
      </c>
      <c r="H2254" s="10">
        <v>1.39</v>
      </c>
      <c r="I2254" s="10">
        <v>1.39</v>
      </c>
      <c r="J2254" s="10">
        <v>1.39</v>
      </c>
      <c r="K2254" s="10">
        <v>1.39</v>
      </c>
      <c r="L2254" s="10">
        <v>1.3204999999999998</v>
      </c>
      <c r="M2254" s="10">
        <v>1.3204999999999998</v>
      </c>
      <c r="N2254" s="10">
        <v>1.3204999999999998</v>
      </c>
      <c r="O2254" s="10">
        <v>1.2857499999999999</v>
      </c>
      <c r="P2254" s="10">
        <v>1.2857499999999999</v>
      </c>
      <c r="Q2254" s="168">
        <v>1.2509999999999999</v>
      </c>
    </row>
    <row r="2255" spans="1:17" x14ac:dyDescent="0.15">
      <c r="A2255" s="156" t="s">
        <v>6348</v>
      </c>
      <c r="B2255" s="1" t="s">
        <v>6341</v>
      </c>
      <c r="C2255" s="1" t="s">
        <v>6349</v>
      </c>
      <c r="D2255" s="275" t="s">
        <v>1605</v>
      </c>
      <c r="E2255" s="239">
        <v>6.99</v>
      </c>
      <c r="F2255" s="2">
        <v>0</v>
      </c>
      <c r="G2255" s="3">
        <v>6.99</v>
      </c>
      <c r="H2255" s="3">
        <v>6.99</v>
      </c>
      <c r="I2255" s="3">
        <v>6.8152499999999998</v>
      </c>
      <c r="J2255" s="3">
        <v>6.6405000000000003</v>
      </c>
      <c r="K2255" s="3">
        <v>6.4657500000000008</v>
      </c>
      <c r="L2255" s="3">
        <v>6.2910000000000004</v>
      </c>
      <c r="M2255" s="3">
        <v>6.11625</v>
      </c>
      <c r="N2255" s="3">
        <v>5.9415000000000004</v>
      </c>
      <c r="O2255" s="3">
        <v>5.76675</v>
      </c>
      <c r="P2255" s="3">
        <v>5.5920000000000005</v>
      </c>
      <c r="Q2255" s="157">
        <v>5.4172500000000001</v>
      </c>
    </row>
    <row r="2256" spans="1:17" x14ac:dyDescent="0.15">
      <c r="A2256" s="156" t="s">
        <v>6342</v>
      </c>
      <c r="B2256" s="1" t="s">
        <v>6341</v>
      </c>
      <c r="C2256" s="1" t="s">
        <v>6343</v>
      </c>
      <c r="D2256" s="275" t="s">
        <v>1605</v>
      </c>
      <c r="E2256" s="239">
        <v>6.99</v>
      </c>
      <c r="F2256" s="2">
        <v>0</v>
      </c>
      <c r="G2256" s="3">
        <v>6.99</v>
      </c>
      <c r="H2256" s="3">
        <v>6.99</v>
      </c>
      <c r="I2256" s="3">
        <v>6.8152499999999998</v>
      </c>
      <c r="J2256" s="3">
        <v>6.6405000000000003</v>
      </c>
      <c r="K2256" s="3">
        <v>6.4657500000000008</v>
      </c>
      <c r="L2256" s="3">
        <v>6.2910000000000004</v>
      </c>
      <c r="M2256" s="3">
        <v>6.11625</v>
      </c>
      <c r="N2256" s="3">
        <v>5.9415000000000004</v>
      </c>
      <c r="O2256" s="3">
        <v>5.76675</v>
      </c>
      <c r="P2256" s="3">
        <v>5.5920000000000005</v>
      </c>
      <c r="Q2256" s="157">
        <v>5.4172500000000001</v>
      </c>
    </row>
    <row r="2257" spans="1:17" x14ac:dyDescent="0.15">
      <c r="A2257" s="156" t="s">
        <v>6350</v>
      </c>
      <c r="B2257" s="1" t="s">
        <v>6341</v>
      </c>
      <c r="C2257" s="1" t="s">
        <v>6351</v>
      </c>
      <c r="D2257" s="275" t="s">
        <v>1605</v>
      </c>
      <c r="E2257" s="239">
        <v>6.99</v>
      </c>
      <c r="F2257" s="2">
        <v>0</v>
      </c>
      <c r="G2257" s="3">
        <v>6.99</v>
      </c>
      <c r="H2257" s="3">
        <v>6.99</v>
      </c>
      <c r="I2257" s="3">
        <v>6.8152499999999998</v>
      </c>
      <c r="J2257" s="3">
        <v>6.6405000000000003</v>
      </c>
      <c r="K2257" s="3">
        <v>6.4657500000000008</v>
      </c>
      <c r="L2257" s="3">
        <v>6.2910000000000004</v>
      </c>
      <c r="M2257" s="3">
        <v>6.11625</v>
      </c>
      <c r="N2257" s="3">
        <v>5.9415000000000004</v>
      </c>
      <c r="O2257" s="3">
        <v>5.76675</v>
      </c>
      <c r="P2257" s="3">
        <v>5.5920000000000005</v>
      </c>
      <c r="Q2257" s="157">
        <v>5.4172500000000001</v>
      </c>
    </row>
    <row r="2258" spans="1:17" x14ac:dyDescent="0.15">
      <c r="A2258" s="156" t="s">
        <v>6344</v>
      </c>
      <c r="B2258" s="1" t="s">
        <v>6341</v>
      </c>
      <c r="C2258" s="1" t="s">
        <v>6345</v>
      </c>
      <c r="D2258" s="275" t="s">
        <v>1605</v>
      </c>
      <c r="E2258" s="239">
        <v>6.99</v>
      </c>
      <c r="F2258" s="2">
        <v>0</v>
      </c>
      <c r="G2258" s="3">
        <v>6.99</v>
      </c>
      <c r="H2258" s="3">
        <v>6.99</v>
      </c>
      <c r="I2258" s="3">
        <v>6.8152499999999998</v>
      </c>
      <c r="J2258" s="3">
        <v>6.6405000000000003</v>
      </c>
      <c r="K2258" s="3">
        <v>6.4657500000000008</v>
      </c>
      <c r="L2258" s="3">
        <v>6.2910000000000004</v>
      </c>
      <c r="M2258" s="3">
        <v>6.11625</v>
      </c>
      <c r="N2258" s="3">
        <v>5.9415000000000004</v>
      </c>
      <c r="O2258" s="3">
        <v>5.76675</v>
      </c>
      <c r="P2258" s="3">
        <v>5.5920000000000005</v>
      </c>
      <c r="Q2258" s="157">
        <v>5.4172500000000001</v>
      </c>
    </row>
    <row r="2259" spans="1:17" x14ac:dyDescent="0.15">
      <c r="A2259" s="156" t="s">
        <v>6352</v>
      </c>
      <c r="B2259" s="1" t="s">
        <v>6341</v>
      </c>
      <c r="C2259" s="1" t="s">
        <v>6353</v>
      </c>
      <c r="D2259" s="275" t="s">
        <v>1605</v>
      </c>
      <c r="E2259" s="239">
        <v>6.99</v>
      </c>
      <c r="F2259" s="2">
        <v>0</v>
      </c>
      <c r="G2259" s="3">
        <v>6.99</v>
      </c>
      <c r="H2259" s="3">
        <v>6.99</v>
      </c>
      <c r="I2259" s="3">
        <v>6.8152499999999998</v>
      </c>
      <c r="J2259" s="3">
        <v>6.6405000000000003</v>
      </c>
      <c r="K2259" s="3">
        <v>6.4657500000000008</v>
      </c>
      <c r="L2259" s="3">
        <v>6.2910000000000004</v>
      </c>
      <c r="M2259" s="3">
        <v>6.11625</v>
      </c>
      <c r="N2259" s="3">
        <v>5.9415000000000004</v>
      </c>
      <c r="O2259" s="3">
        <v>5.76675</v>
      </c>
      <c r="P2259" s="3">
        <v>5.5920000000000005</v>
      </c>
      <c r="Q2259" s="157">
        <v>5.4172500000000001</v>
      </c>
    </row>
    <row r="2260" spans="1:17" x14ac:dyDescent="0.15">
      <c r="A2260" s="156" t="s">
        <v>6346</v>
      </c>
      <c r="B2260" s="1" t="s">
        <v>6341</v>
      </c>
      <c r="C2260" s="1" t="s">
        <v>6347</v>
      </c>
      <c r="D2260" s="275" t="s">
        <v>1605</v>
      </c>
      <c r="E2260" s="239">
        <v>6.99</v>
      </c>
      <c r="F2260" s="2">
        <v>0</v>
      </c>
      <c r="G2260" s="3">
        <v>6.99</v>
      </c>
      <c r="H2260" s="3">
        <v>6.99</v>
      </c>
      <c r="I2260" s="3">
        <v>6.8152499999999998</v>
      </c>
      <c r="J2260" s="3">
        <v>6.6405000000000003</v>
      </c>
      <c r="K2260" s="3">
        <v>6.4657500000000008</v>
      </c>
      <c r="L2260" s="3">
        <v>6.2910000000000004</v>
      </c>
      <c r="M2260" s="3">
        <v>6.11625</v>
      </c>
      <c r="N2260" s="3">
        <v>5.9415000000000004</v>
      </c>
      <c r="O2260" s="3">
        <v>5.76675</v>
      </c>
      <c r="P2260" s="3">
        <v>5.5920000000000005</v>
      </c>
      <c r="Q2260" s="157">
        <v>5.4172500000000001</v>
      </c>
    </row>
    <row r="2261" spans="1:17" x14ac:dyDescent="0.15">
      <c r="A2261" s="156" t="s">
        <v>6355</v>
      </c>
      <c r="B2261" s="1" t="s">
        <v>6354</v>
      </c>
      <c r="C2261" s="1" t="s">
        <v>6356</v>
      </c>
      <c r="D2261" s="275" t="s">
        <v>1605</v>
      </c>
      <c r="E2261" s="239">
        <v>13.99</v>
      </c>
      <c r="F2261" s="2">
        <v>0</v>
      </c>
      <c r="G2261" s="3">
        <v>13.99</v>
      </c>
      <c r="H2261" s="3">
        <v>13.99</v>
      </c>
      <c r="I2261" s="3">
        <v>13.64025</v>
      </c>
      <c r="J2261" s="3">
        <v>13.2905</v>
      </c>
      <c r="K2261" s="3">
        <v>12.940750000000001</v>
      </c>
      <c r="L2261" s="3">
        <v>12.591000000000001</v>
      </c>
      <c r="M2261" s="3">
        <v>12.241250000000001</v>
      </c>
      <c r="N2261" s="3">
        <v>11.891500000000001</v>
      </c>
      <c r="O2261" s="3">
        <v>11.54175</v>
      </c>
      <c r="P2261" s="3">
        <v>11.192</v>
      </c>
      <c r="Q2261" s="157">
        <v>10.84225</v>
      </c>
    </row>
    <row r="2262" spans="1:17" x14ac:dyDescent="0.15">
      <c r="A2262" s="156" t="s">
        <v>6360</v>
      </c>
      <c r="B2262" s="1" t="s">
        <v>6357</v>
      </c>
      <c r="C2262" s="1" t="s">
        <v>6361</v>
      </c>
      <c r="D2262" s="275" t="s">
        <v>1605</v>
      </c>
      <c r="E2262" s="239">
        <v>6.99</v>
      </c>
      <c r="F2262" s="2">
        <v>0</v>
      </c>
      <c r="G2262" s="3">
        <v>6.99</v>
      </c>
      <c r="H2262" s="3">
        <v>6.99</v>
      </c>
      <c r="I2262" s="3">
        <v>6.8152499999999998</v>
      </c>
      <c r="J2262" s="3">
        <v>6.6405000000000003</v>
      </c>
      <c r="K2262" s="3">
        <v>6.4657500000000008</v>
      </c>
      <c r="L2262" s="3">
        <v>6.2910000000000004</v>
      </c>
      <c r="M2262" s="3">
        <v>6.11625</v>
      </c>
      <c r="N2262" s="3">
        <v>5.9415000000000004</v>
      </c>
      <c r="O2262" s="3">
        <v>5.76675</v>
      </c>
      <c r="P2262" s="3">
        <v>5.5920000000000005</v>
      </c>
      <c r="Q2262" s="157">
        <v>5.4172500000000001</v>
      </c>
    </row>
    <row r="2263" spans="1:17" x14ac:dyDescent="0.15">
      <c r="A2263" s="156" t="s">
        <v>6358</v>
      </c>
      <c r="B2263" s="1" t="s">
        <v>6357</v>
      </c>
      <c r="C2263" s="1" t="s">
        <v>6359</v>
      </c>
      <c r="D2263" s="275" t="s">
        <v>1605</v>
      </c>
      <c r="E2263" s="239">
        <v>6.99</v>
      </c>
      <c r="F2263" s="2">
        <v>0</v>
      </c>
      <c r="G2263" s="3">
        <v>6.99</v>
      </c>
      <c r="H2263" s="3">
        <v>6.99</v>
      </c>
      <c r="I2263" s="3">
        <v>6.8152499999999998</v>
      </c>
      <c r="J2263" s="3">
        <v>6.6405000000000003</v>
      </c>
      <c r="K2263" s="3">
        <v>6.4657500000000008</v>
      </c>
      <c r="L2263" s="3">
        <v>6.2910000000000004</v>
      </c>
      <c r="M2263" s="3">
        <v>6.11625</v>
      </c>
      <c r="N2263" s="3">
        <v>5.9415000000000004</v>
      </c>
      <c r="O2263" s="3">
        <v>5.76675</v>
      </c>
      <c r="P2263" s="3">
        <v>5.5920000000000005</v>
      </c>
      <c r="Q2263" s="157">
        <v>5.4172500000000001</v>
      </c>
    </row>
    <row r="2264" spans="1:17" x14ac:dyDescent="0.15">
      <c r="A2264" s="156" t="s">
        <v>6362</v>
      </c>
      <c r="B2264" s="1" t="s">
        <v>6357</v>
      </c>
      <c r="C2264" s="1" t="s">
        <v>6363</v>
      </c>
      <c r="D2264" s="275" t="s">
        <v>1605</v>
      </c>
      <c r="E2264" s="239">
        <v>6.99</v>
      </c>
      <c r="F2264" s="2">
        <v>0</v>
      </c>
      <c r="G2264" s="3">
        <v>6.99</v>
      </c>
      <c r="H2264" s="3">
        <v>6.99</v>
      </c>
      <c r="I2264" s="3">
        <v>6.8152499999999998</v>
      </c>
      <c r="J2264" s="3">
        <v>6.6405000000000003</v>
      </c>
      <c r="K2264" s="3">
        <v>6.4657500000000008</v>
      </c>
      <c r="L2264" s="3">
        <v>6.2910000000000004</v>
      </c>
      <c r="M2264" s="3">
        <v>6.11625</v>
      </c>
      <c r="N2264" s="3">
        <v>5.9415000000000004</v>
      </c>
      <c r="O2264" s="3">
        <v>5.76675</v>
      </c>
      <c r="P2264" s="3">
        <v>5.5920000000000005</v>
      </c>
      <c r="Q2264" s="157">
        <v>5.4172500000000001</v>
      </c>
    </row>
    <row r="2265" spans="1:17" x14ac:dyDescent="0.15">
      <c r="A2265" s="156" t="s">
        <v>6365</v>
      </c>
      <c r="B2265" s="1" t="s">
        <v>6364</v>
      </c>
      <c r="C2265" s="1" t="s">
        <v>6366</v>
      </c>
      <c r="D2265" s="275" t="s">
        <v>1605</v>
      </c>
      <c r="E2265" s="239">
        <v>34.99</v>
      </c>
      <c r="F2265" s="2">
        <v>0</v>
      </c>
      <c r="G2265" s="3">
        <v>34.99</v>
      </c>
      <c r="H2265" s="3">
        <v>34.99</v>
      </c>
      <c r="I2265" s="3">
        <v>34.115250000000003</v>
      </c>
      <c r="J2265" s="3">
        <v>33.240499999999997</v>
      </c>
      <c r="K2265" s="3">
        <v>32.365750000000006</v>
      </c>
      <c r="L2265" s="3">
        <v>31.491000000000003</v>
      </c>
      <c r="M2265" s="3">
        <v>30.616250000000001</v>
      </c>
      <c r="N2265" s="3">
        <v>29.741500000000002</v>
      </c>
      <c r="O2265" s="3">
        <v>28.86675</v>
      </c>
      <c r="P2265" s="3">
        <v>27.992000000000004</v>
      </c>
      <c r="Q2265" s="157">
        <v>27.117250000000002</v>
      </c>
    </row>
    <row r="2266" spans="1:17" x14ac:dyDescent="0.15">
      <c r="A2266" s="156" t="s">
        <v>6369</v>
      </c>
      <c r="B2266" s="1" t="s">
        <v>6364</v>
      </c>
      <c r="C2266" s="1" t="s">
        <v>6370</v>
      </c>
      <c r="D2266" s="275" t="s">
        <v>1605</v>
      </c>
      <c r="E2266" s="239">
        <v>34.99</v>
      </c>
      <c r="F2266" s="2">
        <v>0</v>
      </c>
      <c r="G2266" s="3">
        <v>34.99</v>
      </c>
      <c r="H2266" s="3">
        <v>34.99</v>
      </c>
      <c r="I2266" s="3">
        <v>34.115250000000003</v>
      </c>
      <c r="J2266" s="3">
        <v>33.240499999999997</v>
      </c>
      <c r="K2266" s="3">
        <v>32.365750000000006</v>
      </c>
      <c r="L2266" s="3">
        <v>31.491000000000003</v>
      </c>
      <c r="M2266" s="3">
        <v>30.616250000000001</v>
      </c>
      <c r="N2266" s="3">
        <v>29.741500000000002</v>
      </c>
      <c r="O2266" s="3">
        <v>28.86675</v>
      </c>
      <c r="P2266" s="3">
        <v>27.992000000000004</v>
      </c>
      <c r="Q2266" s="157">
        <v>27.117250000000002</v>
      </c>
    </row>
    <row r="2267" spans="1:17" x14ac:dyDescent="0.15">
      <c r="A2267" s="156" t="s">
        <v>6367</v>
      </c>
      <c r="B2267" s="1" t="s">
        <v>6364</v>
      </c>
      <c r="C2267" s="1" t="s">
        <v>6368</v>
      </c>
      <c r="D2267" s="275" t="s">
        <v>1605</v>
      </c>
      <c r="E2267" s="239">
        <v>34.99</v>
      </c>
      <c r="F2267" s="2">
        <v>0</v>
      </c>
      <c r="G2267" s="3">
        <v>34.99</v>
      </c>
      <c r="H2267" s="3">
        <v>34.99</v>
      </c>
      <c r="I2267" s="3">
        <v>34.115250000000003</v>
      </c>
      <c r="J2267" s="3">
        <v>33.240499999999997</v>
      </c>
      <c r="K2267" s="3">
        <v>32.365750000000006</v>
      </c>
      <c r="L2267" s="3">
        <v>31.491000000000003</v>
      </c>
      <c r="M2267" s="3">
        <v>30.616250000000001</v>
      </c>
      <c r="N2267" s="3">
        <v>29.741500000000002</v>
      </c>
      <c r="O2267" s="3">
        <v>28.86675</v>
      </c>
      <c r="P2267" s="3">
        <v>27.992000000000004</v>
      </c>
      <c r="Q2267" s="157">
        <v>27.117250000000002</v>
      </c>
    </row>
    <row r="2268" spans="1:17" x14ac:dyDescent="0.15">
      <c r="A2268" s="156" t="s">
        <v>6374</v>
      </c>
      <c r="B2268" s="1" t="s">
        <v>6371</v>
      </c>
      <c r="C2268" s="1" t="s">
        <v>6375</v>
      </c>
      <c r="D2268" s="275" t="s">
        <v>1605</v>
      </c>
      <c r="E2268" s="239">
        <v>34.99</v>
      </c>
      <c r="F2268" s="2">
        <v>0</v>
      </c>
      <c r="G2268" s="3">
        <v>34.99</v>
      </c>
      <c r="H2268" s="3">
        <v>34.99</v>
      </c>
      <c r="I2268" s="3">
        <v>34.115250000000003</v>
      </c>
      <c r="J2268" s="3">
        <v>33.240499999999997</v>
      </c>
      <c r="K2268" s="3">
        <v>32.365750000000006</v>
      </c>
      <c r="L2268" s="3">
        <v>31.491000000000003</v>
      </c>
      <c r="M2268" s="3">
        <v>30.616250000000001</v>
      </c>
      <c r="N2268" s="3">
        <v>29.741500000000002</v>
      </c>
      <c r="O2268" s="3">
        <v>28.86675</v>
      </c>
      <c r="P2268" s="3">
        <v>27.992000000000004</v>
      </c>
      <c r="Q2268" s="157">
        <v>27.117250000000002</v>
      </c>
    </row>
    <row r="2269" spans="1:17" x14ac:dyDescent="0.15">
      <c r="A2269" s="156" t="s">
        <v>6372</v>
      </c>
      <c r="B2269" s="1" t="s">
        <v>6371</v>
      </c>
      <c r="C2269" s="1" t="s">
        <v>6373</v>
      </c>
      <c r="D2269" s="275" t="s">
        <v>1605</v>
      </c>
      <c r="E2269" s="239">
        <v>34.99</v>
      </c>
      <c r="F2269" s="2">
        <v>0</v>
      </c>
      <c r="G2269" s="3">
        <v>34.99</v>
      </c>
      <c r="H2269" s="3">
        <v>34.99</v>
      </c>
      <c r="I2269" s="3">
        <v>34.115250000000003</v>
      </c>
      <c r="J2269" s="3">
        <v>33.240499999999997</v>
      </c>
      <c r="K2269" s="3">
        <v>32.365750000000006</v>
      </c>
      <c r="L2269" s="3">
        <v>31.491000000000003</v>
      </c>
      <c r="M2269" s="3">
        <v>30.616250000000001</v>
      </c>
      <c r="N2269" s="3">
        <v>29.741500000000002</v>
      </c>
      <c r="O2269" s="3">
        <v>28.86675</v>
      </c>
      <c r="P2269" s="3">
        <v>27.992000000000004</v>
      </c>
      <c r="Q2269" s="157">
        <v>27.117250000000002</v>
      </c>
    </row>
    <row r="2270" spans="1:17" x14ac:dyDescent="0.15">
      <c r="A2270" s="156" t="s">
        <v>6376</v>
      </c>
      <c r="B2270" s="1" t="s">
        <v>6371</v>
      </c>
      <c r="C2270" s="1" t="s">
        <v>6377</v>
      </c>
      <c r="D2270" s="275" t="s">
        <v>1605</v>
      </c>
      <c r="E2270" s="239">
        <v>34.99</v>
      </c>
      <c r="F2270" s="2">
        <v>0</v>
      </c>
      <c r="G2270" s="3">
        <v>34.99</v>
      </c>
      <c r="H2270" s="3">
        <v>34.99</v>
      </c>
      <c r="I2270" s="3">
        <v>34.115250000000003</v>
      </c>
      <c r="J2270" s="3">
        <v>33.240499999999997</v>
      </c>
      <c r="K2270" s="3">
        <v>32.365750000000006</v>
      </c>
      <c r="L2270" s="3">
        <v>31.491000000000003</v>
      </c>
      <c r="M2270" s="3">
        <v>30.616250000000001</v>
      </c>
      <c r="N2270" s="3">
        <v>29.741500000000002</v>
      </c>
      <c r="O2270" s="3">
        <v>28.86675</v>
      </c>
      <c r="P2270" s="3">
        <v>27.992000000000004</v>
      </c>
      <c r="Q2270" s="157">
        <v>27.117250000000002</v>
      </c>
    </row>
    <row r="2271" spans="1:17" x14ac:dyDescent="0.15">
      <c r="A2271" s="156" t="s">
        <v>6381</v>
      </c>
      <c r="B2271" s="1" t="s">
        <v>6378</v>
      </c>
      <c r="C2271" s="1" t="s">
        <v>6382</v>
      </c>
      <c r="D2271" s="275" t="s">
        <v>1605</v>
      </c>
      <c r="E2271" s="239">
        <v>2.29</v>
      </c>
      <c r="F2271" s="2">
        <v>0</v>
      </c>
      <c r="G2271" s="3">
        <v>2.29</v>
      </c>
      <c r="H2271" s="3">
        <v>2.29</v>
      </c>
      <c r="I2271" s="3">
        <v>2.2327499999999998</v>
      </c>
      <c r="J2271" s="3">
        <v>2.1755</v>
      </c>
      <c r="K2271" s="3">
        <v>2.1182500000000002</v>
      </c>
      <c r="L2271" s="3">
        <v>2.0609999999999999</v>
      </c>
      <c r="M2271" s="3">
        <v>2.0037500000000001</v>
      </c>
      <c r="N2271" s="3">
        <v>1.9464999999999999</v>
      </c>
      <c r="O2271" s="3">
        <v>1.8892499999999999</v>
      </c>
      <c r="P2271" s="3">
        <v>1.8320000000000001</v>
      </c>
      <c r="Q2271" s="157">
        <v>1.77475</v>
      </c>
    </row>
    <row r="2272" spans="1:17" x14ac:dyDescent="0.15">
      <c r="A2272" s="156" t="s">
        <v>6387</v>
      </c>
      <c r="B2272" s="1" t="s">
        <v>6378</v>
      </c>
      <c r="C2272" s="1" t="s">
        <v>6388</v>
      </c>
      <c r="D2272" s="275" t="s">
        <v>1605</v>
      </c>
      <c r="E2272" s="239">
        <v>2.29</v>
      </c>
      <c r="F2272" s="2">
        <v>0</v>
      </c>
      <c r="G2272" s="3">
        <v>2.29</v>
      </c>
      <c r="H2272" s="3">
        <v>2.29</v>
      </c>
      <c r="I2272" s="3">
        <v>2.2327499999999998</v>
      </c>
      <c r="J2272" s="3">
        <v>2.1755</v>
      </c>
      <c r="K2272" s="3">
        <v>2.1182500000000002</v>
      </c>
      <c r="L2272" s="3">
        <v>2.0609999999999999</v>
      </c>
      <c r="M2272" s="3">
        <v>2.0037500000000001</v>
      </c>
      <c r="N2272" s="3">
        <v>1.9464999999999999</v>
      </c>
      <c r="O2272" s="3">
        <v>1.8892499999999999</v>
      </c>
      <c r="P2272" s="3">
        <v>1.8320000000000001</v>
      </c>
      <c r="Q2272" s="157">
        <v>1.77475</v>
      </c>
    </row>
    <row r="2273" spans="1:17" x14ac:dyDescent="0.15">
      <c r="A2273" s="156" t="s">
        <v>6383</v>
      </c>
      <c r="B2273" s="1" t="s">
        <v>6378</v>
      </c>
      <c r="C2273" s="1" t="s">
        <v>6384</v>
      </c>
      <c r="D2273" s="275" t="s">
        <v>1605</v>
      </c>
      <c r="E2273" s="239">
        <v>2.29</v>
      </c>
      <c r="F2273" s="2">
        <v>0</v>
      </c>
      <c r="G2273" s="3">
        <v>2.29</v>
      </c>
      <c r="H2273" s="3">
        <v>2.29</v>
      </c>
      <c r="I2273" s="3">
        <v>2.2327499999999998</v>
      </c>
      <c r="J2273" s="3">
        <v>2.1755</v>
      </c>
      <c r="K2273" s="3">
        <v>2.1182500000000002</v>
      </c>
      <c r="L2273" s="3">
        <v>2.0609999999999999</v>
      </c>
      <c r="M2273" s="3">
        <v>2.0037500000000001</v>
      </c>
      <c r="N2273" s="3">
        <v>1.9464999999999999</v>
      </c>
      <c r="O2273" s="3">
        <v>1.8892499999999999</v>
      </c>
      <c r="P2273" s="3">
        <v>1.8320000000000001</v>
      </c>
      <c r="Q2273" s="157">
        <v>1.77475</v>
      </c>
    </row>
    <row r="2274" spans="1:17" x14ac:dyDescent="0.15">
      <c r="A2274" s="156" t="s">
        <v>6389</v>
      </c>
      <c r="B2274" s="1" t="s">
        <v>6378</v>
      </c>
      <c r="C2274" s="1" t="s">
        <v>6390</v>
      </c>
      <c r="D2274" s="275" t="s">
        <v>1605</v>
      </c>
      <c r="E2274" s="239">
        <v>2.29</v>
      </c>
      <c r="F2274" s="2">
        <v>0</v>
      </c>
      <c r="G2274" s="3">
        <v>2.29</v>
      </c>
      <c r="H2274" s="3">
        <v>2.29</v>
      </c>
      <c r="I2274" s="3">
        <v>2.2327499999999998</v>
      </c>
      <c r="J2274" s="3">
        <v>2.1755</v>
      </c>
      <c r="K2274" s="3">
        <v>2.1182500000000002</v>
      </c>
      <c r="L2274" s="3">
        <v>2.0609999999999999</v>
      </c>
      <c r="M2274" s="3">
        <v>2.0037500000000001</v>
      </c>
      <c r="N2274" s="3">
        <v>1.9464999999999999</v>
      </c>
      <c r="O2274" s="3">
        <v>1.8892499999999999</v>
      </c>
      <c r="P2274" s="3">
        <v>1.8320000000000001</v>
      </c>
      <c r="Q2274" s="157">
        <v>1.77475</v>
      </c>
    </row>
    <row r="2275" spans="1:17" x14ac:dyDescent="0.15">
      <c r="A2275" s="156" t="s">
        <v>6385</v>
      </c>
      <c r="B2275" s="1" t="s">
        <v>6378</v>
      </c>
      <c r="C2275" s="1" t="s">
        <v>6386</v>
      </c>
      <c r="D2275" s="275" t="s">
        <v>1605</v>
      </c>
      <c r="E2275" s="239">
        <v>2.29</v>
      </c>
      <c r="F2275" s="2">
        <v>0</v>
      </c>
      <c r="G2275" s="3">
        <v>2.29</v>
      </c>
      <c r="H2275" s="3">
        <v>2.29</v>
      </c>
      <c r="I2275" s="3">
        <v>2.2327499999999998</v>
      </c>
      <c r="J2275" s="3">
        <v>2.1755</v>
      </c>
      <c r="K2275" s="3">
        <v>2.1182500000000002</v>
      </c>
      <c r="L2275" s="3">
        <v>2.0609999999999999</v>
      </c>
      <c r="M2275" s="3">
        <v>2.0037500000000001</v>
      </c>
      <c r="N2275" s="3">
        <v>1.9464999999999999</v>
      </c>
      <c r="O2275" s="3">
        <v>1.8892499999999999</v>
      </c>
      <c r="P2275" s="3">
        <v>1.8320000000000001</v>
      </c>
      <c r="Q2275" s="157">
        <v>1.77475</v>
      </c>
    </row>
    <row r="2276" spans="1:17" x14ac:dyDescent="0.15">
      <c r="A2276" s="156" t="s">
        <v>6391</v>
      </c>
      <c r="B2276" s="1" t="s">
        <v>6378</v>
      </c>
      <c r="C2276" s="1" t="s">
        <v>6392</v>
      </c>
      <c r="D2276" s="275" t="s">
        <v>1605</v>
      </c>
      <c r="E2276" s="239">
        <v>2.29</v>
      </c>
      <c r="F2276" s="2">
        <v>0</v>
      </c>
      <c r="G2276" s="3">
        <v>2.29</v>
      </c>
      <c r="H2276" s="3">
        <v>2.29</v>
      </c>
      <c r="I2276" s="3">
        <v>2.2327499999999998</v>
      </c>
      <c r="J2276" s="3">
        <v>2.1755</v>
      </c>
      <c r="K2276" s="3">
        <v>2.1182500000000002</v>
      </c>
      <c r="L2276" s="3">
        <v>2.0609999999999999</v>
      </c>
      <c r="M2276" s="3">
        <v>2.0037500000000001</v>
      </c>
      <c r="N2276" s="3">
        <v>1.9464999999999999</v>
      </c>
      <c r="O2276" s="3">
        <v>1.8892499999999999</v>
      </c>
      <c r="P2276" s="3">
        <v>1.8320000000000001</v>
      </c>
      <c r="Q2276" s="157">
        <v>1.77475</v>
      </c>
    </row>
    <row r="2277" spans="1:17" x14ac:dyDescent="0.15">
      <c r="A2277" s="156" t="s">
        <v>6379</v>
      </c>
      <c r="B2277" s="1" t="s">
        <v>6378</v>
      </c>
      <c r="C2277" s="1" t="s">
        <v>6380</v>
      </c>
      <c r="D2277" s="275" t="s">
        <v>1605</v>
      </c>
      <c r="E2277" s="239">
        <v>2.29</v>
      </c>
      <c r="F2277" s="2">
        <v>0</v>
      </c>
      <c r="G2277" s="3">
        <v>2.29</v>
      </c>
      <c r="H2277" s="3">
        <v>2.29</v>
      </c>
      <c r="I2277" s="3">
        <v>2.2327499999999998</v>
      </c>
      <c r="J2277" s="3">
        <v>2.1755</v>
      </c>
      <c r="K2277" s="3">
        <v>2.1182500000000002</v>
      </c>
      <c r="L2277" s="3">
        <v>2.0609999999999999</v>
      </c>
      <c r="M2277" s="3">
        <v>2.0037500000000001</v>
      </c>
      <c r="N2277" s="3">
        <v>1.9464999999999999</v>
      </c>
      <c r="O2277" s="3">
        <v>1.8892499999999999</v>
      </c>
      <c r="P2277" s="3">
        <v>1.8320000000000001</v>
      </c>
      <c r="Q2277" s="157">
        <v>1.77475</v>
      </c>
    </row>
    <row r="2278" spans="1:17" x14ac:dyDescent="0.15">
      <c r="A2278" s="156" t="s">
        <v>6445</v>
      </c>
      <c r="B2278" s="1" t="s">
        <v>6436</v>
      </c>
      <c r="C2278" s="1" t="s">
        <v>6446</v>
      </c>
      <c r="D2278" s="275" t="s">
        <v>1605</v>
      </c>
      <c r="E2278" s="239">
        <v>4.79</v>
      </c>
      <c r="F2278" s="2">
        <v>0</v>
      </c>
      <c r="G2278" s="3">
        <v>4.79</v>
      </c>
      <c r="H2278" s="3">
        <v>4.79</v>
      </c>
      <c r="I2278" s="3">
        <v>4.6702500000000002</v>
      </c>
      <c r="J2278" s="3">
        <v>4.5504999999999995</v>
      </c>
      <c r="K2278" s="3">
        <v>4.4307500000000006</v>
      </c>
      <c r="L2278" s="3">
        <v>4.3109999999999999</v>
      </c>
      <c r="M2278" s="3">
        <v>4.1912500000000001</v>
      </c>
      <c r="N2278" s="3">
        <v>4.0715000000000003</v>
      </c>
      <c r="O2278" s="3">
        <v>3.9517499999999997</v>
      </c>
      <c r="P2278" s="3">
        <v>3.8320000000000003</v>
      </c>
      <c r="Q2278" s="157">
        <v>3.71225</v>
      </c>
    </row>
    <row r="2279" spans="1:17" x14ac:dyDescent="0.15">
      <c r="A2279" s="156" t="s">
        <v>6437</v>
      </c>
      <c r="B2279" s="1" t="s">
        <v>6436</v>
      </c>
      <c r="C2279" s="1" t="s">
        <v>6438</v>
      </c>
      <c r="D2279" s="275" t="s">
        <v>1605</v>
      </c>
      <c r="E2279" s="239">
        <v>4.79</v>
      </c>
      <c r="F2279" s="2">
        <v>0</v>
      </c>
      <c r="G2279" s="3">
        <v>4.79</v>
      </c>
      <c r="H2279" s="3">
        <v>4.79</v>
      </c>
      <c r="I2279" s="3">
        <v>4.6702500000000002</v>
      </c>
      <c r="J2279" s="3">
        <v>4.5504999999999995</v>
      </c>
      <c r="K2279" s="3">
        <v>4.4307500000000006</v>
      </c>
      <c r="L2279" s="3">
        <v>4.3109999999999999</v>
      </c>
      <c r="M2279" s="3">
        <v>4.1912500000000001</v>
      </c>
      <c r="N2279" s="3">
        <v>4.0715000000000003</v>
      </c>
      <c r="O2279" s="3">
        <v>3.9517499999999997</v>
      </c>
      <c r="P2279" s="3">
        <v>3.8320000000000003</v>
      </c>
      <c r="Q2279" s="157">
        <v>3.71225</v>
      </c>
    </row>
    <row r="2280" spans="1:17" x14ac:dyDescent="0.15">
      <c r="A2280" s="156" t="s">
        <v>6443</v>
      </c>
      <c r="B2280" s="1" t="s">
        <v>6436</v>
      </c>
      <c r="C2280" s="1" t="s">
        <v>6444</v>
      </c>
      <c r="D2280" s="275" t="s">
        <v>1605</v>
      </c>
      <c r="E2280" s="239">
        <v>4.79</v>
      </c>
      <c r="F2280" s="2">
        <v>0</v>
      </c>
      <c r="G2280" s="3">
        <v>4.79</v>
      </c>
      <c r="H2280" s="3">
        <v>4.79</v>
      </c>
      <c r="I2280" s="3">
        <v>4.6702500000000002</v>
      </c>
      <c r="J2280" s="3">
        <v>4.5504999999999995</v>
      </c>
      <c r="K2280" s="3">
        <v>4.4307500000000006</v>
      </c>
      <c r="L2280" s="3">
        <v>4.3109999999999999</v>
      </c>
      <c r="M2280" s="3">
        <v>4.1912500000000001</v>
      </c>
      <c r="N2280" s="3">
        <v>4.0715000000000003</v>
      </c>
      <c r="O2280" s="3">
        <v>3.9517499999999997</v>
      </c>
      <c r="P2280" s="3">
        <v>3.8320000000000003</v>
      </c>
      <c r="Q2280" s="157">
        <v>3.71225</v>
      </c>
    </row>
    <row r="2281" spans="1:17" x14ac:dyDescent="0.15">
      <c r="A2281" s="156" t="s">
        <v>6439</v>
      </c>
      <c r="B2281" s="1" t="s">
        <v>6436</v>
      </c>
      <c r="C2281" s="1" t="s">
        <v>6440</v>
      </c>
      <c r="D2281" s="275" t="s">
        <v>1605</v>
      </c>
      <c r="E2281" s="239">
        <v>4.79</v>
      </c>
      <c r="F2281" s="2">
        <v>0</v>
      </c>
      <c r="G2281" s="3">
        <v>4.79</v>
      </c>
      <c r="H2281" s="3">
        <v>4.79</v>
      </c>
      <c r="I2281" s="3">
        <v>4.6702500000000002</v>
      </c>
      <c r="J2281" s="3">
        <v>4.5504999999999995</v>
      </c>
      <c r="K2281" s="3">
        <v>4.4307500000000006</v>
      </c>
      <c r="L2281" s="3">
        <v>4.3109999999999999</v>
      </c>
      <c r="M2281" s="3">
        <v>4.1912500000000001</v>
      </c>
      <c r="N2281" s="3">
        <v>4.0715000000000003</v>
      </c>
      <c r="O2281" s="3">
        <v>3.9517499999999997</v>
      </c>
      <c r="P2281" s="3">
        <v>3.8320000000000003</v>
      </c>
      <c r="Q2281" s="157">
        <v>3.71225</v>
      </c>
    </row>
    <row r="2282" spans="1:17" x14ac:dyDescent="0.15">
      <c r="A2282" s="156" t="s">
        <v>6441</v>
      </c>
      <c r="B2282" s="1" t="s">
        <v>6436</v>
      </c>
      <c r="C2282" s="1" t="s">
        <v>6442</v>
      </c>
      <c r="D2282" s="275" t="s">
        <v>1605</v>
      </c>
      <c r="E2282" s="239">
        <v>4.79</v>
      </c>
      <c r="F2282" s="2">
        <v>0</v>
      </c>
      <c r="G2282" s="3">
        <v>4.79</v>
      </c>
      <c r="H2282" s="3">
        <v>4.79</v>
      </c>
      <c r="I2282" s="3">
        <v>4.6702500000000002</v>
      </c>
      <c r="J2282" s="3">
        <v>4.5504999999999995</v>
      </c>
      <c r="K2282" s="3">
        <v>4.4307500000000006</v>
      </c>
      <c r="L2282" s="3">
        <v>4.3109999999999999</v>
      </c>
      <c r="M2282" s="3">
        <v>4.1912500000000001</v>
      </c>
      <c r="N2282" s="3">
        <v>4.0715000000000003</v>
      </c>
      <c r="O2282" s="3">
        <v>3.9517499999999997</v>
      </c>
      <c r="P2282" s="3">
        <v>3.8320000000000003</v>
      </c>
      <c r="Q2282" s="157">
        <v>3.71225</v>
      </c>
    </row>
    <row r="2283" spans="1:17" x14ac:dyDescent="0.15">
      <c r="A2283" s="156" t="s">
        <v>6450</v>
      </c>
      <c r="B2283" s="1" t="s">
        <v>6447</v>
      </c>
      <c r="C2283" s="1" t="s">
        <v>6451</v>
      </c>
      <c r="D2283" s="275" t="s">
        <v>1605</v>
      </c>
      <c r="E2283" s="239">
        <v>7.49</v>
      </c>
      <c r="F2283" s="2">
        <v>0</v>
      </c>
      <c r="G2283" s="3">
        <v>7.49</v>
      </c>
      <c r="H2283" s="3">
        <v>7.49</v>
      </c>
      <c r="I2283" s="3">
        <v>7.3027499999999996</v>
      </c>
      <c r="J2283" s="3">
        <v>7.1154999999999999</v>
      </c>
      <c r="K2283" s="3">
        <v>6.9282500000000002</v>
      </c>
      <c r="L2283" s="3">
        <v>6.7410000000000005</v>
      </c>
      <c r="M2283" s="3">
        <v>6.55375</v>
      </c>
      <c r="N2283" s="3">
        <v>6.3665000000000003</v>
      </c>
      <c r="O2283" s="3">
        <v>6.1792499999999997</v>
      </c>
      <c r="P2283" s="3">
        <v>5.9920000000000009</v>
      </c>
      <c r="Q2283" s="157">
        <v>5.8047500000000003</v>
      </c>
    </row>
    <row r="2284" spans="1:17" x14ac:dyDescent="0.15">
      <c r="A2284" s="293" t="s">
        <v>7672</v>
      </c>
      <c r="B2284" s="1" t="s">
        <v>7672</v>
      </c>
      <c r="C2284" s="1" t="s">
        <v>7727</v>
      </c>
      <c r="D2284" s="275" t="s">
        <v>1605</v>
      </c>
      <c r="E2284" s="239"/>
      <c r="F2284" s="2"/>
      <c r="G2284" s="3">
        <v>3.99</v>
      </c>
      <c r="H2284" s="3">
        <v>3.99</v>
      </c>
      <c r="I2284" s="3">
        <v>3.89025</v>
      </c>
      <c r="J2284" s="3">
        <v>3.7905000000000002</v>
      </c>
      <c r="K2284" s="3">
        <v>3.6907500000000004</v>
      </c>
      <c r="L2284" s="3">
        <v>3.5910000000000002</v>
      </c>
      <c r="M2284" s="3">
        <v>3.49125</v>
      </c>
      <c r="N2284" s="3">
        <v>3.3915000000000002</v>
      </c>
      <c r="O2284" s="3">
        <v>3.29175</v>
      </c>
      <c r="P2284" s="3">
        <v>3.1920000000000002</v>
      </c>
      <c r="Q2284" s="157">
        <v>3.0922500000000004</v>
      </c>
    </row>
    <row r="2285" spans="1:17" x14ac:dyDescent="0.15">
      <c r="A2285" s="293" t="s">
        <v>7697</v>
      </c>
      <c r="B2285" s="1" t="s">
        <v>7674</v>
      </c>
      <c r="C2285" s="1" t="s">
        <v>7729</v>
      </c>
      <c r="D2285" s="275" t="s">
        <v>1605</v>
      </c>
      <c r="E2285" s="239"/>
      <c r="F2285" s="2"/>
      <c r="G2285" s="3">
        <v>79.989999999999995</v>
      </c>
      <c r="H2285" s="3">
        <v>79.989999999999995</v>
      </c>
      <c r="I2285" s="3">
        <v>77.990249999999989</v>
      </c>
      <c r="J2285" s="3">
        <v>75.990499999999997</v>
      </c>
      <c r="K2285" s="3">
        <v>73.990750000000006</v>
      </c>
      <c r="L2285" s="3">
        <v>71.991</v>
      </c>
      <c r="M2285" s="3">
        <v>69.991249999999994</v>
      </c>
      <c r="N2285" s="3">
        <v>67.991499999999988</v>
      </c>
      <c r="O2285" s="3">
        <v>65.991749999999996</v>
      </c>
      <c r="P2285" s="3">
        <v>63.991999999999997</v>
      </c>
      <c r="Q2285" s="157">
        <v>61.992249999999999</v>
      </c>
    </row>
    <row r="2286" spans="1:17" x14ac:dyDescent="0.15">
      <c r="A2286" s="293" t="s">
        <v>7699</v>
      </c>
      <c r="B2286" s="1" t="s">
        <v>7676</v>
      </c>
      <c r="C2286" s="1" t="s">
        <v>7731</v>
      </c>
      <c r="D2286" s="275" t="s">
        <v>1605</v>
      </c>
      <c r="E2286" s="239"/>
      <c r="F2286" s="2"/>
      <c r="G2286" s="3">
        <v>139.99</v>
      </c>
      <c r="H2286" s="3">
        <v>139.99</v>
      </c>
      <c r="I2286" s="3">
        <v>136.49025</v>
      </c>
      <c r="J2286" s="3">
        <v>132.9905</v>
      </c>
      <c r="K2286" s="3">
        <v>129.49075000000002</v>
      </c>
      <c r="L2286" s="3">
        <v>125.99100000000001</v>
      </c>
      <c r="M2286" s="3">
        <v>122.49125000000001</v>
      </c>
      <c r="N2286" s="3">
        <v>118.9915</v>
      </c>
      <c r="O2286" s="3">
        <v>115.49175</v>
      </c>
      <c r="P2286" s="3">
        <v>111.99200000000002</v>
      </c>
      <c r="Q2286" s="157">
        <v>108.49225000000001</v>
      </c>
    </row>
    <row r="2287" spans="1:17" x14ac:dyDescent="0.15">
      <c r="A2287" s="264" t="s">
        <v>6461</v>
      </c>
      <c r="B2287" s="9" t="s">
        <v>6452</v>
      </c>
      <c r="C2287" s="9" t="s">
        <v>6462</v>
      </c>
      <c r="D2287" s="276" t="s">
        <v>2133</v>
      </c>
      <c r="E2287" s="255">
        <v>2.0499999999999998</v>
      </c>
      <c r="F2287" s="256">
        <v>0</v>
      </c>
      <c r="G2287" s="10">
        <v>2.0499999999999998</v>
      </c>
      <c r="H2287" s="10">
        <v>2.0499999999999998</v>
      </c>
      <c r="I2287" s="10">
        <v>2.0499999999999998</v>
      </c>
      <c r="J2287" s="10">
        <v>2.0499999999999998</v>
      </c>
      <c r="K2287" s="10">
        <v>2.0499999999999998</v>
      </c>
      <c r="L2287" s="10">
        <v>1.9474999999999998</v>
      </c>
      <c r="M2287" s="10">
        <v>1.9474999999999998</v>
      </c>
      <c r="N2287" s="10">
        <v>1.9474999999999998</v>
      </c>
      <c r="O2287" s="10">
        <v>1.89625</v>
      </c>
      <c r="P2287" s="10">
        <v>1.89625</v>
      </c>
      <c r="Q2287" s="168">
        <v>1.845</v>
      </c>
    </row>
    <row r="2288" spans="1:17" x14ac:dyDescent="0.15">
      <c r="A2288" s="264" t="s">
        <v>6457</v>
      </c>
      <c r="B2288" s="9" t="s">
        <v>6452</v>
      </c>
      <c r="C2288" s="9" t="s">
        <v>6458</v>
      </c>
      <c r="D2288" s="276" t="s">
        <v>2133</v>
      </c>
      <c r="E2288" s="255">
        <v>2.0499999999999998</v>
      </c>
      <c r="F2288" s="256">
        <v>0</v>
      </c>
      <c r="G2288" s="10">
        <v>2.0499999999999998</v>
      </c>
      <c r="H2288" s="10">
        <v>2.0499999999999998</v>
      </c>
      <c r="I2288" s="10">
        <v>2.0499999999999998</v>
      </c>
      <c r="J2288" s="10">
        <v>2.0499999999999998</v>
      </c>
      <c r="K2288" s="10">
        <v>2.0499999999999998</v>
      </c>
      <c r="L2288" s="10">
        <v>1.9474999999999998</v>
      </c>
      <c r="M2288" s="10">
        <v>1.9474999999999998</v>
      </c>
      <c r="N2288" s="10">
        <v>1.9474999999999998</v>
      </c>
      <c r="O2288" s="10">
        <v>1.89625</v>
      </c>
      <c r="P2288" s="10">
        <v>1.89625</v>
      </c>
      <c r="Q2288" s="168">
        <v>1.845</v>
      </c>
    </row>
    <row r="2289" spans="1:17" x14ac:dyDescent="0.15">
      <c r="A2289" s="264" t="s">
        <v>6463</v>
      </c>
      <c r="B2289" s="9" t="s">
        <v>6452</v>
      </c>
      <c r="C2289" s="9" t="s">
        <v>6464</v>
      </c>
      <c r="D2289" s="276" t="s">
        <v>2133</v>
      </c>
      <c r="E2289" s="255">
        <v>2.0499999999999998</v>
      </c>
      <c r="F2289" s="256">
        <v>0</v>
      </c>
      <c r="G2289" s="10">
        <v>2.0499999999999998</v>
      </c>
      <c r="H2289" s="10">
        <v>2.0499999999999998</v>
      </c>
      <c r="I2289" s="10">
        <v>2.0499999999999998</v>
      </c>
      <c r="J2289" s="10">
        <v>2.0499999999999998</v>
      </c>
      <c r="K2289" s="10">
        <v>2.0499999999999998</v>
      </c>
      <c r="L2289" s="10">
        <v>1.9474999999999998</v>
      </c>
      <c r="M2289" s="10">
        <v>1.9474999999999998</v>
      </c>
      <c r="N2289" s="10">
        <v>1.9474999999999998</v>
      </c>
      <c r="O2289" s="10">
        <v>1.89625</v>
      </c>
      <c r="P2289" s="10">
        <v>1.89625</v>
      </c>
      <c r="Q2289" s="168">
        <v>1.845</v>
      </c>
    </row>
    <row r="2290" spans="1:17" x14ac:dyDescent="0.15">
      <c r="A2290" s="264" t="s">
        <v>6459</v>
      </c>
      <c r="B2290" s="9" t="s">
        <v>6452</v>
      </c>
      <c r="C2290" s="9" t="s">
        <v>6460</v>
      </c>
      <c r="D2290" s="276" t="s">
        <v>2133</v>
      </c>
      <c r="E2290" s="255">
        <v>2.0499999999999998</v>
      </c>
      <c r="F2290" s="256">
        <v>0</v>
      </c>
      <c r="G2290" s="10">
        <v>2.0499999999999998</v>
      </c>
      <c r="H2290" s="10">
        <v>2.0499999999999998</v>
      </c>
      <c r="I2290" s="10">
        <v>2.0499999999999998</v>
      </c>
      <c r="J2290" s="10">
        <v>2.0499999999999998</v>
      </c>
      <c r="K2290" s="10">
        <v>2.0499999999999998</v>
      </c>
      <c r="L2290" s="10">
        <v>1.9474999999999998</v>
      </c>
      <c r="M2290" s="10">
        <v>1.9474999999999998</v>
      </c>
      <c r="N2290" s="10">
        <v>1.9474999999999998</v>
      </c>
      <c r="O2290" s="10">
        <v>1.89625</v>
      </c>
      <c r="P2290" s="10">
        <v>1.89625</v>
      </c>
      <c r="Q2290" s="168">
        <v>1.845</v>
      </c>
    </row>
    <row r="2291" spans="1:17" x14ac:dyDescent="0.15">
      <c r="A2291" s="264" t="s">
        <v>6453</v>
      </c>
      <c r="B2291" s="9" t="s">
        <v>6452</v>
      </c>
      <c r="C2291" s="9" t="s">
        <v>6454</v>
      </c>
      <c r="D2291" s="276" t="s">
        <v>2133</v>
      </c>
      <c r="E2291" s="255">
        <v>2.0499999999999998</v>
      </c>
      <c r="F2291" s="256">
        <v>0</v>
      </c>
      <c r="G2291" s="10">
        <v>2.0499999999999998</v>
      </c>
      <c r="H2291" s="10">
        <v>2.0499999999999998</v>
      </c>
      <c r="I2291" s="10">
        <v>2.0499999999999998</v>
      </c>
      <c r="J2291" s="10">
        <v>2.0499999999999998</v>
      </c>
      <c r="K2291" s="10">
        <v>2.0499999999999998</v>
      </c>
      <c r="L2291" s="10">
        <v>1.9474999999999998</v>
      </c>
      <c r="M2291" s="10">
        <v>1.9474999999999998</v>
      </c>
      <c r="N2291" s="10">
        <v>1.9474999999999998</v>
      </c>
      <c r="O2291" s="10">
        <v>1.89625</v>
      </c>
      <c r="P2291" s="10">
        <v>1.89625</v>
      </c>
      <c r="Q2291" s="168">
        <v>1.845</v>
      </c>
    </row>
    <row r="2292" spans="1:17" x14ac:dyDescent="0.15">
      <c r="A2292" s="264" t="s">
        <v>6455</v>
      </c>
      <c r="B2292" s="9" t="s">
        <v>6452</v>
      </c>
      <c r="C2292" s="9" t="s">
        <v>6456</v>
      </c>
      <c r="D2292" s="276" t="s">
        <v>2133</v>
      </c>
      <c r="E2292" s="255">
        <v>2.0499999999999998</v>
      </c>
      <c r="F2292" s="256">
        <v>0</v>
      </c>
      <c r="G2292" s="10">
        <v>2.0499999999999998</v>
      </c>
      <c r="H2292" s="10">
        <v>2.0499999999999998</v>
      </c>
      <c r="I2292" s="10">
        <v>2.0499999999999998</v>
      </c>
      <c r="J2292" s="10">
        <v>2.0499999999999998</v>
      </c>
      <c r="K2292" s="10">
        <v>2.0499999999999998</v>
      </c>
      <c r="L2292" s="10">
        <v>1.9474999999999998</v>
      </c>
      <c r="M2292" s="10">
        <v>1.9474999999999998</v>
      </c>
      <c r="N2292" s="10">
        <v>1.9474999999999998</v>
      </c>
      <c r="O2292" s="10">
        <v>1.89625</v>
      </c>
      <c r="P2292" s="10">
        <v>1.89625</v>
      </c>
      <c r="Q2292" s="168">
        <v>1.845</v>
      </c>
    </row>
    <row r="2293" spans="1:17" x14ac:dyDescent="0.15">
      <c r="A2293" s="156" t="s">
        <v>6474</v>
      </c>
      <c r="B2293" s="1" t="s">
        <v>6467</v>
      </c>
      <c r="C2293" s="1" t="s">
        <v>6475</v>
      </c>
      <c r="D2293" s="275" t="s">
        <v>1605</v>
      </c>
      <c r="E2293" s="239">
        <v>4.29</v>
      </c>
      <c r="F2293" s="2">
        <v>0</v>
      </c>
      <c r="G2293" s="3">
        <v>4.29</v>
      </c>
      <c r="H2293" s="3">
        <v>4.29</v>
      </c>
      <c r="I2293" s="3">
        <v>4.1827499999999995</v>
      </c>
      <c r="J2293" s="3">
        <v>4.0754999999999999</v>
      </c>
      <c r="K2293" s="3">
        <v>3.9682500000000003</v>
      </c>
      <c r="L2293" s="3">
        <v>3.8610000000000002</v>
      </c>
      <c r="M2293" s="3">
        <v>3.7537500000000001</v>
      </c>
      <c r="N2293" s="3">
        <v>3.6465000000000001</v>
      </c>
      <c r="O2293" s="3">
        <v>3.53925</v>
      </c>
      <c r="P2293" s="3">
        <v>3.4320000000000004</v>
      </c>
      <c r="Q2293" s="157">
        <v>3.3247500000000003</v>
      </c>
    </row>
    <row r="2294" spans="1:17" x14ac:dyDescent="0.15">
      <c r="A2294" s="156" t="s">
        <v>6476</v>
      </c>
      <c r="B2294" s="1" t="s">
        <v>6467</v>
      </c>
      <c r="C2294" s="1" t="s">
        <v>6477</v>
      </c>
      <c r="D2294" s="275" t="s">
        <v>1605</v>
      </c>
      <c r="E2294" s="239">
        <v>4.29</v>
      </c>
      <c r="F2294" s="2">
        <v>0</v>
      </c>
      <c r="G2294" s="3">
        <v>4.29</v>
      </c>
      <c r="H2294" s="3">
        <v>4.29</v>
      </c>
      <c r="I2294" s="3">
        <v>4.1827499999999995</v>
      </c>
      <c r="J2294" s="3">
        <v>4.0754999999999999</v>
      </c>
      <c r="K2294" s="3">
        <v>3.9682500000000003</v>
      </c>
      <c r="L2294" s="3">
        <v>3.8610000000000002</v>
      </c>
      <c r="M2294" s="3">
        <v>3.7537500000000001</v>
      </c>
      <c r="N2294" s="3">
        <v>3.6465000000000001</v>
      </c>
      <c r="O2294" s="3">
        <v>3.53925</v>
      </c>
      <c r="P2294" s="3">
        <v>3.4320000000000004</v>
      </c>
      <c r="Q2294" s="157">
        <v>3.3247500000000003</v>
      </c>
    </row>
    <row r="2295" spans="1:17" x14ac:dyDescent="0.15">
      <c r="A2295" s="156" t="s">
        <v>6472</v>
      </c>
      <c r="B2295" s="1" t="s">
        <v>6467</v>
      </c>
      <c r="C2295" s="1" t="s">
        <v>6473</v>
      </c>
      <c r="D2295" s="275" t="s">
        <v>1605</v>
      </c>
      <c r="E2295" s="239">
        <v>4.29</v>
      </c>
      <c r="F2295" s="2">
        <v>0</v>
      </c>
      <c r="G2295" s="3">
        <v>4.29</v>
      </c>
      <c r="H2295" s="3">
        <v>4.29</v>
      </c>
      <c r="I2295" s="3">
        <v>4.1827499999999995</v>
      </c>
      <c r="J2295" s="3">
        <v>4.0754999999999999</v>
      </c>
      <c r="K2295" s="3">
        <v>3.9682500000000003</v>
      </c>
      <c r="L2295" s="3">
        <v>3.8610000000000002</v>
      </c>
      <c r="M2295" s="3">
        <v>3.7537500000000001</v>
      </c>
      <c r="N2295" s="3">
        <v>3.6465000000000001</v>
      </c>
      <c r="O2295" s="3">
        <v>3.53925</v>
      </c>
      <c r="P2295" s="3">
        <v>3.4320000000000004</v>
      </c>
      <c r="Q2295" s="157">
        <v>3.3247500000000003</v>
      </c>
    </row>
    <row r="2296" spans="1:17" x14ac:dyDescent="0.15">
      <c r="A2296" s="156" t="s">
        <v>6479</v>
      </c>
      <c r="B2296" s="1" t="s">
        <v>6478</v>
      </c>
      <c r="C2296" s="1" t="s">
        <v>6480</v>
      </c>
      <c r="D2296" s="275" t="s">
        <v>1605</v>
      </c>
      <c r="E2296" s="239">
        <v>2.65</v>
      </c>
      <c r="F2296" s="2">
        <v>0</v>
      </c>
      <c r="G2296" s="3">
        <v>2.65</v>
      </c>
      <c r="H2296" s="3">
        <v>2.65</v>
      </c>
      <c r="I2296" s="3">
        <v>2.5837499999999998</v>
      </c>
      <c r="J2296" s="3">
        <v>2.5174999999999996</v>
      </c>
      <c r="K2296" s="3">
        <v>2.4512499999999999</v>
      </c>
      <c r="L2296" s="3">
        <v>2.3849999999999998</v>
      </c>
      <c r="M2296" s="3">
        <v>2.3187500000000001</v>
      </c>
      <c r="N2296" s="3">
        <v>2.2524999999999999</v>
      </c>
      <c r="O2296" s="3">
        <v>2.1862499999999998</v>
      </c>
      <c r="P2296" s="3">
        <v>2.12</v>
      </c>
      <c r="Q2296" s="157">
        <v>2.05375</v>
      </c>
    </row>
    <row r="2297" spans="1:17" x14ac:dyDescent="0.15">
      <c r="A2297" s="156" t="s">
        <v>6485</v>
      </c>
      <c r="B2297" s="1" t="s">
        <v>6478</v>
      </c>
      <c r="C2297" s="1" t="s">
        <v>6486</v>
      </c>
      <c r="D2297" s="275" t="s">
        <v>1605</v>
      </c>
      <c r="E2297" s="239">
        <v>2.65</v>
      </c>
      <c r="F2297" s="2">
        <v>0</v>
      </c>
      <c r="G2297" s="3">
        <v>2.65</v>
      </c>
      <c r="H2297" s="3">
        <v>2.65</v>
      </c>
      <c r="I2297" s="3">
        <v>2.5837499999999998</v>
      </c>
      <c r="J2297" s="3">
        <v>2.5174999999999996</v>
      </c>
      <c r="K2297" s="3">
        <v>2.4512499999999999</v>
      </c>
      <c r="L2297" s="3">
        <v>2.3849999999999998</v>
      </c>
      <c r="M2297" s="3">
        <v>2.3187500000000001</v>
      </c>
      <c r="N2297" s="3">
        <v>2.2524999999999999</v>
      </c>
      <c r="O2297" s="3">
        <v>2.1862499999999998</v>
      </c>
      <c r="P2297" s="3">
        <v>2.12</v>
      </c>
      <c r="Q2297" s="157">
        <v>2.05375</v>
      </c>
    </row>
    <row r="2298" spans="1:17" x14ac:dyDescent="0.15">
      <c r="A2298" s="156" t="s">
        <v>6481</v>
      </c>
      <c r="B2298" s="1" t="s">
        <v>6478</v>
      </c>
      <c r="C2298" s="1" t="s">
        <v>6482</v>
      </c>
      <c r="D2298" s="275" t="s">
        <v>1605</v>
      </c>
      <c r="E2298" s="239">
        <v>2.65</v>
      </c>
      <c r="F2298" s="2">
        <v>0</v>
      </c>
      <c r="G2298" s="3">
        <v>2.65</v>
      </c>
      <c r="H2298" s="3">
        <v>2.65</v>
      </c>
      <c r="I2298" s="3">
        <v>2.5837499999999998</v>
      </c>
      <c r="J2298" s="3">
        <v>2.5174999999999996</v>
      </c>
      <c r="K2298" s="3">
        <v>2.4512499999999999</v>
      </c>
      <c r="L2298" s="3">
        <v>2.3849999999999998</v>
      </c>
      <c r="M2298" s="3">
        <v>2.3187500000000001</v>
      </c>
      <c r="N2298" s="3">
        <v>2.2524999999999999</v>
      </c>
      <c r="O2298" s="3">
        <v>2.1862499999999998</v>
      </c>
      <c r="P2298" s="3">
        <v>2.12</v>
      </c>
      <c r="Q2298" s="157">
        <v>2.05375</v>
      </c>
    </row>
    <row r="2299" spans="1:17" x14ac:dyDescent="0.15">
      <c r="A2299" s="156" t="s">
        <v>6483</v>
      </c>
      <c r="B2299" s="1" t="s">
        <v>6478</v>
      </c>
      <c r="C2299" s="1" t="s">
        <v>6484</v>
      </c>
      <c r="D2299" s="275" t="s">
        <v>1605</v>
      </c>
      <c r="E2299" s="239">
        <v>2.65</v>
      </c>
      <c r="F2299" s="2">
        <v>0</v>
      </c>
      <c r="G2299" s="3">
        <v>2.65</v>
      </c>
      <c r="H2299" s="3">
        <v>2.65</v>
      </c>
      <c r="I2299" s="3">
        <v>2.5837499999999998</v>
      </c>
      <c r="J2299" s="3">
        <v>2.5174999999999996</v>
      </c>
      <c r="K2299" s="3">
        <v>2.4512499999999999</v>
      </c>
      <c r="L2299" s="3">
        <v>2.3849999999999998</v>
      </c>
      <c r="M2299" s="3">
        <v>2.3187500000000001</v>
      </c>
      <c r="N2299" s="3">
        <v>2.2524999999999999</v>
      </c>
      <c r="O2299" s="3">
        <v>2.1862499999999998</v>
      </c>
      <c r="P2299" s="3">
        <v>2.12</v>
      </c>
      <c r="Q2299" s="157">
        <v>2.05375</v>
      </c>
    </row>
    <row r="2300" spans="1:17" x14ac:dyDescent="0.15">
      <c r="A2300" s="156" t="s">
        <v>6487</v>
      </c>
      <c r="B2300" s="1" t="s">
        <v>6478</v>
      </c>
      <c r="C2300" s="1" t="s">
        <v>6488</v>
      </c>
      <c r="D2300" s="275" t="s">
        <v>1605</v>
      </c>
      <c r="E2300" s="239">
        <v>2.65</v>
      </c>
      <c r="F2300" s="2">
        <v>0</v>
      </c>
      <c r="G2300" s="3">
        <v>2.65</v>
      </c>
      <c r="H2300" s="3">
        <v>2.65</v>
      </c>
      <c r="I2300" s="3">
        <v>2.5837499999999998</v>
      </c>
      <c r="J2300" s="3">
        <v>2.5174999999999996</v>
      </c>
      <c r="K2300" s="3">
        <v>2.4512499999999999</v>
      </c>
      <c r="L2300" s="3">
        <v>2.3849999999999998</v>
      </c>
      <c r="M2300" s="3">
        <v>2.3187500000000001</v>
      </c>
      <c r="N2300" s="3">
        <v>2.2524999999999999</v>
      </c>
      <c r="O2300" s="3">
        <v>2.1862499999999998</v>
      </c>
      <c r="P2300" s="3">
        <v>2.12</v>
      </c>
      <c r="Q2300" s="157">
        <v>2.05375</v>
      </c>
    </row>
    <row r="2301" spans="1:17" x14ac:dyDescent="0.15">
      <c r="A2301" s="156" t="s">
        <v>6489</v>
      </c>
      <c r="B2301" s="1" t="s">
        <v>6478</v>
      </c>
      <c r="C2301" s="1" t="s">
        <v>6490</v>
      </c>
      <c r="D2301" s="275" t="s">
        <v>1605</v>
      </c>
      <c r="E2301" s="239">
        <v>2.65</v>
      </c>
      <c r="F2301" s="2">
        <v>0</v>
      </c>
      <c r="G2301" s="3">
        <v>2.65</v>
      </c>
      <c r="H2301" s="3">
        <v>2.65</v>
      </c>
      <c r="I2301" s="3">
        <v>2.5837499999999998</v>
      </c>
      <c r="J2301" s="3">
        <v>2.5174999999999996</v>
      </c>
      <c r="K2301" s="3">
        <v>2.4512499999999999</v>
      </c>
      <c r="L2301" s="3">
        <v>2.3849999999999998</v>
      </c>
      <c r="M2301" s="3">
        <v>2.3187500000000001</v>
      </c>
      <c r="N2301" s="3">
        <v>2.2524999999999999</v>
      </c>
      <c r="O2301" s="3">
        <v>2.1862499999999998</v>
      </c>
      <c r="P2301" s="3">
        <v>2.12</v>
      </c>
      <c r="Q2301" s="157">
        <v>2.05375</v>
      </c>
    </row>
    <row r="2302" spans="1:17" x14ac:dyDescent="0.15">
      <c r="A2302" s="156" t="s">
        <v>6491</v>
      </c>
      <c r="B2302" s="1" t="s">
        <v>6478</v>
      </c>
      <c r="C2302" s="1" t="s">
        <v>6492</v>
      </c>
      <c r="D2302" s="275" t="s">
        <v>1605</v>
      </c>
      <c r="E2302" s="239">
        <v>2.65</v>
      </c>
      <c r="F2302" s="2">
        <v>0</v>
      </c>
      <c r="G2302" s="3">
        <v>2.65</v>
      </c>
      <c r="H2302" s="3">
        <v>2.65</v>
      </c>
      <c r="I2302" s="3">
        <v>2.5837499999999998</v>
      </c>
      <c r="J2302" s="3">
        <v>2.5174999999999996</v>
      </c>
      <c r="K2302" s="3">
        <v>2.4512499999999999</v>
      </c>
      <c r="L2302" s="3">
        <v>2.3849999999999998</v>
      </c>
      <c r="M2302" s="3">
        <v>2.3187500000000001</v>
      </c>
      <c r="N2302" s="3">
        <v>2.2524999999999999</v>
      </c>
      <c r="O2302" s="3">
        <v>2.1862499999999998</v>
      </c>
      <c r="P2302" s="3">
        <v>2.12</v>
      </c>
      <c r="Q2302" s="157">
        <v>2.05375</v>
      </c>
    </row>
    <row r="2303" spans="1:17" x14ac:dyDescent="0.15">
      <c r="A2303" s="156" t="s">
        <v>6500</v>
      </c>
      <c r="B2303" s="1" t="s">
        <v>6495</v>
      </c>
      <c r="C2303" s="1" t="s">
        <v>6501</v>
      </c>
      <c r="D2303" s="275" t="s">
        <v>1605</v>
      </c>
      <c r="E2303" s="239">
        <v>2.19</v>
      </c>
      <c r="F2303" s="2">
        <v>0</v>
      </c>
      <c r="G2303" s="3">
        <v>2.19</v>
      </c>
      <c r="H2303" s="3">
        <v>2.19</v>
      </c>
      <c r="I2303" s="3">
        <v>2.1352500000000001</v>
      </c>
      <c r="J2303" s="3">
        <v>2.0804999999999998</v>
      </c>
      <c r="K2303" s="3">
        <v>2.0257499999999999</v>
      </c>
      <c r="L2303" s="3">
        <v>1.9710000000000001</v>
      </c>
      <c r="M2303" s="3">
        <v>1.91625</v>
      </c>
      <c r="N2303" s="3">
        <v>1.8614999999999999</v>
      </c>
      <c r="O2303" s="3">
        <v>1.8067499999999999</v>
      </c>
      <c r="P2303" s="3">
        <v>1.752</v>
      </c>
      <c r="Q2303" s="157">
        <v>1.6972499999999999</v>
      </c>
    </row>
    <row r="2304" spans="1:17" x14ac:dyDescent="0.15">
      <c r="A2304" s="156" t="s">
        <v>6496</v>
      </c>
      <c r="B2304" s="1" t="s">
        <v>6495</v>
      </c>
      <c r="C2304" s="1" t="s">
        <v>6497</v>
      </c>
      <c r="D2304" s="275" t="s">
        <v>1605</v>
      </c>
      <c r="E2304" s="239">
        <v>2.19</v>
      </c>
      <c r="F2304" s="2">
        <v>0</v>
      </c>
      <c r="G2304" s="3">
        <v>2.19</v>
      </c>
      <c r="H2304" s="3">
        <v>2.19</v>
      </c>
      <c r="I2304" s="3">
        <v>2.1352500000000001</v>
      </c>
      <c r="J2304" s="3">
        <v>2.0804999999999998</v>
      </c>
      <c r="K2304" s="3">
        <v>2.0257499999999999</v>
      </c>
      <c r="L2304" s="3">
        <v>1.9710000000000001</v>
      </c>
      <c r="M2304" s="3">
        <v>1.91625</v>
      </c>
      <c r="N2304" s="3">
        <v>1.8614999999999999</v>
      </c>
      <c r="O2304" s="3">
        <v>1.8067499999999999</v>
      </c>
      <c r="P2304" s="3">
        <v>1.752</v>
      </c>
      <c r="Q2304" s="157">
        <v>1.6972499999999999</v>
      </c>
    </row>
    <row r="2305" spans="1:17" x14ac:dyDescent="0.15">
      <c r="A2305" s="156" t="s">
        <v>6498</v>
      </c>
      <c r="B2305" s="1" t="s">
        <v>6495</v>
      </c>
      <c r="C2305" s="1" t="s">
        <v>6499</v>
      </c>
      <c r="D2305" s="275" t="s">
        <v>1605</v>
      </c>
      <c r="E2305" s="239">
        <v>2.19</v>
      </c>
      <c r="F2305" s="2">
        <v>0</v>
      </c>
      <c r="G2305" s="3">
        <v>2.19</v>
      </c>
      <c r="H2305" s="3">
        <v>2.19</v>
      </c>
      <c r="I2305" s="3">
        <v>2.1352500000000001</v>
      </c>
      <c r="J2305" s="3">
        <v>2.0804999999999998</v>
      </c>
      <c r="K2305" s="3">
        <v>2.0257499999999999</v>
      </c>
      <c r="L2305" s="3">
        <v>1.9710000000000001</v>
      </c>
      <c r="M2305" s="3">
        <v>1.91625</v>
      </c>
      <c r="N2305" s="3">
        <v>1.8614999999999999</v>
      </c>
      <c r="O2305" s="3">
        <v>1.8067499999999999</v>
      </c>
      <c r="P2305" s="3">
        <v>1.752</v>
      </c>
      <c r="Q2305" s="157">
        <v>1.6972499999999999</v>
      </c>
    </row>
    <row r="2306" spans="1:17" x14ac:dyDescent="0.15">
      <c r="A2306" s="156" t="s">
        <v>6502</v>
      </c>
      <c r="B2306" s="1" t="s">
        <v>6495</v>
      </c>
      <c r="C2306" s="1" t="s">
        <v>6503</v>
      </c>
      <c r="D2306" s="275" t="s">
        <v>1605</v>
      </c>
      <c r="E2306" s="239">
        <v>2.19</v>
      </c>
      <c r="F2306" s="2">
        <v>0</v>
      </c>
      <c r="G2306" s="3">
        <v>2.19</v>
      </c>
      <c r="H2306" s="3">
        <v>2.19</v>
      </c>
      <c r="I2306" s="3">
        <v>2.1352500000000001</v>
      </c>
      <c r="J2306" s="3">
        <v>2.0804999999999998</v>
      </c>
      <c r="K2306" s="3">
        <v>2.0257499999999999</v>
      </c>
      <c r="L2306" s="3">
        <v>1.9710000000000001</v>
      </c>
      <c r="M2306" s="3">
        <v>1.91625</v>
      </c>
      <c r="N2306" s="3">
        <v>1.8614999999999999</v>
      </c>
      <c r="O2306" s="3">
        <v>1.8067499999999999</v>
      </c>
      <c r="P2306" s="3">
        <v>1.752</v>
      </c>
      <c r="Q2306" s="157">
        <v>1.6972499999999999</v>
      </c>
    </row>
    <row r="2307" spans="1:17" x14ac:dyDescent="0.15">
      <c r="A2307" s="264" t="s">
        <v>6515</v>
      </c>
      <c r="B2307" s="9" t="s">
        <v>6504</v>
      </c>
      <c r="C2307" s="9" t="s">
        <v>6516</v>
      </c>
      <c r="D2307" s="276" t="s">
        <v>2133</v>
      </c>
      <c r="E2307" s="255">
        <v>1.69</v>
      </c>
      <c r="F2307" s="256">
        <v>0</v>
      </c>
      <c r="G2307" s="10">
        <v>1.69</v>
      </c>
      <c r="H2307" s="10">
        <v>1.69</v>
      </c>
      <c r="I2307" s="10">
        <v>1.69</v>
      </c>
      <c r="J2307" s="10">
        <v>1.69</v>
      </c>
      <c r="K2307" s="10">
        <v>1.69</v>
      </c>
      <c r="L2307" s="10">
        <v>1.6054999999999999</v>
      </c>
      <c r="M2307" s="10">
        <v>1.6054999999999999</v>
      </c>
      <c r="N2307" s="10">
        <v>1.6054999999999999</v>
      </c>
      <c r="O2307" s="10">
        <v>1.56325</v>
      </c>
      <c r="P2307" s="10">
        <v>1.56325</v>
      </c>
      <c r="Q2307" s="168">
        <v>1.5209999999999999</v>
      </c>
    </row>
    <row r="2308" spans="1:17" x14ac:dyDescent="0.15">
      <c r="A2308" s="264" t="s">
        <v>6505</v>
      </c>
      <c r="B2308" s="9" t="s">
        <v>6504</v>
      </c>
      <c r="C2308" s="9" t="s">
        <v>6506</v>
      </c>
      <c r="D2308" s="276" t="s">
        <v>2133</v>
      </c>
      <c r="E2308" s="255">
        <v>1.69</v>
      </c>
      <c r="F2308" s="256">
        <v>0</v>
      </c>
      <c r="G2308" s="10">
        <v>1.69</v>
      </c>
      <c r="H2308" s="10">
        <v>1.69</v>
      </c>
      <c r="I2308" s="10">
        <v>1.69</v>
      </c>
      <c r="J2308" s="10">
        <v>1.69</v>
      </c>
      <c r="K2308" s="10">
        <v>1.69</v>
      </c>
      <c r="L2308" s="10">
        <v>1.6054999999999999</v>
      </c>
      <c r="M2308" s="10">
        <v>1.6054999999999999</v>
      </c>
      <c r="N2308" s="10">
        <v>1.6054999999999999</v>
      </c>
      <c r="O2308" s="10">
        <v>1.56325</v>
      </c>
      <c r="P2308" s="10">
        <v>1.56325</v>
      </c>
      <c r="Q2308" s="168">
        <v>1.5209999999999999</v>
      </c>
    </row>
    <row r="2309" spans="1:17" x14ac:dyDescent="0.15">
      <c r="A2309" s="264" t="s">
        <v>6517</v>
      </c>
      <c r="B2309" s="9" t="s">
        <v>6504</v>
      </c>
      <c r="C2309" s="9" t="s">
        <v>6518</v>
      </c>
      <c r="D2309" s="276" t="s">
        <v>2133</v>
      </c>
      <c r="E2309" s="255">
        <v>1.69</v>
      </c>
      <c r="F2309" s="256">
        <v>0</v>
      </c>
      <c r="G2309" s="10">
        <v>1.69</v>
      </c>
      <c r="H2309" s="10">
        <v>1.69</v>
      </c>
      <c r="I2309" s="10">
        <v>1.69</v>
      </c>
      <c r="J2309" s="10">
        <v>1.69</v>
      </c>
      <c r="K2309" s="10">
        <v>1.69</v>
      </c>
      <c r="L2309" s="10">
        <v>1.6054999999999999</v>
      </c>
      <c r="M2309" s="10">
        <v>1.6054999999999999</v>
      </c>
      <c r="N2309" s="10">
        <v>1.6054999999999999</v>
      </c>
      <c r="O2309" s="10">
        <v>1.56325</v>
      </c>
      <c r="P2309" s="10">
        <v>1.56325</v>
      </c>
      <c r="Q2309" s="168">
        <v>1.5209999999999999</v>
      </c>
    </row>
    <row r="2310" spans="1:17" x14ac:dyDescent="0.15">
      <c r="A2310" s="264" t="s">
        <v>6507</v>
      </c>
      <c r="B2310" s="9" t="s">
        <v>6504</v>
      </c>
      <c r="C2310" s="9" t="s">
        <v>6508</v>
      </c>
      <c r="D2310" s="276" t="s">
        <v>2133</v>
      </c>
      <c r="E2310" s="255">
        <v>1.69</v>
      </c>
      <c r="F2310" s="256">
        <v>0</v>
      </c>
      <c r="G2310" s="10">
        <v>1.69</v>
      </c>
      <c r="H2310" s="10">
        <v>1.69</v>
      </c>
      <c r="I2310" s="10">
        <v>1.69</v>
      </c>
      <c r="J2310" s="10">
        <v>1.69</v>
      </c>
      <c r="K2310" s="10">
        <v>1.69</v>
      </c>
      <c r="L2310" s="10">
        <v>1.6054999999999999</v>
      </c>
      <c r="M2310" s="10">
        <v>1.6054999999999999</v>
      </c>
      <c r="N2310" s="10">
        <v>1.6054999999999999</v>
      </c>
      <c r="O2310" s="10">
        <v>1.56325</v>
      </c>
      <c r="P2310" s="10">
        <v>1.56325</v>
      </c>
      <c r="Q2310" s="168">
        <v>1.5209999999999999</v>
      </c>
    </row>
    <row r="2311" spans="1:17" x14ac:dyDescent="0.15">
      <c r="A2311" s="264" t="s">
        <v>6519</v>
      </c>
      <c r="B2311" s="9" t="s">
        <v>6504</v>
      </c>
      <c r="C2311" s="9" t="s">
        <v>6520</v>
      </c>
      <c r="D2311" s="276" t="s">
        <v>2133</v>
      </c>
      <c r="E2311" s="255">
        <v>1.69</v>
      </c>
      <c r="F2311" s="256">
        <v>0</v>
      </c>
      <c r="G2311" s="10">
        <v>1.69</v>
      </c>
      <c r="H2311" s="10">
        <v>1.69</v>
      </c>
      <c r="I2311" s="10">
        <v>1.69</v>
      </c>
      <c r="J2311" s="10">
        <v>1.69</v>
      </c>
      <c r="K2311" s="10">
        <v>1.69</v>
      </c>
      <c r="L2311" s="10">
        <v>1.6054999999999999</v>
      </c>
      <c r="M2311" s="10">
        <v>1.6054999999999999</v>
      </c>
      <c r="N2311" s="10">
        <v>1.6054999999999999</v>
      </c>
      <c r="O2311" s="10">
        <v>1.56325</v>
      </c>
      <c r="P2311" s="10">
        <v>1.56325</v>
      </c>
      <c r="Q2311" s="168">
        <v>1.5209999999999999</v>
      </c>
    </row>
    <row r="2312" spans="1:17" x14ac:dyDescent="0.15">
      <c r="A2312" s="264" t="s">
        <v>6509</v>
      </c>
      <c r="B2312" s="9" t="s">
        <v>6504</v>
      </c>
      <c r="C2312" s="9" t="s">
        <v>6510</v>
      </c>
      <c r="D2312" s="276" t="s">
        <v>2133</v>
      </c>
      <c r="E2312" s="255">
        <v>1.69</v>
      </c>
      <c r="F2312" s="256">
        <v>0</v>
      </c>
      <c r="G2312" s="10">
        <v>1.69</v>
      </c>
      <c r="H2312" s="10">
        <v>1.69</v>
      </c>
      <c r="I2312" s="10">
        <v>1.69</v>
      </c>
      <c r="J2312" s="10">
        <v>1.69</v>
      </c>
      <c r="K2312" s="10">
        <v>1.69</v>
      </c>
      <c r="L2312" s="10">
        <v>1.6054999999999999</v>
      </c>
      <c r="M2312" s="10">
        <v>1.6054999999999999</v>
      </c>
      <c r="N2312" s="10">
        <v>1.6054999999999999</v>
      </c>
      <c r="O2312" s="10">
        <v>1.56325</v>
      </c>
      <c r="P2312" s="10">
        <v>1.56325</v>
      </c>
      <c r="Q2312" s="168">
        <v>1.5209999999999999</v>
      </c>
    </row>
    <row r="2313" spans="1:17" x14ac:dyDescent="0.15">
      <c r="A2313" s="264" t="s">
        <v>6521</v>
      </c>
      <c r="B2313" s="9" t="s">
        <v>6504</v>
      </c>
      <c r="C2313" s="9" t="s">
        <v>6522</v>
      </c>
      <c r="D2313" s="276" t="s">
        <v>2133</v>
      </c>
      <c r="E2313" s="255">
        <v>1.69</v>
      </c>
      <c r="F2313" s="256">
        <v>0</v>
      </c>
      <c r="G2313" s="10">
        <v>1.69</v>
      </c>
      <c r="H2313" s="10">
        <v>1.69</v>
      </c>
      <c r="I2313" s="10">
        <v>1.69</v>
      </c>
      <c r="J2313" s="10">
        <v>1.69</v>
      </c>
      <c r="K2313" s="10">
        <v>1.69</v>
      </c>
      <c r="L2313" s="10">
        <v>1.6054999999999999</v>
      </c>
      <c r="M2313" s="10">
        <v>1.6054999999999999</v>
      </c>
      <c r="N2313" s="10">
        <v>1.6054999999999999</v>
      </c>
      <c r="O2313" s="10">
        <v>1.56325</v>
      </c>
      <c r="P2313" s="10">
        <v>1.56325</v>
      </c>
      <c r="Q2313" s="168">
        <v>1.5209999999999999</v>
      </c>
    </row>
    <row r="2314" spans="1:17" x14ac:dyDescent="0.15">
      <c r="A2314" s="264" t="s">
        <v>6511</v>
      </c>
      <c r="B2314" s="9" t="s">
        <v>6504</v>
      </c>
      <c r="C2314" s="9" t="s">
        <v>6512</v>
      </c>
      <c r="D2314" s="276" t="s">
        <v>2133</v>
      </c>
      <c r="E2314" s="255">
        <v>1.69</v>
      </c>
      <c r="F2314" s="256">
        <v>0</v>
      </c>
      <c r="G2314" s="10">
        <v>1.69</v>
      </c>
      <c r="H2314" s="10">
        <v>1.69</v>
      </c>
      <c r="I2314" s="10">
        <v>1.69</v>
      </c>
      <c r="J2314" s="10">
        <v>1.69</v>
      </c>
      <c r="K2314" s="10">
        <v>1.69</v>
      </c>
      <c r="L2314" s="10">
        <v>1.6054999999999999</v>
      </c>
      <c r="M2314" s="10">
        <v>1.6054999999999999</v>
      </c>
      <c r="N2314" s="10">
        <v>1.6054999999999999</v>
      </c>
      <c r="O2314" s="10">
        <v>1.56325</v>
      </c>
      <c r="P2314" s="10">
        <v>1.56325</v>
      </c>
      <c r="Q2314" s="168">
        <v>1.5209999999999999</v>
      </c>
    </row>
    <row r="2315" spans="1:17" x14ac:dyDescent="0.15">
      <c r="A2315" s="264" t="s">
        <v>6523</v>
      </c>
      <c r="B2315" s="9" t="s">
        <v>6504</v>
      </c>
      <c r="C2315" s="9" t="s">
        <v>6524</v>
      </c>
      <c r="D2315" s="276" t="s">
        <v>2133</v>
      </c>
      <c r="E2315" s="255">
        <v>1.69</v>
      </c>
      <c r="F2315" s="256">
        <v>0</v>
      </c>
      <c r="G2315" s="10">
        <v>1.69</v>
      </c>
      <c r="H2315" s="10">
        <v>1.69</v>
      </c>
      <c r="I2315" s="10">
        <v>1.69</v>
      </c>
      <c r="J2315" s="10">
        <v>1.69</v>
      </c>
      <c r="K2315" s="10">
        <v>1.69</v>
      </c>
      <c r="L2315" s="10">
        <v>1.6054999999999999</v>
      </c>
      <c r="M2315" s="10">
        <v>1.6054999999999999</v>
      </c>
      <c r="N2315" s="10">
        <v>1.6054999999999999</v>
      </c>
      <c r="O2315" s="10">
        <v>1.56325</v>
      </c>
      <c r="P2315" s="10">
        <v>1.56325</v>
      </c>
      <c r="Q2315" s="168">
        <v>1.5209999999999999</v>
      </c>
    </row>
    <row r="2316" spans="1:17" x14ac:dyDescent="0.15">
      <c r="A2316" s="264" t="s">
        <v>6513</v>
      </c>
      <c r="B2316" s="9" t="s">
        <v>6504</v>
      </c>
      <c r="C2316" s="9" t="s">
        <v>6514</v>
      </c>
      <c r="D2316" s="276" t="s">
        <v>2133</v>
      </c>
      <c r="E2316" s="255">
        <v>1.69</v>
      </c>
      <c r="F2316" s="256">
        <v>0</v>
      </c>
      <c r="G2316" s="10">
        <v>1.69</v>
      </c>
      <c r="H2316" s="10">
        <v>1.69</v>
      </c>
      <c r="I2316" s="10">
        <v>1.69</v>
      </c>
      <c r="J2316" s="10">
        <v>1.69</v>
      </c>
      <c r="K2316" s="10">
        <v>1.69</v>
      </c>
      <c r="L2316" s="10">
        <v>1.6054999999999999</v>
      </c>
      <c r="M2316" s="10">
        <v>1.6054999999999999</v>
      </c>
      <c r="N2316" s="10">
        <v>1.6054999999999999</v>
      </c>
      <c r="O2316" s="10">
        <v>1.56325</v>
      </c>
      <c r="P2316" s="10">
        <v>1.56325</v>
      </c>
      <c r="Q2316" s="168">
        <v>1.5209999999999999</v>
      </c>
    </row>
    <row r="2317" spans="1:17" x14ac:dyDescent="0.15">
      <c r="A2317" s="264" t="s">
        <v>6525</v>
      </c>
      <c r="B2317" s="9" t="s">
        <v>6504</v>
      </c>
      <c r="C2317" s="9" t="s">
        <v>6526</v>
      </c>
      <c r="D2317" s="276" t="s">
        <v>2133</v>
      </c>
      <c r="E2317" s="255">
        <v>1.69</v>
      </c>
      <c r="F2317" s="256">
        <v>0</v>
      </c>
      <c r="G2317" s="10">
        <v>1.69</v>
      </c>
      <c r="H2317" s="10">
        <v>1.69</v>
      </c>
      <c r="I2317" s="10">
        <v>1.69</v>
      </c>
      <c r="J2317" s="10">
        <v>1.69</v>
      </c>
      <c r="K2317" s="10">
        <v>1.69</v>
      </c>
      <c r="L2317" s="10">
        <v>1.6054999999999999</v>
      </c>
      <c r="M2317" s="10">
        <v>1.6054999999999999</v>
      </c>
      <c r="N2317" s="10">
        <v>1.6054999999999999</v>
      </c>
      <c r="O2317" s="10">
        <v>1.56325</v>
      </c>
      <c r="P2317" s="10">
        <v>1.56325</v>
      </c>
      <c r="Q2317" s="168">
        <v>1.5209999999999999</v>
      </c>
    </row>
    <row r="2318" spans="1:17" x14ac:dyDescent="0.15">
      <c r="A2318" s="156" t="s">
        <v>6528</v>
      </c>
      <c r="B2318" s="1" t="s">
        <v>6527</v>
      </c>
      <c r="C2318" s="1" t="s">
        <v>7928</v>
      </c>
      <c r="D2318" s="275" t="s">
        <v>1605</v>
      </c>
      <c r="E2318" s="239">
        <v>24.99</v>
      </c>
      <c r="F2318" s="2">
        <v>0</v>
      </c>
      <c r="G2318" s="3">
        <v>24.99</v>
      </c>
      <c r="H2318" s="3">
        <v>24.99</v>
      </c>
      <c r="I2318" s="3">
        <v>24.36525</v>
      </c>
      <c r="J2318" s="3">
        <v>23.740499999999997</v>
      </c>
      <c r="K2318" s="3">
        <v>23.115749999999998</v>
      </c>
      <c r="L2318" s="3">
        <v>22.491</v>
      </c>
      <c r="M2318" s="3">
        <v>21.866249999999997</v>
      </c>
      <c r="N2318" s="3">
        <v>21.241499999999998</v>
      </c>
      <c r="O2318" s="3">
        <v>20.616749999999996</v>
      </c>
      <c r="P2318" s="3">
        <v>19.992000000000001</v>
      </c>
      <c r="Q2318" s="157">
        <v>19.367249999999999</v>
      </c>
    </row>
    <row r="2319" spans="1:17" x14ac:dyDescent="0.15">
      <c r="A2319" s="156" t="s">
        <v>6529</v>
      </c>
      <c r="B2319" s="1" t="s">
        <v>6527</v>
      </c>
      <c r="C2319" s="1" t="s">
        <v>7929</v>
      </c>
      <c r="D2319" s="275" t="s">
        <v>1605</v>
      </c>
      <c r="E2319" s="239">
        <v>24.99</v>
      </c>
      <c r="F2319" s="2">
        <v>0</v>
      </c>
      <c r="G2319" s="3">
        <v>24.99</v>
      </c>
      <c r="H2319" s="3">
        <v>24.99</v>
      </c>
      <c r="I2319" s="3">
        <v>24.36525</v>
      </c>
      <c r="J2319" s="3">
        <v>23.740499999999997</v>
      </c>
      <c r="K2319" s="3">
        <v>23.115749999999998</v>
      </c>
      <c r="L2319" s="3">
        <v>22.491</v>
      </c>
      <c r="M2319" s="3">
        <v>21.866249999999997</v>
      </c>
      <c r="N2319" s="3">
        <v>21.241499999999998</v>
      </c>
      <c r="O2319" s="3">
        <v>20.616749999999996</v>
      </c>
      <c r="P2319" s="3">
        <v>19.992000000000001</v>
      </c>
      <c r="Q2319" s="157">
        <v>19.367249999999999</v>
      </c>
    </row>
    <row r="2320" spans="1:17" x14ac:dyDescent="0.15">
      <c r="A2320" s="156" t="s">
        <v>6530</v>
      </c>
      <c r="B2320" s="1" t="s">
        <v>6527</v>
      </c>
      <c r="C2320" s="1" t="s">
        <v>7930</v>
      </c>
      <c r="D2320" s="275" t="s">
        <v>1605</v>
      </c>
      <c r="E2320" s="239">
        <v>24.99</v>
      </c>
      <c r="F2320" s="2">
        <v>0</v>
      </c>
      <c r="G2320" s="3">
        <v>24.99</v>
      </c>
      <c r="H2320" s="3">
        <v>24.99</v>
      </c>
      <c r="I2320" s="3">
        <v>24.36525</v>
      </c>
      <c r="J2320" s="3">
        <v>23.740499999999997</v>
      </c>
      <c r="K2320" s="3">
        <v>23.115749999999998</v>
      </c>
      <c r="L2320" s="3">
        <v>22.491</v>
      </c>
      <c r="M2320" s="3">
        <v>21.866249999999997</v>
      </c>
      <c r="N2320" s="3">
        <v>21.241499999999998</v>
      </c>
      <c r="O2320" s="3">
        <v>20.616749999999996</v>
      </c>
      <c r="P2320" s="3">
        <v>19.992000000000001</v>
      </c>
      <c r="Q2320" s="157">
        <v>19.367249999999999</v>
      </c>
    </row>
    <row r="2321" spans="1:17" x14ac:dyDescent="0.15">
      <c r="A2321" s="156" t="s">
        <v>6531</v>
      </c>
      <c r="B2321" s="1" t="s">
        <v>6527</v>
      </c>
      <c r="C2321" s="1" t="s">
        <v>7931</v>
      </c>
      <c r="D2321" s="275" t="s">
        <v>1605</v>
      </c>
      <c r="E2321" s="239">
        <v>24.99</v>
      </c>
      <c r="F2321" s="2">
        <v>0</v>
      </c>
      <c r="G2321" s="3">
        <v>24.99</v>
      </c>
      <c r="H2321" s="3">
        <v>24.99</v>
      </c>
      <c r="I2321" s="3">
        <v>24.36525</v>
      </c>
      <c r="J2321" s="3">
        <v>23.740499999999997</v>
      </c>
      <c r="K2321" s="3">
        <v>23.115749999999998</v>
      </c>
      <c r="L2321" s="3">
        <v>22.491</v>
      </c>
      <c r="M2321" s="3">
        <v>21.866249999999997</v>
      </c>
      <c r="N2321" s="3">
        <v>21.241499999999998</v>
      </c>
      <c r="O2321" s="3">
        <v>20.616749999999996</v>
      </c>
      <c r="P2321" s="3">
        <v>19.992000000000001</v>
      </c>
      <c r="Q2321" s="157">
        <v>19.367249999999999</v>
      </c>
    </row>
    <row r="2322" spans="1:17" x14ac:dyDescent="0.15">
      <c r="A2322" s="156" t="s">
        <v>6532</v>
      </c>
      <c r="B2322" s="1" t="s">
        <v>6527</v>
      </c>
      <c r="C2322" s="1" t="s">
        <v>7932</v>
      </c>
      <c r="D2322" s="275" t="s">
        <v>1605</v>
      </c>
      <c r="E2322" s="239">
        <v>24.99</v>
      </c>
      <c r="F2322" s="2">
        <v>0</v>
      </c>
      <c r="G2322" s="3">
        <v>24.99</v>
      </c>
      <c r="H2322" s="3">
        <v>24.99</v>
      </c>
      <c r="I2322" s="3">
        <v>24.36525</v>
      </c>
      <c r="J2322" s="3">
        <v>23.740499999999997</v>
      </c>
      <c r="K2322" s="3">
        <v>23.115749999999998</v>
      </c>
      <c r="L2322" s="3">
        <v>22.491</v>
      </c>
      <c r="M2322" s="3">
        <v>21.866249999999997</v>
      </c>
      <c r="N2322" s="3">
        <v>21.241499999999998</v>
      </c>
      <c r="O2322" s="3">
        <v>20.616749999999996</v>
      </c>
      <c r="P2322" s="3">
        <v>19.992000000000001</v>
      </c>
      <c r="Q2322" s="157">
        <v>19.367249999999999</v>
      </c>
    </row>
    <row r="2323" spans="1:17" x14ac:dyDescent="0.15">
      <c r="A2323" s="156" t="s">
        <v>6533</v>
      </c>
      <c r="B2323" s="1" t="s">
        <v>6527</v>
      </c>
      <c r="C2323" s="1" t="s">
        <v>7933</v>
      </c>
      <c r="D2323" s="275" t="s">
        <v>1605</v>
      </c>
      <c r="E2323" s="239">
        <v>24.99</v>
      </c>
      <c r="F2323" s="2">
        <v>0</v>
      </c>
      <c r="G2323" s="3">
        <v>24.99</v>
      </c>
      <c r="H2323" s="3">
        <v>24.99</v>
      </c>
      <c r="I2323" s="3">
        <v>24.36525</v>
      </c>
      <c r="J2323" s="3">
        <v>23.740499999999997</v>
      </c>
      <c r="K2323" s="3">
        <v>23.115749999999998</v>
      </c>
      <c r="L2323" s="3">
        <v>22.491</v>
      </c>
      <c r="M2323" s="3">
        <v>21.866249999999997</v>
      </c>
      <c r="N2323" s="3">
        <v>21.241499999999998</v>
      </c>
      <c r="O2323" s="3">
        <v>20.616749999999996</v>
      </c>
      <c r="P2323" s="3">
        <v>19.992000000000001</v>
      </c>
      <c r="Q2323" s="157">
        <v>19.367249999999999</v>
      </c>
    </row>
    <row r="2324" spans="1:17" x14ac:dyDescent="0.15">
      <c r="A2324" s="156" t="s">
        <v>6534</v>
      </c>
      <c r="B2324" s="1" t="s">
        <v>6527</v>
      </c>
      <c r="C2324" s="1" t="s">
        <v>7934</v>
      </c>
      <c r="D2324" s="275" t="s">
        <v>1605</v>
      </c>
      <c r="E2324" s="239">
        <v>24.99</v>
      </c>
      <c r="F2324" s="2">
        <v>0</v>
      </c>
      <c r="G2324" s="3">
        <v>24.99</v>
      </c>
      <c r="H2324" s="3">
        <v>24.99</v>
      </c>
      <c r="I2324" s="3">
        <v>24.36525</v>
      </c>
      <c r="J2324" s="3">
        <v>23.740499999999997</v>
      </c>
      <c r="K2324" s="3">
        <v>23.115749999999998</v>
      </c>
      <c r="L2324" s="3">
        <v>22.491</v>
      </c>
      <c r="M2324" s="3">
        <v>21.866249999999997</v>
      </c>
      <c r="N2324" s="3">
        <v>21.241499999999998</v>
      </c>
      <c r="O2324" s="3">
        <v>20.616749999999996</v>
      </c>
      <c r="P2324" s="3">
        <v>19.992000000000001</v>
      </c>
      <c r="Q2324" s="157">
        <v>19.367249999999999</v>
      </c>
    </row>
    <row r="2325" spans="1:17" x14ac:dyDescent="0.15">
      <c r="A2325" s="156" t="s">
        <v>6535</v>
      </c>
      <c r="B2325" s="1" t="s">
        <v>6527</v>
      </c>
      <c r="C2325" s="1" t="s">
        <v>7935</v>
      </c>
      <c r="D2325" s="275" t="s">
        <v>1605</v>
      </c>
      <c r="E2325" s="239">
        <v>24.99</v>
      </c>
      <c r="F2325" s="2">
        <v>0</v>
      </c>
      <c r="G2325" s="3">
        <v>24.99</v>
      </c>
      <c r="H2325" s="3">
        <v>24.99</v>
      </c>
      <c r="I2325" s="3">
        <v>24.36525</v>
      </c>
      <c r="J2325" s="3">
        <v>23.740499999999997</v>
      </c>
      <c r="K2325" s="3">
        <v>23.115749999999998</v>
      </c>
      <c r="L2325" s="3">
        <v>22.491</v>
      </c>
      <c r="M2325" s="3">
        <v>21.866249999999997</v>
      </c>
      <c r="N2325" s="3">
        <v>21.241499999999998</v>
      </c>
      <c r="O2325" s="3">
        <v>20.616749999999996</v>
      </c>
      <c r="P2325" s="3">
        <v>19.992000000000001</v>
      </c>
      <c r="Q2325" s="157">
        <v>19.367249999999999</v>
      </c>
    </row>
    <row r="2326" spans="1:17" x14ac:dyDescent="0.15">
      <c r="A2326" s="156" t="s">
        <v>6536</v>
      </c>
      <c r="B2326" s="1" t="s">
        <v>6527</v>
      </c>
      <c r="C2326" s="1" t="s">
        <v>7936</v>
      </c>
      <c r="D2326" s="275" t="s">
        <v>1605</v>
      </c>
      <c r="E2326" s="239">
        <v>24.99</v>
      </c>
      <c r="F2326" s="2">
        <v>0</v>
      </c>
      <c r="G2326" s="3">
        <v>24.99</v>
      </c>
      <c r="H2326" s="3">
        <v>24.99</v>
      </c>
      <c r="I2326" s="3">
        <v>24.36525</v>
      </c>
      <c r="J2326" s="3">
        <v>23.740499999999997</v>
      </c>
      <c r="K2326" s="3">
        <v>23.115749999999998</v>
      </c>
      <c r="L2326" s="3">
        <v>22.491</v>
      </c>
      <c r="M2326" s="3">
        <v>21.866249999999997</v>
      </c>
      <c r="N2326" s="3">
        <v>21.241499999999998</v>
      </c>
      <c r="O2326" s="3">
        <v>20.616749999999996</v>
      </c>
      <c r="P2326" s="3">
        <v>19.992000000000001</v>
      </c>
      <c r="Q2326" s="157">
        <v>19.367249999999999</v>
      </c>
    </row>
    <row r="2327" spans="1:17" x14ac:dyDescent="0.15">
      <c r="A2327" s="156" t="s">
        <v>6537</v>
      </c>
      <c r="B2327" s="1" t="s">
        <v>6527</v>
      </c>
      <c r="C2327" s="1" t="s">
        <v>7937</v>
      </c>
      <c r="D2327" s="275" t="s">
        <v>1605</v>
      </c>
      <c r="E2327" s="239">
        <v>24.99</v>
      </c>
      <c r="F2327" s="2">
        <v>0</v>
      </c>
      <c r="G2327" s="3">
        <v>24.99</v>
      </c>
      <c r="H2327" s="3">
        <v>24.99</v>
      </c>
      <c r="I2327" s="3">
        <v>24.36525</v>
      </c>
      <c r="J2327" s="3">
        <v>23.740499999999997</v>
      </c>
      <c r="K2327" s="3">
        <v>23.115749999999998</v>
      </c>
      <c r="L2327" s="3">
        <v>22.491</v>
      </c>
      <c r="M2327" s="3">
        <v>21.866249999999997</v>
      </c>
      <c r="N2327" s="3">
        <v>21.241499999999998</v>
      </c>
      <c r="O2327" s="3">
        <v>20.616749999999996</v>
      </c>
      <c r="P2327" s="3">
        <v>19.992000000000001</v>
      </c>
      <c r="Q2327" s="157">
        <v>19.367249999999999</v>
      </c>
    </row>
    <row r="2328" spans="1:17" x14ac:dyDescent="0.15">
      <c r="A2328" s="156" t="s">
        <v>6538</v>
      </c>
      <c r="B2328" s="1" t="s">
        <v>6527</v>
      </c>
      <c r="C2328" s="1" t="s">
        <v>7938</v>
      </c>
      <c r="D2328" s="275" t="s">
        <v>1605</v>
      </c>
      <c r="E2328" s="239">
        <v>24.99</v>
      </c>
      <c r="F2328" s="2">
        <v>0</v>
      </c>
      <c r="G2328" s="3">
        <v>24.99</v>
      </c>
      <c r="H2328" s="3">
        <v>24.99</v>
      </c>
      <c r="I2328" s="3">
        <v>24.36525</v>
      </c>
      <c r="J2328" s="3">
        <v>23.740499999999997</v>
      </c>
      <c r="K2328" s="3">
        <v>23.115749999999998</v>
      </c>
      <c r="L2328" s="3">
        <v>22.491</v>
      </c>
      <c r="M2328" s="3">
        <v>21.866249999999997</v>
      </c>
      <c r="N2328" s="3">
        <v>21.241499999999998</v>
      </c>
      <c r="O2328" s="3">
        <v>20.616749999999996</v>
      </c>
      <c r="P2328" s="3">
        <v>19.992000000000001</v>
      </c>
      <c r="Q2328" s="157">
        <v>19.367249999999999</v>
      </c>
    </row>
    <row r="2329" spans="1:17" x14ac:dyDescent="0.15">
      <c r="A2329" s="156" t="s">
        <v>6539</v>
      </c>
      <c r="B2329" s="1" t="s">
        <v>6527</v>
      </c>
      <c r="C2329" s="1" t="s">
        <v>7939</v>
      </c>
      <c r="D2329" s="275" t="s">
        <v>1605</v>
      </c>
      <c r="E2329" s="239">
        <v>24.99</v>
      </c>
      <c r="F2329" s="2">
        <v>0</v>
      </c>
      <c r="G2329" s="3">
        <v>24.99</v>
      </c>
      <c r="H2329" s="3">
        <v>24.99</v>
      </c>
      <c r="I2329" s="3">
        <v>24.36525</v>
      </c>
      <c r="J2329" s="3">
        <v>23.740499999999997</v>
      </c>
      <c r="K2329" s="3">
        <v>23.115749999999998</v>
      </c>
      <c r="L2329" s="3">
        <v>22.491</v>
      </c>
      <c r="M2329" s="3">
        <v>21.866249999999997</v>
      </c>
      <c r="N2329" s="3">
        <v>21.241499999999998</v>
      </c>
      <c r="O2329" s="3">
        <v>20.616749999999996</v>
      </c>
      <c r="P2329" s="3">
        <v>19.992000000000001</v>
      </c>
      <c r="Q2329" s="157">
        <v>19.367249999999999</v>
      </c>
    </row>
    <row r="2330" spans="1:17" x14ac:dyDescent="0.15">
      <c r="A2330" s="156" t="s">
        <v>6543</v>
      </c>
      <c r="B2330" s="1" t="s">
        <v>6540</v>
      </c>
      <c r="C2330" s="1" t="s">
        <v>6544</v>
      </c>
      <c r="D2330" s="275" t="s">
        <v>1605</v>
      </c>
      <c r="E2330" s="239">
        <v>22.99</v>
      </c>
      <c r="F2330" s="2">
        <v>0</v>
      </c>
      <c r="G2330" s="3">
        <v>22.99</v>
      </c>
      <c r="H2330" s="3">
        <v>22.99</v>
      </c>
      <c r="I2330" s="3">
        <v>22.415249999999997</v>
      </c>
      <c r="J2330" s="3">
        <v>21.840499999999999</v>
      </c>
      <c r="K2330" s="3">
        <v>21.265750000000001</v>
      </c>
      <c r="L2330" s="3">
        <v>20.690999999999999</v>
      </c>
      <c r="M2330" s="3">
        <v>20.116249999999997</v>
      </c>
      <c r="N2330" s="3">
        <v>19.541499999999999</v>
      </c>
      <c r="O2330" s="3">
        <v>18.966749999999998</v>
      </c>
      <c r="P2330" s="3">
        <v>18.391999999999999</v>
      </c>
      <c r="Q2330" s="157">
        <v>17.817249999999998</v>
      </c>
    </row>
    <row r="2331" spans="1:17" x14ac:dyDescent="0.15">
      <c r="A2331" s="156" t="s">
        <v>6541</v>
      </c>
      <c r="B2331" s="1" t="s">
        <v>6540</v>
      </c>
      <c r="C2331" s="1" t="s">
        <v>6542</v>
      </c>
      <c r="D2331" s="275" t="s">
        <v>1605</v>
      </c>
      <c r="E2331" s="239">
        <v>22.99</v>
      </c>
      <c r="F2331" s="2">
        <v>0</v>
      </c>
      <c r="G2331" s="3">
        <v>22.99</v>
      </c>
      <c r="H2331" s="3">
        <v>22.99</v>
      </c>
      <c r="I2331" s="3">
        <v>22.415249999999997</v>
      </c>
      <c r="J2331" s="3">
        <v>21.840499999999999</v>
      </c>
      <c r="K2331" s="3">
        <v>21.265750000000001</v>
      </c>
      <c r="L2331" s="3">
        <v>20.690999999999999</v>
      </c>
      <c r="M2331" s="3">
        <v>20.116249999999997</v>
      </c>
      <c r="N2331" s="3">
        <v>19.541499999999999</v>
      </c>
      <c r="O2331" s="3">
        <v>18.966749999999998</v>
      </c>
      <c r="P2331" s="3">
        <v>18.391999999999999</v>
      </c>
      <c r="Q2331" s="157">
        <v>17.817249999999998</v>
      </c>
    </row>
    <row r="2332" spans="1:17" x14ac:dyDescent="0.15">
      <c r="A2332" s="156" t="s">
        <v>6545</v>
      </c>
      <c r="B2332" s="1" t="s">
        <v>6540</v>
      </c>
      <c r="C2332" s="1" t="s">
        <v>6546</v>
      </c>
      <c r="D2332" s="275" t="s">
        <v>1605</v>
      </c>
      <c r="E2332" s="239">
        <v>22.99</v>
      </c>
      <c r="F2332" s="2">
        <v>0</v>
      </c>
      <c r="G2332" s="3">
        <v>22.99</v>
      </c>
      <c r="H2332" s="3">
        <v>22.99</v>
      </c>
      <c r="I2332" s="3">
        <v>22.415249999999997</v>
      </c>
      <c r="J2332" s="3">
        <v>21.840499999999999</v>
      </c>
      <c r="K2332" s="3">
        <v>21.265750000000001</v>
      </c>
      <c r="L2332" s="3">
        <v>20.690999999999999</v>
      </c>
      <c r="M2332" s="3">
        <v>20.116249999999997</v>
      </c>
      <c r="N2332" s="3">
        <v>19.541499999999999</v>
      </c>
      <c r="O2332" s="3">
        <v>18.966749999999998</v>
      </c>
      <c r="P2332" s="3">
        <v>18.391999999999999</v>
      </c>
      <c r="Q2332" s="157">
        <v>17.817249999999998</v>
      </c>
    </row>
    <row r="2333" spans="1:17" x14ac:dyDescent="0.15">
      <c r="A2333" s="156" t="s">
        <v>6548</v>
      </c>
      <c r="B2333" s="1" t="s">
        <v>6547</v>
      </c>
      <c r="C2333" s="1" t="s">
        <v>6549</v>
      </c>
      <c r="D2333" s="275" t="s">
        <v>1605</v>
      </c>
      <c r="E2333" s="239">
        <v>13.99</v>
      </c>
      <c r="F2333" s="2">
        <v>0</v>
      </c>
      <c r="G2333" s="3">
        <v>13.99</v>
      </c>
      <c r="H2333" s="3">
        <v>13.99</v>
      </c>
      <c r="I2333" s="3">
        <v>13.64025</v>
      </c>
      <c r="J2333" s="3">
        <v>13.2905</v>
      </c>
      <c r="K2333" s="3">
        <v>12.940750000000001</v>
      </c>
      <c r="L2333" s="3">
        <v>12.591000000000001</v>
      </c>
      <c r="M2333" s="3">
        <v>12.241250000000001</v>
      </c>
      <c r="N2333" s="3">
        <v>11.891500000000001</v>
      </c>
      <c r="O2333" s="3">
        <v>11.54175</v>
      </c>
      <c r="P2333" s="3">
        <v>11.192</v>
      </c>
      <c r="Q2333" s="157">
        <v>10.84225</v>
      </c>
    </row>
    <row r="2334" spans="1:17" x14ac:dyDescent="0.15">
      <c r="A2334" s="156" t="s">
        <v>6553</v>
      </c>
      <c r="B2334" s="1" t="s">
        <v>6550</v>
      </c>
      <c r="C2334" s="1" t="s">
        <v>6554</v>
      </c>
      <c r="D2334" s="275" t="s">
        <v>1605</v>
      </c>
      <c r="E2334" s="239">
        <v>20.99</v>
      </c>
      <c r="F2334" s="2">
        <v>0</v>
      </c>
      <c r="G2334" s="3">
        <v>20.99</v>
      </c>
      <c r="H2334" s="3">
        <v>20.99</v>
      </c>
      <c r="I2334" s="3">
        <v>20.465249999999997</v>
      </c>
      <c r="J2334" s="3">
        <v>19.940499999999997</v>
      </c>
      <c r="K2334" s="3">
        <v>19.415749999999999</v>
      </c>
      <c r="L2334" s="3">
        <v>18.890999999999998</v>
      </c>
      <c r="M2334" s="3">
        <v>18.366249999999997</v>
      </c>
      <c r="N2334" s="3">
        <v>17.8415</v>
      </c>
      <c r="O2334" s="3">
        <v>17.316749999999999</v>
      </c>
      <c r="P2334" s="3">
        <v>16.791999999999998</v>
      </c>
      <c r="Q2334" s="157">
        <v>16.267250000000001</v>
      </c>
    </row>
    <row r="2335" spans="1:17" x14ac:dyDescent="0.15">
      <c r="A2335" s="156" t="s">
        <v>6555</v>
      </c>
      <c r="B2335" s="1" t="s">
        <v>6550</v>
      </c>
      <c r="C2335" s="1" t="s">
        <v>6556</v>
      </c>
      <c r="D2335" s="275" t="s">
        <v>1605</v>
      </c>
      <c r="E2335" s="239">
        <v>20.99</v>
      </c>
      <c r="F2335" s="2">
        <v>0</v>
      </c>
      <c r="G2335" s="3">
        <v>20.99</v>
      </c>
      <c r="H2335" s="3">
        <v>20.99</v>
      </c>
      <c r="I2335" s="3">
        <v>20.465249999999997</v>
      </c>
      <c r="J2335" s="3">
        <v>19.940499999999997</v>
      </c>
      <c r="K2335" s="3">
        <v>19.415749999999999</v>
      </c>
      <c r="L2335" s="3">
        <v>18.890999999999998</v>
      </c>
      <c r="M2335" s="3">
        <v>18.366249999999997</v>
      </c>
      <c r="N2335" s="3">
        <v>17.8415</v>
      </c>
      <c r="O2335" s="3">
        <v>17.316749999999999</v>
      </c>
      <c r="P2335" s="3">
        <v>16.791999999999998</v>
      </c>
      <c r="Q2335" s="157">
        <v>16.267250000000001</v>
      </c>
    </row>
    <row r="2336" spans="1:17" x14ac:dyDescent="0.15">
      <c r="A2336" s="156" t="s">
        <v>6551</v>
      </c>
      <c r="B2336" s="1" t="s">
        <v>6550</v>
      </c>
      <c r="C2336" s="1" t="s">
        <v>6552</v>
      </c>
      <c r="D2336" s="275" t="s">
        <v>1605</v>
      </c>
      <c r="E2336" s="239">
        <v>20.99</v>
      </c>
      <c r="F2336" s="2">
        <v>0</v>
      </c>
      <c r="G2336" s="3">
        <v>20.99</v>
      </c>
      <c r="H2336" s="3">
        <v>20.99</v>
      </c>
      <c r="I2336" s="3">
        <v>20.465249999999997</v>
      </c>
      <c r="J2336" s="3">
        <v>19.940499999999997</v>
      </c>
      <c r="K2336" s="3">
        <v>19.415749999999999</v>
      </c>
      <c r="L2336" s="3">
        <v>18.890999999999998</v>
      </c>
      <c r="M2336" s="3">
        <v>18.366249999999997</v>
      </c>
      <c r="N2336" s="3">
        <v>17.8415</v>
      </c>
      <c r="O2336" s="3">
        <v>17.316749999999999</v>
      </c>
      <c r="P2336" s="3">
        <v>16.791999999999998</v>
      </c>
      <c r="Q2336" s="157">
        <v>16.267250000000001</v>
      </c>
    </row>
    <row r="2337" spans="1:17" x14ac:dyDescent="0.15">
      <c r="A2337" s="156" t="s">
        <v>6560</v>
      </c>
      <c r="B2337" s="1" t="s">
        <v>6557</v>
      </c>
      <c r="C2337" s="1" t="s">
        <v>6561</v>
      </c>
      <c r="D2337" s="275" t="s">
        <v>1605</v>
      </c>
      <c r="E2337" s="239">
        <v>19.989999999999998</v>
      </c>
      <c r="F2337" s="2">
        <v>0</v>
      </c>
      <c r="G2337" s="3">
        <v>19.989999999999998</v>
      </c>
      <c r="H2337" s="3">
        <v>19.989999999999998</v>
      </c>
      <c r="I2337" s="3">
        <v>19.49025</v>
      </c>
      <c r="J2337" s="3">
        <v>18.990499999999997</v>
      </c>
      <c r="K2337" s="3">
        <v>18.490749999999998</v>
      </c>
      <c r="L2337" s="3">
        <v>17.991</v>
      </c>
      <c r="M2337" s="3">
        <v>17.491249999999997</v>
      </c>
      <c r="N2337" s="3">
        <v>16.991499999999998</v>
      </c>
      <c r="O2337" s="3">
        <v>16.491749999999996</v>
      </c>
      <c r="P2337" s="3">
        <v>15.991999999999999</v>
      </c>
      <c r="Q2337" s="157">
        <v>15.492249999999999</v>
      </c>
    </row>
    <row r="2338" spans="1:17" x14ac:dyDescent="0.15">
      <c r="A2338" s="156" t="s">
        <v>6558</v>
      </c>
      <c r="B2338" s="1" t="s">
        <v>6557</v>
      </c>
      <c r="C2338" s="1" t="s">
        <v>6559</v>
      </c>
      <c r="D2338" s="275" t="s">
        <v>1605</v>
      </c>
      <c r="E2338" s="239">
        <v>19.989999999999998</v>
      </c>
      <c r="F2338" s="2">
        <v>0</v>
      </c>
      <c r="G2338" s="3">
        <v>19.989999999999998</v>
      </c>
      <c r="H2338" s="3">
        <v>19.989999999999998</v>
      </c>
      <c r="I2338" s="3">
        <v>19.49025</v>
      </c>
      <c r="J2338" s="3">
        <v>18.990499999999997</v>
      </c>
      <c r="K2338" s="3">
        <v>18.490749999999998</v>
      </c>
      <c r="L2338" s="3">
        <v>17.991</v>
      </c>
      <c r="M2338" s="3">
        <v>17.491249999999997</v>
      </c>
      <c r="N2338" s="3">
        <v>16.991499999999998</v>
      </c>
      <c r="O2338" s="3">
        <v>16.491749999999996</v>
      </c>
      <c r="P2338" s="3">
        <v>15.991999999999999</v>
      </c>
      <c r="Q2338" s="157">
        <v>15.492249999999999</v>
      </c>
    </row>
    <row r="2339" spans="1:17" x14ac:dyDescent="0.15">
      <c r="A2339" s="156" t="s">
        <v>6562</v>
      </c>
      <c r="B2339" s="1" t="s">
        <v>6557</v>
      </c>
      <c r="C2339" s="1" t="s">
        <v>6563</v>
      </c>
      <c r="D2339" s="275" t="s">
        <v>1605</v>
      </c>
      <c r="E2339" s="239">
        <v>19.989999999999998</v>
      </c>
      <c r="F2339" s="2">
        <v>0</v>
      </c>
      <c r="G2339" s="3">
        <v>19.989999999999998</v>
      </c>
      <c r="H2339" s="3">
        <v>19.989999999999998</v>
      </c>
      <c r="I2339" s="3">
        <v>19.49025</v>
      </c>
      <c r="J2339" s="3">
        <v>18.990499999999997</v>
      </c>
      <c r="K2339" s="3">
        <v>18.490749999999998</v>
      </c>
      <c r="L2339" s="3">
        <v>17.991</v>
      </c>
      <c r="M2339" s="3">
        <v>17.491249999999997</v>
      </c>
      <c r="N2339" s="3">
        <v>16.991499999999998</v>
      </c>
      <c r="O2339" s="3">
        <v>16.491749999999996</v>
      </c>
      <c r="P2339" s="3">
        <v>15.991999999999999</v>
      </c>
      <c r="Q2339" s="157">
        <v>15.492249999999999</v>
      </c>
    </row>
    <row r="2340" spans="1:17" x14ac:dyDescent="0.15">
      <c r="A2340" s="156" t="s">
        <v>6577</v>
      </c>
      <c r="B2340" s="1" t="s">
        <v>6574</v>
      </c>
      <c r="C2340" s="1" t="s">
        <v>6578</v>
      </c>
      <c r="D2340" s="275" t="s">
        <v>1605</v>
      </c>
      <c r="E2340" s="239">
        <v>4.29</v>
      </c>
      <c r="F2340" s="2">
        <v>0</v>
      </c>
      <c r="G2340" s="3">
        <v>4.29</v>
      </c>
      <c r="H2340" s="3">
        <v>4.29</v>
      </c>
      <c r="I2340" s="3">
        <v>4.1827499999999995</v>
      </c>
      <c r="J2340" s="3">
        <v>4.0754999999999999</v>
      </c>
      <c r="K2340" s="3">
        <v>3.9682500000000003</v>
      </c>
      <c r="L2340" s="3">
        <v>3.8610000000000002</v>
      </c>
      <c r="M2340" s="3">
        <v>3.7537500000000001</v>
      </c>
      <c r="N2340" s="3">
        <v>3.6465000000000001</v>
      </c>
      <c r="O2340" s="3">
        <v>3.53925</v>
      </c>
      <c r="P2340" s="3">
        <v>3.4320000000000004</v>
      </c>
      <c r="Q2340" s="157">
        <v>3.3247500000000003</v>
      </c>
    </row>
    <row r="2341" spans="1:17" x14ac:dyDescent="0.15">
      <c r="A2341" s="156" t="s">
        <v>6575</v>
      </c>
      <c r="B2341" s="1" t="s">
        <v>6574</v>
      </c>
      <c r="C2341" s="1" t="s">
        <v>6576</v>
      </c>
      <c r="D2341" s="275" t="s">
        <v>1605</v>
      </c>
      <c r="E2341" s="239">
        <v>4.29</v>
      </c>
      <c r="F2341" s="2">
        <v>0</v>
      </c>
      <c r="G2341" s="3">
        <v>4.29</v>
      </c>
      <c r="H2341" s="3">
        <v>4.29</v>
      </c>
      <c r="I2341" s="3">
        <v>4.1827499999999995</v>
      </c>
      <c r="J2341" s="3">
        <v>4.0754999999999999</v>
      </c>
      <c r="K2341" s="3">
        <v>3.9682500000000003</v>
      </c>
      <c r="L2341" s="3">
        <v>3.8610000000000002</v>
      </c>
      <c r="M2341" s="3">
        <v>3.7537500000000001</v>
      </c>
      <c r="N2341" s="3">
        <v>3.6465000000000001</v>
      </c>
      <c r="O2341" s="3">
        <v>3.53925</v>
      </c>
      <c r="P2341" s="3">
        <v>3.4320000000000004</v>
      </c>
      <c r="Q2341" s="157">
        <v>3.3247500000000003</v>
      </c>
    </row>
    <row r="2342" spans="1:17" x14ac:dyDescent="0.15">
      <c r="A2342" s="156" t="s">
        <v>6580</v>
      </c>
      <c r="B2342" s="1" t="s">
        <v>6579</v>
      </c>
      <c r="C2342" s="1" t="s">
        <v>6581</v>
      </c>
      <c r="D2342" s="275" t="s">
        <v>1605</v>
      </c>
      <c r="E2342" s="239">
        <v>4.29</v>
      </c>
      <c r="F2342" s="2">
        <v>0</v>
      </c>
      <c r="G2342" s="3">
        <v>4.29</v>
      </c>
      <c r="H2342" s="3">
        <v>4.29</v>
      </c>
      <c r="I2342" s="3">
        <v>4.1827499999999995</v>
      </c>
      <c r="J2342" s="3">
        <v>4.0754999999999999</v>
      </c>
      <c r="K2342" s="3">
        <v>3.9682500000000003</v>
      </c>
      <c r="L2342" s="3">
        <v>3.8610000000000002</v>
      </c>
      <c r="M2342" s="3">
        <v>3.7537500000000001</v>
      </c>
      <c r="N2342" s="3">
        <v>3.6465000000000001</v>
      </c>
      <c r="O2342" s="3">
        <v>3.53925</v>
      </c>
      <c r="P2342" s="3">
        <v>3.4320000000000004</v>
      </c>
      <c r="Q2342" s="157">
        <v>3.3247500000000003</v>
      </c>
    </row>
    <row r="2343" spans="1:17" x14ac:dyDescent="0.15">
      <c r="A2343" s="156" t="s">
        <v>6584</v>
      </c>
      <c r="B2343" s="1" t="s">
        <v>6579</v>
      </c>
      <c r="C2343" s="1" t="s">
        <v>6585</v>
      </c>
      <c r="D2343" s="275" t="s">
        <v>1605</v>
      </c>
      <c r="E2343" s="239">
        <v>4.29</v>
      </c>
      <c r="F2343" s="2">
        <v>0</v>
      </c>
      <c r="G2343" s="3">
        <v>4.29</v>
      </c>
      <c r="H2343" s="3">
        <v>4.29</v>
      </c>
      <c r="I2343" s="3">
        <v>4.1827499999999995</v>
      </c>
      <c r="J2343" s="3">
        <v>4.0754999999999999</v>
      </c>
      <c r="K2343" s="3">
        <v>3.9682500000000003</v>
      </c>
      <c r="L2343" s="3">
        <v>3.8610000000000002</v>
      </c>
      <c r="M2343" s="3">
        <v>3.7537500000000001</v>
      </c>
      <c r="N2343" s="3">
        <v>3.6465000000000001</v>
      </c>
      <c r="O2343" s="3">
        <v>3.53925</v>
      </c>
      <c r="P2343" s="3">
        <v>3.4320000000000004</v>
      </c>
      <c r="Q2343" s="157">
        <v>3.3247500000000003</v>
      </c>
    </row>
    <row r="2344" spans="1:17" x14ac:dyDescent="0.15">
      <c r="A2344" s="156" t="s">
        <v>6582</v>
      </c>
      <c r="B2344" s="1" t="s">
        <v>6579</v>
      </c>
      <c r="C2344" s="1" t="s">
        <v>6583</v>
      </c>
      <c r="D2344" s="275" t="s">
        <v>1605</v>
      </c>
      <c r="E2344" s="239">
        <v>4.29</v>
      </c>
      <c r="F2344" s="2">
        <v>0</v>
      </c>
      <c r="G2344" s="3">
        <v>4.29</v>
      </c>
      <c r="H2344" s="3">
        <v>4.29</v>
      </c>
      <c r="I2344" s="3">
        <v>4.1827499999999995</v>
      </c>
      <c r="J2344" s="3">
        <v>4.0754999999999999</v>
      </c>
      <c r="K2344" s="3">
        <v>3.9682500000000003</v>
      </c>
      <c r="L2344" s="3">
        <v>3.8610000000000002</v>
      </c>
      <c r="M2344" s="3">
        <v>3.7537500000000001</v>
      </c>
      <c r="N2344" s="3">
        <v>3.6465000000000001</v>
      </c>
      <c r="O2344" s="3">
        <v>3.53925</v>
      </c>
      <c r="P2344" s="3">
        <v>3.4320000000000004</v>
      </c>
      <c r="Q2344" s="157">
        <v>3.3247500000000003</v>
      </c>
    </row>
    <row r="2345" spans="1:17" x14ac:dyDescent="0.15">
      <c r="A2345" s="156" t="s">
        <v>6586</v>
      </c>
      <c r="B2345" s="1" t="s">
        <v>6579</v>
      </c>
      <c r="C2345" s="1" t="s">
        <v>6587</v>
      </c>
      <c r="D2345" s="275" t="s">
        <v>1605</v>
      </c>
      <c r="E2345" s="239">
        <v>4.29</v>
      </c>
      <c r="F2345" s="2">
        <v>0</v>
      </c>
      <c r="G2345" s="3">
        <v>4.29</v>
      </c>
      <c r="H2345" s="3">
        <v>4.29</v>
      </c>
      <c r="I2345" s="3">
        <v>4.1827499999999995</v>
      </c>
      <c r="J2345" s="3">
        <v>4.0754999999999999</v>
      </c>
      <c r="K2345" s="3">
        <v>3.9682500000000003</v>
      </c>
      <c r="L2345" s="3">
        <v>3.8610000000000002</v>
      </c>
      <c r="M2345" s="3">
        <v>3.7537500000000001</v>
      </c>
      <c r="N2345" s="3">
        <v>3.6465000000000001</v>
      </c>
      <c r="O2345" s="3">
        <v>3.53925</v>
      </c>
      <c r="P2345" s="3">
        <v>3.4320000000000004</v>
      </c>
      <c r="Q2345" s="157">
        <v>3.3247500000000003</v>
      </c>
    </row>
    <row r="2346" spans="1:17" x14ac:dyDescent="0.15">
      <c r="A2346" s="264" t="s">
        <v>6589</v>
      </c>
      <c r="B2346" s="9" t="s">
        <v>6588</v>
      </c>
      <c r="C2346" s="9" t="s">
        <v>6590</v>
      </c>
      <c r="D2346" s="276" t="s">
        <v>2133</v>
      </c>
      <c r="E2346" s="255">
        <v>1.39</v>
      </c>
      <c r="F2346" s="256">
        <v>0</v>
      </c>
      <c r="G2346" s="10">
        <v>1.39</v>
      </c>
      <c r="H2346" s="10">
        <v>1.39</v>
      </c>
      <c r="I2346" s="10">
        <v>1.39</v>
      </c>
      <c r="J2346" s="10">
        <v>1.39</v>
      </c>
      <c r="K2346" s="10">
        <v>1.39</v>
      </c>
      <c r="L2346" s="10">
        <v>1.3204999999999998</v>
      </c>
      <c r="M2346" s="10">
        <v>1.3204999999999998</v>
      </c>
      <c r="N2346" s="10">
        <v>1.3204999999999998</v>
      </c>
      <c r="O2346" s="10">
        <v>1.2857499999999999</v>
      </c>
      <c r="P2346" s="10">
        <v>1.2857499999999999</v>
      </c>
      <c r="Q2346" s="168">
        <v>1.2509999999999999</v>
      </c>
    </row>
    <row r="2347" spans="1:17" x14ac:dyDescent="0.15">
      <c r="A2347" s="264" t="s">
        <v>6603</v>
      </c>
      <c r="B2347" s="9" t="s">
        <v>6588</v>
      </c>
      <c r="C2347" s="9" t="s">
        <v>6604</v>
      </c>
      <c r="D2347" s="276" t="s">
        <v>2133</v>
      </c>
      <c r="E2347" s="255">
        <v>1.39</v>
      </c>
      <c r="F2347" s="256">
        <v>0</v>
      </c>
      <c r="G2347" s="10">
        <v>1.39</v>
      </c>
      <c r="H2347" s="10">
        <v>1.39</v>
      </c>
      <c r="I2347" s="10">
        <v>1.39</v>
      </c>
      <c r="J2347" s="10">
        <v>1.39</v>
      </c>
      <c r="K2347" s="10">
        <v>1.39</v>
      </c>
      <c r="L2347" s="10">
        <v>1.3204999999999998</v>
      </c>
      <c r="M2347" s="10">
        <v>1.3204999999999998</v>
      </c>
      <c r="N2347" s="10">
        <v>1.3204999999999998</v>
      </c>
      <c r="O2347" s="10">
        <v>1.2857499999999999</v>
      </c>
      <c r="P2347" s="10">
        <v>1.2857499999999999</v>
      </c>
      <c r="Q2347" s="168">
        <v>1.2509999999999999</v>
      </c>
    </row>
    <row r="2348" spans="1:17" x14ac:dyDescent="0.15">
      <c r="A2348" s="264" t="s">
        <v>6591</v>
      </c>
      <c r="B2348" s="9" t="s">
        <v>6588</v>
      </c>
      <c r="C2348" s="9" t="s">
        <v>6592</v>
      </c>
      <c r="D2348" s="276" t="s">
        <v>2133</v>
      </c>
      <c r="E2348" s="255">
        <v>1.39</v>
      </c>
      <c r="F2348" s="256">
        <v>0</v>
      </c>
      <c r="G2348" s="10">
        <v>1.39</v>
      </c>
      <c r="H2348" s="10">
        <v>1.39</v>
      </c>
      <c r="I2348" s="10">
        <v>1.39</v>
      </c>
      <c r="J2348" s="10">
        <v>1.39</v>
      </c>
      <c r="K2348" s="10">
        <v>1.39</v>
      </c>
      <c r="L2348" s="10">
        <v>1.3204999999999998</v>
      </c>
      <c r="M2348" s="10">
        <v>1.3204999999999998</v>
      </c>
      <c r="N2348" s="10">
        <v>1.3204999999999998</v>
      </c>
      <c r="O2348" s="10">
        <v>1.2857499999999999</v>
      </c>
      <c r="P2348" s="10">
        <v>1.2857499999999999</v>
      </c>
      <c r="Q2348" s="168">
        <v>1.2509999999999999</v>
      </c>
    </row>
    <row r="2349" spans="1:17" x14ac:dyDescent="0.15">
      <c r="A2349" s="264" t="s">
        <v>6605</v>
      </c>
      <c r="B2349" s="9" t="s">
        <v>6588</v>
      </c>
      <c r="C2349" s="9" t="s">
        <v>6606</v>
      </c>
      <c r="D2349" s="276" t="s">
        <v>2133</v>
      </c>
      <c r="E2349" s="255">
        <v>1.39</v>
      </c>
      <c r="F2349" s="256">
        <v>0</v>
      </c>
      <c r="G2349" s="10">
        <v>1.39</v>
      </c>
      <c r="H2349" s="10">
        <v>1.39</v>
      </c>
      <c r="I2349" s="10">
        <v>1.39</v>
      </c>
      <c r="J2349" s="10">
        <v>1.39</v>
      </c>
      <c r="K2349" s="10">
        <v>1.39</v>
      </c>
      <c r="L2349" s="10">
        <v>1.3204999999999998</v>
      </c>
      <c r="M2349" s="10">
        <v>1.3204999999999998</v>
      </c>
      <c r="N2349" s="10">
        <v>1.3204999999999998</v>
      </c>
      <c r="O2349" s="10">
        <v>1.2857499999999999</v>
      </c>
      <c r="P2349" s="10">
        <v>1.2857499999999999</v>
      </c>
      <c r="Q2349" s="168">
        <v>1.2509999999999999</v>
      </c>
    </row>
    <row r="2350" spans="1:17" x14ac:dyDescent="0.15">
      <c r="A2350" s="264" t="s">
        <v>6593</v>
      </c>
      <c r="B2350" s="9" t="s">
        <v>6588</v>
      </c>
      <c r="C2350" s="9" t="s">
        <v>6594</v>
      </c>
      <c r="D2350" s="276" t="s">
        <v>2133</v>
      </c>
      <c r="E2350" s="255">
        <v>1.39</v>
      </c>
      <c r="F2350" s="256">
        <v>0</v>
      </c>
      <c r="G2350" s="10">
        <v>1.39</v>
      </c>
      <c r="H2350" s="10">
        <v>1.39</v>
      </c>
      <c r="I2350" s="10">
        <v>1.39</v>
      </c>
      <c r="J2350" s="10">
        <v>1.39</v>
      </c>
      <c r="K2350" s="10">
        <v>1.39</v>
      </c>
      <c r="L2350" s="10">
        <v>1.3204999999999998</v>
      </c>
      <c r="M2350" s="10">
        <v>1.3204999999999998</v>
      </c>
      <c r="N2350" s="10">
        <v>1.3204999999999998</v>
      </c>
      <c r="O2350" s="10">
        <v>1.2857499999999999</v>
      </c>
      <c r="P2350" s="10">
        <v>1.2857499999999999</v>
      </c>
      <c r="Q2350" s="168">
        <v>1.2509999999999999</v>
      </c>
    </row>
    <row r="2351" spans="1:17" x14ac:dyDescent="0.15">
      <c r="A2351" s="264" t="s">
        <v>6607</v>
      </c>
      <c r="B2351" s="9" t="s">
        <v>6588</v>
      </c>
      <c r="C2351" s="9" t="s">
        <v>6608</v>
      </c>
      <c r="D2351" s="276" t="s">
        <v>2133</v>
      </c>
      <c r="E2351" s="255">
        <v>1.39</v>
      </c>
      <c r="F2351" s="256">
        <v>0</v>
      </c>
      <c r="G2351" s="10">
        <v>1.39</v>
      </c>
      <c r="H2351" s="10">
        <v>1.39</v>
      </c>
      <c r="I2351" s="10">
        <v>1.39</v>
      </c>
      <c r="J2351" s="10">
        <v>1.39</v>
      </c>
      <c r="K2351" s="10">
        <v>1.39</v>
      </c>
      <c r="L2351" s="10">
        <v>1.3204999999999998</v>
      </c>
      <c r="M2351" s="10">
        <v>1.3204999999999998</v>
      </c>
      <c r="N2351" s="10">
        <v>1.3204999999999998</v>
      </c>
      <c r="O2351" s="10">
        <v>1.2857499999999999</v>
      </c>
      <c r="P2351" s="10">
        <v>1.2857499999999999</v>
      </c>
      <c r="Q2351" s="168">
        <v>1.2509999999999999</v>
      </c>
    </row>
    <row r="2352" spans="1:17" x14ac:dyDescent="0.15">
      <c r="A2352" s="264" t="s">
        <v>6595</v>
      </c>
      <c r="B2352" s="9" t="s">
        <v>6588</v>
      </c>
      <c r="C2352" s="9" t="s">
        <v>6596</v>
      </c>
      <c r="D2352" s="276" t="s">
        <v>2133</v>
      </c>
      <c r="E2352" s="255">
        <v>1.39</v>
      </c>
      <c r="F2352" s="256">
        <v>0</v>
      </c>
      <c r="G2352" s="10">
        <v>1.39</v>
      </c>
      <c r="H2352" s="10">
        <v>1.39</v>
      </c>
      <c r="I2352" s="10">
        <v>1.39</v>
      </c>
      <c r="J2352" s="10">
        <v>1.39</v>
      </c>
      <c r="K2352" s="10">
        <v>1.39</v>
      </c>
      <c r="L2352" s="10">
        <v>1.3204999999999998</v>
      </c>
      <c r="M2352" s="10">
        <v>1.3204999999999998</v>
      </c>
      <c r="N2352" s="10">
        <v>1.3204999999999998</v>
      </c>
      <c r="O2352" s="10">
        <v>1.2857499999999999</v>
      </c>
      <c r="P2352" s="10">
        <v>1.2857499999999999</v>
      </c>
      <c r="Q2352" s="168">
        <v>1.2509999999999999</v>
      </c>
    </row>
    <row r="2353" spans="1:17" x14ac:dyDescent="0.15">
      <c r="A2353" s="264" t="s">
        <v>6609</v>
      </c>
      <c r="B2353" s="9" t="s">
        <v>6588</v>
      </c>
      <c r="C2353" s="9" t="s">
        <v>6610</v>
      </c>
      <c r="D2353" s="276" t="s">
        <v>2133</v>
      </c>
      <c r="E2353" s="255">
        <v>1.39</v>
      </c>
      <c r="F2353" s="256">
        <v>0</v>
      </c>
      <c r="G2353" s="10">
        <v>1.39</v>
      </c>
      <c r="H2353" s="10">
        <v>1.39</v>
      </c>
      <c r="I2353" s="10">
        <v>1.39</v>
      </c>
      <c r="J2353" s="10">
        <v>1.39</v>
      </c>
      <c r="K2353" s="10">
        <v>1.39</v>
      </c>
      <c r="L2353" s="10">
        <v>1.3204999999999998</v>
      </c>
      <c r="M2353" s="10">
        <v>1.3204999999999998</v>
      </c>
      <c r="N2353" s="10">
        <v>1.3204999999999998</v>
      </c>
      <c r="O2353" s="10">
        <v>1.2857499999999999</v>
      </c>
      <c r="P2353" s="10">
        <v>1.2857499999999999</v>
      </c>
      <c r="Q2353" s="168">
        <v>1.2509999999999999</v>
      </c>
    </row>
    <row r="2354" spans="1:17" x14ac:dyDescent="0.15">
      <c r="A2354" s="264" t="s">
        <v>6597</v>
      </c>
      <c r="B2354" s="9" t="s">
        <v>6588</v>
      </c>
      <c r="C2354" s="9" t="s">
        <v>6598</v>
      </c>
      <c r="D2354" s="276" t="s">
        <v>2133</v>
      </c>
      <c r="E2354" s="255">
        <v>1.39</v>
      </c>
      <c r="F2354" s="256">
        <v>0</v>
      </c>
      <c r="G2354" s="10">
        <v>1.39</v>
      </c>
      <c r="H2354" s="10">
        <v>1.39</v>
      </c>
      <c r="I2354" s="10">
        <v>1.39</v>
      </c>
      <c r="J2354" s="10">
        <v>1.39</v>
      </c>
      <c r="K2354" s="10">
        <v>1.39</v>
      </c>
      <c r="L2354" s="10">
        <v>1.3204999999999998</v>
      </c>
      <c r="M2354" s="10">
        <v>1.3204999999999998</v>
      </c>
      <c r="N2354" s="10">
        <v>1.3204999999999998</v>
      </c>
      <c r="O2354" s="10">
        <v>1.2857499999999999</v>
      </c>
      <c r="P2354" s="10">
        <v>1.2857499999999999</v>
      </c>
      <c r="Q2354" s="168">
        <v>1.2509999999999999</v>
      </c>
    </row>
    <row r="2355" spans="1:17" x14ac:dyDescent="0.15">
      <c r="A2355" s="264" t="s">
        <v>6611</v>
      </c>
      <c r="B2355" s="9" t="s">
        <v>6588</v>
      </c>
      <c r="C2355" s="9" t="s">
        <v>6612</v>
      </c>
      <c r="D2355" s="276" t="s">
        <v>2133</v>
      </c>
      <c r="E2355" s="255">
        <v>1.39</v>
      </c>
      <c r="F2355" s="256">
        <v>0</v>
      </c>
      <c r="G2355" s="10">
        <v>1.39</v>
      </c>
      <c r="H2355" s="10">
        <v>1.39</v>
      </c>
      <c r="I2355" s="10">
        <v>1.39</v>
      </c>
      <c r="J2355" s="10">
        <v>1.39</v>
      </c>
      <c r="K2355" s="10">
        <v>1.39</v>
      </c>
      <c r="L2355" s="10">
        <v>1.3204999999999998</v>
      </c>
      <c r="M2355" s="10">
        <v>1.3204999999999998</v>
      </c>
      <c r="N2355" s="10">
        <v>1.3204999999999998</v>
      </c>
      <c r="O2355" s="10">
        <v>1.2857499999999999</v>
      </c>
      <c r="P2355" s="10">
        <v>1.2857499999999999</v>
      </c>
      <c r="Q2355" s="168">
        <v>1.2509999999999999</v>
      </c>
    </row>
    <row r="2356" spans="1:17" x14ac:dyDescent="0.15">
      <c r="A2356" s="264" t="s">
        <v>6599</v>
      </c>
      <c r="B2356" s="9" t="s">
        <v>6588</v>
      </c>
      <c r="C2356" s="9" t="s">
        <v>6600</v>
      </c>
      <c r="D2356" s="276" t="s">
        <v>2133</v>
      </c>
      <c r="E2356" s="255">
        <v>1.39</v>
      </c>
      <c r="F2356" s="256">
        <v>0</v>
      </c>
      <c r="G2356" s="10">
        <v>1.39</v>
      </c>
      <c r="H2356" s="10">
        <v>1.39</v>
      </c>
      <c r="I2356" s="10">
        <v>1.39</v>
      </c>
      <c r="J2356" s="10">
        <v>1.39</v>
      </c>
      <c r="K2356" s="10">
        <v>1.39</v>
      </c>
      <c r="L2356" s="10">
        <v>1.3204999999999998</v>
      </c>
      <c r="M2356" s="10">
        <v>1.3204999999999998</v>
      </c>
      <c r="N2356" s="10">
        <v>1.3204999999999998</v>
      </c>
      <c r="O2356" s="10">
        <v>1.2857499999999999</v>
      </c>
      <c r="P2356" s="10">
        <v>1.2857499999999999</v>
      </c>
      <c r="Q2356" s="168">
        <v>1.2509999999999999</v>
      </c>
    </row>
    <row r="2357" spans="1:17" x14ac:dyDescent="0.15">
      <c r="A2357" s="264" t="s">
        <v>6613</v>
      </c>
      <c r="B2357" s="9" t="s">
        <v>6588</v>
      </c>
      <c r="C2357" s="9" t="s">
        <v>6614</v>
      </c>
      <c r="D2357" s="276" t="s">
        <v>2133</v>
      </c>
      <c r="E2357" s="255">
        <v>1.39</v>
      </c>
      <c r="F2357" s="256">
        <v>0</v>
      </c>
      <c r="G2357" s="10">
        <v>1.39</v>
      </c>
      <c r="H2357" s="10">
        <v>1.39</v>
      </c>
      <c r="I2357" s="10">
        <v>1.39</v>
      </c>
      <c r="J2357" s="10">
        <v>1.39</v>
      </c>
      <c r="K2357" s="10">
        <v>1.39</v>
      </c>
      <c r="L2357" s="10">
        <v>1.3204999999999998</v>
      </c>
      <c r="M2357" s="10">
        <v>1.3204999999999998</v>
      </c>
      <c r="N2357" s="10">
        <v>1.3204999999999998</v>
      </c>
      <c r="O2357" s="10">
        <v>1.2857499999999999</v>
      </c>
      <c r="P2357" s="10">
        <v>1.2857499999999999</v>
      </c>
      <c r="Q2357" s="168">
        <v>1.2509999999999999</v>
      </c>
    </row>
    <row r="2358" spans="1:17" x14ac:dyDescent="0.15">
      <c r="A2358" s="264" t="s">
        <v>6601</v>
      </c>
      <c r="B2358" s="9" t="s">
        <v>6588</v>
      </c>
      <c r="C2358" s="9" t="s">
        <v>6602</v>
      </c>
      <c r="D2358" s="276" t="s">
        <v>2133</v>
      </c>
      <c r="E2358" s="255">
        <v>1.39</v>
      </c>
      <c r="F2358" s="256">
        <v>0</v>
      </c>
      <c r="G2358" s="10">
        <v>1.39</v>
      </c>
      <c r="H2358" s="10">
        <v>1.39</v>
      </c>
      <c r="I2358" s="10">
        <v>1.39</v>
      </c>
      <c r="J2358" s="10">
        <v>1.39</v>
      </c>
      <c r="K2358" s="10">
        <v>1.39</v>
      </c>
      <c r="L2358" s="10">
        <v>1.3204999999999998</v>
      </c>
      <c r="M2358" s="10">
        <v>1.3204999999999998</v>
      </c>
      <c r="N2358" s="10">
        <v>1.3204999999999998</v>
      </c>
      <c r="O2358" s="10">
        <v>1.2857499999999999</v>
      </c>
      <c r="P2358" s="10">
        <v>1.2857499999999999</v>
      </c>
      <c r="Q2358" s="168">
        <v>1.2509999999999999</v>
      </c>
    </row>
    <row r="2359" spans="1:17" x14ac:dyDescent="0.15">
      <c r="A2359" s="293" t="s">
        <v>7698</v>
      </c>
      <c r="B2359" s="1" t="s">
        <v>7675</v>
      </c>
      <c r="C2359" s="1" t="s">
        <v>7730</v>
      </c>
      <c r="D2359" s="275" t="s">
        <v>1605</v>
      </c>
      <c r="E2359" s="239"/>
      <c r="F2359" s="2"/>
      <c r="G2359" s="3">
        <v>69.989999999999995</v>
      </c>
      <c r="H2359" s="3">
        <v>69.989999999999995</v>
      </c>
      <c r="I2359" s="3">
        <v>68.240249999999989</v>
      </c>
      <c r="J2359" s="3">
        <v>66.490499999999997</v>
      </c>
      <c r="K2359" s="3">
        <v>64.740749999999991</v>
      </c>
      <c r="L2359" s="3">
        <v>62.991</v>
      </c>
      <c r="M2359" s="3">
        <v>61.241249999999994</v>
      </c>
      <c r="N2359" s="3">
        <v>59.491499999999995</v>
      </c>
      <c r="O2359" s="3">
        <v>57.741749999999996</v>
      </c>
      <c r="P2359" s="3">
        <v>55.991999999999997</v>
      </c>
      <c r="Q2359" s="157">
        <v>54.242249999999999</v>
      </c>
    </row>
    <row r="2360" spans="1:17" x14ac:dyDescent="0.15">
      <c r="A2360" s="156" t="s">
        <v>6616</v>
      </c>
      <c r="B2360" s="1" t="s">
        <v>6615</v>
      </c>
      <c r="C2360" s="1" t="s">
        <v>6617</v>
      </c>
      <c r="D2360" s="275" t="s">
        <v>1605</v>
      </c>
      <c r="E2360" s="239">
        <v>19.989999999999998</v>
      </c>
      <c r="F2360" s="2">
        <v>0</v>
      </c>
      <c r="G2360" s="3">
        <v>19.989999999999998</v>
      </c>
      <c r="H2360" s="3">
        <v>19.989999999999998</v>
      </c>
      <c r="I2360" s="3">
        <v>19.49025</v>
      </c>
      <c r="J2360" s="3">
        <v>18.990499999999997</v>
      </c>
      <c r="K2360" s="3">
        <v>18.490749999999998</v>
      </c>
      <c r="L2360" s="3">
        <v>17.991</v>
      </c>
      <c r="M2360" s="3">
        <v>17.491249999999997</v>
      </c>
      <c r="N2360" s="3">
        <v>16.991499999999998</v>
      </c>
      <c r="O2360" s="3">
        <v>16.491749999999996</v>
      </c>
      <c r="P2360" s="3">
        <v>15.991999999999999</v>
      </c>
      <c r="Q2360" s="157">
        <v>15.492249999999999</v>
      </c>
    </row>
    <row r="2361" spans="1:17" x14ac:dyDescent="0.15">
      <c r="A2361" s="156" t="s">
        <v>6632</v>
      </c>
      <c r="B2361" s="1" t="s">
        <v>6631</v>
      </c>
      <c r="C2361" s="1" t="s">
        <v>6633</v>
      </c>
      <c r="D2361" s="275" t="s">
        <v>1605</v>
      </c>
      <c r="E2361" s="239">
        <v>82.99</v>
      </c>
      <c r="F2361" s="2">
        <v>0</v>
      </c>
      <c r="G2361" s="3">
        <v>82.99</v>
      </c>
      <c r="H2361" s="3">
        <v>82.99</v>
      </c>
      <c r="I2361" s="3">
        <v>80.915249999999986</v>
      </c>
      <c r="J2361" s="3">
        <v>78.840499999999992</v>
      </c>
      <c r="K2361" s="3">
        <v>76.765749999999997</v>
      </c>
      <c r="L2361" s="3">
        <v>74.691000000000003</v>
      </c>
      <c r="M2361" s="3">
        <v>72.616249999999994</v>
      </c>
      <c r="N2361" s="3">
        <v>70.541499999999999</v>
      </c>
      <c r="O2361" s="3">
        <v>68.46674999999999</v>
      </c>
      <c r="P2361" s="3">
        <v>66.391999999999996</v>
      </c>
      <c r="Q2361" s="157">
        <v>64.317250000000001</v>
      </c>
    </row>
    <row r="2362" spans="1:17" x14ac:dyDescent="0.15">
      <c r="A2362" s="156" t="s">
        <v>6635</v>
      </c>
      <c r="B2362" s="1" t="s">
        <v>6634</v>
      </c>
      <c r="C2362" s="1" t="s">
        <v>6636</v>
      </c>
      <c r="D2362" s="275" t="s">
        <v>1605</v>
      </c>
      <c r="E2362" s="239">
        <v>34.99</v>
      </c>
      <c r="F2362" s="2">
        <v>0</v>
      </c>
      <c r="G2362" s="3">
        <v>34.99</v>
      </c>
      <c r="H2362" s="3">
        <v>34.99</v>
      </c>
      <c r="I2362" s="3">
        <v>34.115250000000003</v>
      </c>
      <c r="J2362" s="3">
        <v>33.240499999999997</v>
      </c>
      <c r="K2362" s="3">
        <v>32.365750000000006</v>
      </c>
      <c r="L2362" s="3">
        <v>31.491000000000003</v>
      </c>
      <c r="M2362" s="3">
        <v>30.616250000000001</v>
      </c>
      <c r="N2362" s="3">
        <v>29.741500000000002</v>
      </c>
      <c r="O2362" s="3">
        <v>28.86675</v>
      </c>
      <c r="P2362" s="3">
        <v>27.992000000000004</v>
      </c>
      <c r="Q2362" s="157">
        <v>27.117250000000002</v>
      </c>
    </row>
    <row r="2363" spans="1:17" x14ac:dyDescent="0.15">
      <c r="A2363" s="312" t="s">
        <v>9664</v>
      </c>
      <c r="B2363" s="1" t="s">
        <v>9665</v>
      </c>
      <c r="C2363" s="1" t="s">
        <v>10182</v>
      </c>
      <c r="D2363" s="308" t="s">
        <v>10262</v>
      </c>
      <c r="E2363" s="308"/>
      <c r="F2363" s="308"/>
      <c r="G2363" s="3">
        <v>5.97</v>
      </c>
      <c r="H2363" s="3">
        <v>5.97</v>
      </c>
      <c r="I2363" s="3">
        <v>5.97</v>
      </c>
      <c r="J2363" s="3">
        <v>5.97</v>
      </c>
      <c r="K2363" s="3">
        <v>5.97</v>
      </c>
      <c r="L2363" s="3">
        <v>5.6715</v>
      </c>
      <c r="M2363" s="3">
        <v>5.6715</v>
      </c>
      <c r="N2363" s="3">
        <v>5.6715</v>
      </c>
      <c r="O2363" s="3">
        <v>5.3729999999999993</v>
      </c>
      <c r="P2363" s="3">
        <v>5.3729999999999993</v>
      </c>
      <c r="Q2363" s="157">
        <v>5.0745000000000005</v>
      </c>
    </row>
    <row r="2364" spans="1:17" x14ac:dyDescent="0.15">
      <c r="A2364" s="312" t="s">
        <v>9666</v>
      </c>
      <c r="B2364" s="1" t="s">
        <v>9665</v>
      </c>
      <c r="C2364" s="1" t="s">
        <v>10183</v>
      </c>
      <c r="D2364" s="308" t="s">
        <v>10262</v>
      </c>
      <c r="E2364" s="308"/>
      <c r="F2364" s="308"/>
      <c r="G2364" s="3">
        <v>5.97</v>
      </c>
      <c r="H2364" s="3">
        <v>5.97</v>
      </c>
      <c r="I2364" s="3">
        <v>5.97</v>
      </c>
      <c r="J2364" s="3">
        <v>5.97</v>
      </c>
      <c r="K2364" s="3">
        <v>5.97</v>
      </c>
      <c r="L2364" s="3">
        <v>5.6715</v>
      </c>
      <c r="M2364" s="3">
        <v>5.6715</v>
      </c>
      <c r="N2364" s="3">
        <v>5.6715</v>
      </c>
      <c r="O2364" s="3">
        <v>5.3729999999999993</v>
      </c>
      <c r="P2364" s="3">
        <v>5.3729999999999993</v>
      </c>
      <c r="Q2364" s="157">
        <v>5.0745000000000005</v>
      </c>
    </row>
    <row r="2365" spans="1:17" x14ac:dyDescent="0.15">
      <c r="A2365" s="312" t="s">
        <v>9667</v>
      </c>
      <c r="B2365" s="1" t="s">
        <v>9665</v>
      </c>
      <c r="C2365" s="1" t="s">
        <v>10184</v>
      </c>
      <c r="D2365" s="308" t="s">
        <v>10262</v>
      </c>
      <c r="E2365" s="308"/>
      <c r="F2365" s="308"/>
      <c r="G2365" s="3">
        <v>5.97</v>
      </c>
      <c r="H2365" s="3">
        <v>5.97</v>
      </c>
      <c r="I2365" s="3">
        <v>5.97</v>
      </c>
      <c r="J2365" s="3">
        <v>5.97</v>
      </c>
      <c r="K2365" s="3">
        <v>5.97</v>
      </c>
      <c r="L2365" s="3">
        <v>5.6715</v>
      </c>
      <c r="M2365" s="3">
        <v>5.6715</v>
      </c>
      <c r="N2365" s="3">
        <v>5.6715</v>
      </c>
      <c r="O2365" s="3">
        <v>5.3729999999999993</v>
      </c>
      <c r="P2365" s="3">
        <v>5.3729999999999993</v>
      </c>
      <c r="Q2365" s="157">
        <v>5.0745000000000005</v>
      </c>
    </row>
    <row r="2366" spans="1:17" x14ac:dyDescent="0.15">
      <c r="A2366" s="312" t="s">
        <v>9668</v>
      </c>
      <c r="B2366" s="1" t="s">
        <v>9665</v>
      </c>
      <c r="C2366" s="1" t="s">
        <v>10185</v>
      </c>
      <c r="D2366" s="308" t="s">
        <v>10262</v>
      </c>
      <c r="E2366" s="308"/>
      <c r="F2366" s="308"/>
      <c r="G2366" s="3">
        <v>5.97</v>
      </c>
      <c r="H2366" s="3">
        <v>5.97</v>
      </c>
      <c r="I2366" s="3">
        <v>5.97</v>
      </c>
      <c r="J2366" s="3">
        <v>5.97</v>
      </c>
      <c r="K2366" s="3">
        <v>5.97</v>
      </c>
      <c r="L2366" s="3">
        <v>5.6715</v>
      </c>
      <c r="M2366" s="3">
        <v>5.6715</v>
      </c>
      <c r="N2366" s="3">
        <v>5.6715</v>
      </c>
      <c r="O2366" s="3">
        <v>5.3729999999999993</v>
      </c>
      <c r="P2366" s="3">
        <v>5.3729999999999993</v>
      </c>
      <c r="Q2366" s="157">
        <v>5.0745000000000005</v>
      </c>
    </row>
    <row r="2367" spans="1:17" x14ac:dyDescent="0.15">
      <c r="A2367" s="312" t="s">
        <v>9669</v>
      </c>
      <c r="B2367" s="1" t="s">
        <v>9665</v>
      </c>
      <c r="C2367" s="1" t="s">
        <v>10186</v>
      </c>
      <c r="D2367" s="308" t="s">
        <v>10262</v>
      </c>
      <c r="E2367" s="308"/>
      <c r="F2367" s="308"/>
      <c r="G2367" s="3">
        <v>5.97</v>
      </c>
      <c r="H2367" s="3">
        <v>5.97</v>
      </c>
      <c r="I2367" s="3">
        <v>5.97</v>
      </c>
      <c r="J2367" s="3">
        <v>5.97</v>
      </c>
      <c r="K2367" s="3">
        <v>5.97</v>
      </c>
      <c r="L2367" s="3">
        <v>5.6715</v>
      </c>
      <c r="M2367" s="3">
        <v>5.6715</v>
      </c>
      <c r="N2367" s="3">
        <v>5.6715</v>
      </c>
      <c r="O2367" s="3">
        <v>5.3729999999999993</v>
      </c>
      <c r="P2367" s="3">
        <v>5.3729999999999993</v>
      </c>
      <c r="Q2367" s="157">
        <v>5.0745000000000005</v>
      </c>
    </row>
    <row r="2368" spans="1:17" x14ac:dyDescent="0.15">
      <c r="A2368" s="312" t="s">
        <v>9670</v>
      </c>
      <c r="B2368" s="1" t="s">
        <v>9665</v>
      </c>
      <c r="C2368" s="1" t="s">
        <v>10187</v>
      </c>
      <c r="D2368" s="308" t="s">
        <v>10262</v>
      </c>
      <c r="E2368" s="308"/>
      <c r="F2368" s="308"/>
      <c r="G2368" s="3">
        <v>5.97</v>
      </c>
      <c r="H2368" s="3">
        <v>5.97</v>
      </c>
      <c r="I2368" s="3">
        <v>5.97</v>
      </c>
      <c r="J2368" s="3">
        <v>5.97</v>
      </c>
      <c r="K2368" s="3">
        <v>5.97</v>
      </c>
      <c r="L2368" s="3">
        <v>5.6715</v>
      </c>
      <c r="M2368" s="3">
        <v>5.6715</v>
      </c>
      <c r="N2368" s="3">
        <v>5.6715</v>
      </c>
      <c r="O2368" s="3">
        <v>5.3729999999999993</v>
      </c>
      <c r="P2368" s="3">
        <v>5.3729999999999993</v>
      </c>
      <c r="Q2368" s="157">
        <v>5.0745000000000005</v>
      </c>
    </row>
    <row r="2369" spans="1:17" x14ac:dyDescent="0.15">
      <c r="A2369" s="312" t="s">
        <v>9671</v>
      </c>
      <c r="B2369" s="1" t="s">
        <v>9665</v>
      </c>
      <c r="C2369" s="1" t="s">
        <v>10188</v>
      </c>
      <c r="D2369" s="308" t="s">
        <v>10262</v>
      </c>
      <c r="E2369" s="308"/>
      <c r="F2369" s="308"/>
      <c r="G2369" s="3">
        <v>5.97</v>
      </c>
      <c r="H2369" s="3">
        <v>5.97</v>
      </c>
      <c r="I2369" s="3">
        <v>5.97</v>
      </c>
      <c r="J2369" s="3">
        <v>5.97</v>
      </c>
      <c r="K2369" s="3">
        <v>5.97</v>
      </c>
      <c r="L2369" s="3">
        <v>5.6715</v>
      </c>
      <c r="M2369" s="3">
        <v>5.6715</v>
      </c>
      <c r="N2369" s="3">
        <v>5.6715</v>
      </c>
      <c r="O2369" s="3">
        <v>5.3729999999999993</v>
      </c>
      <c r="P2369" s="3">
        <v>5.3729999999999993</v>
      </c>
      <c r="Q2369" s="157">
        <v>5.0745000000000005</v>
      </c>
    </row>
    <row r="2370" spans="1:17" x14ac:dyDescent="0.15">
      <c r="A2370" s="156" t="s">
        <v>6639</v>
      </c>
      <c r="B2370" s="1" t="s">
        <v>6639</v>
      </c>
      <c r="C2370" s="1" t="s">
        <v>6640</v>
      </c>
      <c r="D2370" s="275" t="s">
        <v>1605</v>
      </c>
      <c r="E2370" s="239">
        <v>129.99</v>
      </c>
      <c r="F2370" s="2">
        <v>0</v>
      </c>
      <c r="G2370" s="3">
        <v>129.99</v>
      </c>
      <c r="H2370" s="3">
        <v>129.99</v>
      </c>
      <c r="I2370" s="3">
        <v>126.74025</v>
      </c>
      <c r="J2370" s="3">
        <v>123.4905</v>
      </c>
      <c r="K2370" s="3">
        <v>120.24075000000002</v>
      </c>
      <c r="L2370" s="3">
        <v>116.99100000000001</v>
      </c>
      <c r="M2370" s="3">
        <v>113.74125000000001</v>
      </c>
      <c r="N2370" s="3">
        <v>110.4915</v>
      </c>
      <c r="O2370" s="3">
        <v>107.24175</v>
      </c>
      <c r="P2370" s="3">
        <v>103.99200000000002</v>
      </c>
      <c r="Q2370" s="157">
        <v>100.74225000000001</v>
      </c>
    </row>
    <row r="2371" spans="1:17" x14ac:dyDescent="0.15">
      <c r="A2371" s="156" t="s">
        <v>6644</v>
      </c>
      <c r="B2371" s="1" t="s">
        <v>6643</v>
      </c>
      <c r="C2371" s="1" t="s">
        <v>6645</v>
      </c>
      <c r="D2371" s="275" t="s">
        <v>1605</v>
      </c>
      <c r="E2371" s="239">
        <v>8.49</v>
      </c>
      <c r="F2371" s="2">
        <v>5.8892815076560655E-2</v>
      </c>
      <c r="G2371" s="3">
        <v>8.99</v>
      </c>
      <c r="H2371" s="3">
        <v>8.99</v>
      </c>
      <c r="I2371" s="3">
        <v>8.76525</v>
      </c>
      <c r="J2371" s="3">
        <v>8.5404999999999998</v>
      </c>
      <c r="K2371" s="3">
        <v>8.3157500000000013</v>
      </c>
      <c r="L2371" s="3">
        <v>8.0910000000000011</v>
      </c>
      <c r="M2371" s="3">
        <v>7.86625</v>
      </c>
      <c r="N2371" s="3">
        <v>7.6414999999999997</v>
      </c>
      <c r="O2371" s="3">
        <v>7.4167499999999995</v>
      </c>
      <c r="P2371" s="3">
        <v>7.1920000000000002</v>
      </c>
      <c r="Q2371" s="157">
        <v>6.9672499999999999</v>
      </c>
    </row>
    <row r="2372" spans="1:17" x14ac:dyDescent="0.15">
      <c r="A2372" s="156" t="s">
        <v>6646</v>
      </c>
      <c r="B2372" s="1" t="s">
        <v>6646</v>
      </c>
      <c r="C2372" s="1" t="s">
        <v>6647</v>
      </c>
      <c r="D2372" s="275" t="s">
        <v>1605</v>
      </c>
      <c r="E2372" s="239">
        <v>1.19</v>
      </c>
      <c r="F2372" s="2">
        <v>8.4033613445378227E-2</v>
      </c>
      <c r="G2372" s="3">
        <v>1.29</v>
      </c>
      <c r="H2372" s="3">
        <v>1.29</v>
      </c>
      <c r="I2372" s="3">
        <v>1.2577499999999999</v>
      </c>
      <c r="J2372" s="3">
        <v>1.2255</v>
      </c>
      <c r="K2372" s="3">
        <v>1.1932500000000001</v>
      </c>
      <c r="L2372" s="3">
        <v>1.161</v>
      </c>
      <c r="M2372" s="3">
        <v>1.1287500000000001</v>
      </c>
      <c r="N2372" s="3">
        <v>1.0965</v>
      </c>
      <c r="O2372" s="3">
        <v>1.0642499999999999</v>
      </c>
      <c r="P2372" s="3">
        <v>1.032</v>
      </c>
      <c r="Q2372" s="157">
        <v>0.99975000000000003</v>
      </c>
    </row>
    <row r="2373" spans="1:17" x14ac:dyDescent="0.15">
      <c r="A2373" s="156" t="s">
        <v>6648</v>
      </c>
      <c r="B2373" s="1" t="s">
        <v>6648</v>
      </c>
      <c r="C2373" s="1" t="s">
        <v>6649</v>
      </c>
      <c r="D2373" s="275" t="s">
        <v>1605</v>
      </c>
      <c r="E2373" s="239">
        <v>5.99</v>
      </c>
      <c r="F2373" s="2">
        <v>0.1669449081803005</v>
      </c>
      <c r="G2373" s="3">
        <v>6.99</v>
      </c>
      <c r="H2373" s="3">
        <v>6.99</v>
      </c>
      <c r="I2373" s="3">
        <v>6.8152499999999998</v>
      </c>
      <c r="J2373" s="3">
        <v>6.6405000000000003</v>
      </c>
      <c r="K2373" s="3">
        <v>6.4657500000000008</v>
      </c>
      <c r="L2373" s="3">
        <v>6.2910000000000004</v>
      </c>
      <c r="M2373" s="3">
        <v>6.11625</v>
      </c>
      <c r="N2373" s="3">
        <v>5.9415000000000004</v>
      </c>
      <c r="O2373" s="3">
        <v>5.76675</v>
      </c>
      <c r="P2373" s="3">
        <v>5.5920000000000005</v>
      </c>
      <c r="Q2373" s="157">
        <v>5.4172500000000001</v>
      </c>
    </row>
    <row r="2374" spans="1:17" x14ac:dyDescent="0.15">
      <c r="A2374" s="156" t="s">
        <v>6650</v>
      </c>
      <c r="B2374" s="1" t="s">
        <v>6650</v>
      </c>
      <c r="C2374" s="1" t="s">
        <v>6651</v>
      </c>
      <c r="D2374" s="275" t="s">
        <v>1605</v>
      </c>
      <c r="E2374" s="239">
        <v>5.99</v>
      </c>
      <c r="F2374" s="2">
        <v>5.0083472454090117E-2</v>
      </c>
      <c r="G2374" s="3">
        <v>6.29</v>
      </c>
      <c r="H2374" s="3">
        <v>6.29</v>
      </c>
      <c r="I2374" s="3">
        <v>6.1327499999999997</v>
      </c>
      <c r="J2374" s="3">
        <v>5.9754999999999994</v>
      </c>
      <c r="K2374" s="3">
        <v>5.8182499999999999</v>
      </c>
      <c r="L2374" s="3">
        <v>5.6610000000000005</v>
      </c>
      <c r="M2374" s="3">
        <v>5.5037500000000001</v>
      </c>
      <c r="N2374" s="3">
        <v>5.3464999999999998</v>
      </c>
      <c r="O2374" s="3">
        <v>5.1892499999999995</v>
      </c>
      <c r="P2374" s="3">
        <v>5.032</v>
      </c>
      <c r="Q2374" s="157">
        <v>4.8747500000000006</v>
      </c>
    </row>
    <row r="2375" spans="1:17" x14ac:dyDescent="0.15">
      <c r="A2375" s="156" t="s">
        <v>6652</v>
      </c>
      <c r="B2375" s="1" t="s">
        <v>6652</v>
      </c>
      <c r="C2375" s="1" t="s">
        <v>6653</v>
      </c>
      <c r="D2375" s="275" t="s">
        <v>1605</v>
      </c>
      <c r="E2375" s="239">
        <v>8.99</v>
      </c>
      <c r="F2375" s="2">
        <v>0.11123470522803114</v>
      </c>
      <c r="G2375" s="3">
        <v>9.99</v>
      </c>
      <c r="H2375" s="3">
        <v>9.99</v>
      </c>
      <c r="I2375" s="3">
        <v>9.7402499999999996</v>
      </c>
      <c r="J2375" s="3">
        <v>9.490499999999999</v>
      </c>
      <c r="K2375" s="3">
        <v>9.2407500000000002</v>
      </c>
      <c r="L2375" s="3">
        <v>8.9909999999999997</v>
      </c>
      <c r="M2375" s="3">
        <v>8.7412500000000009</v>
      </c>
      <c r="N2375" s="3">
        <v>8.4915000000000003</v>
      </c>
      <c r="O2375" s="3">
        <v>8.2417499999999997</v>
      </c>
      <c r="P2375" s="3">
        <v>7.9920000000000009</v>
      </c>
      <c r="Q2375" s="157">
        <v>7.7422500000000003</v>
      </c>
    </row>
    <row r="2376" spans="1:17" x14ac:dyDescent="0.15">
      <c r="A2376" s="156" t="s">
        <v>6655</v>
      </c>
      <c r="B2376" s="1" t="s">
        <v>6654</v>
      </c>
      <c r="C2376" s="1" t="s">
        <v>6656</v>
      </c>
      <c r="D2376" s="275" t="s">
        <v>1605</v>
      </c>
      <c r="E2376" s="239">
        <v>10.49</v>
      </c>
      <c r="F2376" s="2">
        <v>0</v>
      </c>
      <c r="G2376" s="3">
        <v>10.49</v>
      </c>
      <c r="H2376" s="3">
        <v>10.49</v>
      </c>
      <c r="I2376" s="3">
        <v>10.22775</v>
      </c>
      <c r="J2376" s="3">
        <v>9.9655000000000005</v>
      </c>
      <c r="K2376" s="3">
        <v>9.7032500000000006</v>
      </c>
      <c r="L2376" s="3">
        <v>9.4410000000000007</v>
      </c>
      <c r="M2376" s="3">
        <v>9.1787500000000009</v>
      </c>
      <c r="N2376" s="3">
        <v>8.9164999999999992</v>
      </c>
      <c r="O2376" s="3">
        <v>8.6542499999999993</v>
      </c>
      <c r="P2376" s="3">
        <v>8.3920000000000012</v>
      </c>
      <c r="Q2376" s="157">
        <v>8.1297499999999996</v>
      </c>
    </row>
    <row r="2377" spans="1:17" x14ac:dyDescent="0.15">
      <c r="A2377" s="156" t="s">
        <v>6657</v>
      </c>
      <c r="B2377" s="1" t="s">
        <v>6657</v>
      </c>
      <c r="C2377" s="1" t="s">
        <v>6658</v>
      </c>
      <c r="D2377" s="275" t="s">
        <v>1605</v>
      </c>
      <c r="E2377" s="239">
        <v>22.99</v>
      </c>
      <c r="F2377" s="2">
        <v>0</v>
      </c>
      <c r="G2377" s="3">
        <v>22.99</v>
      </c>
      <c r="H2377" s="3">
        <v>22.99</v>
      </c>
      <c r="I2377" s="3">
        <v>22.415249999999997</v>
      </c>
      <c r="J2377" s="3">
        <v>21.840499999999999</v>
      </c>
      <c r="K2377" s="3">
        <v>21.265750000000001</v>
      </c>
      <c r="L2377" s="3">
        <v>20.690999999999999</v>
      </c>
      <c r="M2377" s="3">
        <v>20.116249999999997</v>
      </c>
      <c r="N2377" s="3">
        <v>19.541499999999999</v>
      </c>
      <c r="O2377" s="3">
        <v>18.966749999999998</v>
      </c>
      <c r="P2377" s="3">
        <v>18.391999999999999</v>
      </c>
      <c r="Q2377" s="157">
        <v>17.817249999999998</v>
      </c>
    </row>
    <row r="2378" spans="1:17" x14ac:dyDescent="0.15">
      <c r="A2378" s="156" t="s">
        <v>6660</v>
      </c>
      <c r="B2378" s="1" t="s">
        <v>6659</v>
      </c>
      <c r="C2378" s="1" t="s">
        <v>6661</v>
      </c>
      <c r="D2378" s="275" t="s">
        <v>1605</v>
      </c>
      <c r="E2378" s="239">
        <v>4.99</v>
      </c>
      <c r="F2378" s="2">
        <v>0</v>
      </c>
      <c r="G2378" s="3">
        <v>4.99</v>
      </c>
      <c r="H2378" s="3">
        <v>4.99</v>
      </c>
      <c r="I2378" s="3">
        <v>4.8652500000000005</v>
      </c>
      <c r="J2378" s="3">
        <v>4.7404999999999999</v>
      </c>
      <c r="K2378" s="3">
        <v>4.6157500000000002</v>
      </c>
      <c r="L2378" s="3">
        <v>4.4910000000000005</v>
      </c>
      <c r="M2378" s="3">
        <v>4.36625</v>
      </c>
      <c r="N2378" s="3">
        <v>4.2415000000000003</v>
      </c>
      <c r="O2378" s="3">
        <v>4.1167499999999997</v>
      </c>
      <c r="P2378" s="3">
        <v>3.9920000000000004</v>
      </c>
      <c r="Q2378" s="157">
        <v>3.8672500000000003</v>
      </c>
    </row>
    <row r="2379" spans="1:17" x14ac:dyDescent="0.15">
      <c r="A2379" s="156" t="s">
        <v>6662</v>
      </c>
      <c r="B2379" s="1" t="s">
        <v>6662</v>
      </c>
      <c r="C2379" s="1" t="s">
        <v>6663</v>
      </c>
      <c r="D2379" s="275" t="s">
        <v>1605</v>
      </c>
      <c r="E2379" s="239">
        <v>6.29</v>
      </c>
      <c r="F2379" s="2">
        <v>0.1112877583465819</v>
      </c>
      <c r="G2379" s="3">
        <v>6.99</v>
      </c>
      <c r="H2379" s="3">
        <v>6.99</v>
      </c>
      <c r="I2379" s="3">
        <v>6.8152499999999998</v>
      </c>
      <c r="J2379" s="3">
        <v>6.6405000000000003</v>
      </c>
      <c r="K2379" s="3">
        <v>6.4657500000000008</v>
      </c>
      <c r="L2379" s="3">
        <v>6.2910000000000004</v>
      </c>
      <c r="M2379" s="3">
        <v>6.11625</v>
      </c>
      <c r="N2379" s="3">
        <v>5.9415000000000004</v>
      </c>
      <c r="O2379" s="3">
        <v>5.76675</v>
      </c>
      <c r="P2379" s="3">
        <v>5.5920000000000005</v>
      </c>
      <c r="Q2379" s="157">
        <v>5.4172500000000001</v>
      </c>
    </row>
    <row r="2380" spans="1:17" x14ac:dyDescent="0.15">
      <c r="A2380" s="264" t="s">
        <v>6677</v>
      </c>
      <c r="B2380" s="9" t="s">
        <v>6664</v>
      </c>
      <c r="C2380" s="9" t="s">
        <v>6678</v>
      </c>
      <c r="D2380" s="276" t="s">
        <v>2133</v>
      </c>
      <c r="E2380" s="255">
        <v>2.89</v>
      </c>
      <c r="F2380" s="256">
        <v>0</v>
      </c>
      <c r="G2380" s="10">
        <v>2.89</v>
      </c>
      <c r="H2380" s="10">
        <v>2.89</v>
      </c>
      <c r="I2380" s="10">
        <v>2.89</v>
      </c>
      <c r="J2380" s="10">
        <v>2.89</v>
      </c>
      <c r="K2380" s="10">
        <v>2.89</v>
      </c>
      <c r="L2380" s="10">
        <v>2.7454999999999998</v>
      </c>
      <c r="M2380" s="10">
        <v>2.7454999999999998</v>
      </c>
      <c r="N2380" s="10">
        <v>2.7454999999999998</v>
      </c>
      <c r="O2380" s="10">
        <v>2.6732500000000003</v>
      </c>
      <c r="P2380" s="10">
        <v>2.6732500000000003</v>
      </c>
      <c r="Q2380" s="168">
        <v>2.601</v>
      </c>
    </row>
    <row r="2381" spans="1:17" x14ac:dyDescent="0.15">
      <c r="A2381" s="264" t="s">
        <v>6665</v>
      </c>
      <c r="B2381" s="9" t="s">
        <v>6664</v>
      </c>
      <c r="C2381" s="9" t="s">
        <v>6666</v>
      </c>
      <c r="D2381" s="276" t="s">
        <v>2133</v>
      </c>
      <c r="E2381" s="255">
        <v>2.89</v>
      </c>
      <c r="F2381" s="256">
        <v>0</v>
      </c>
      <c r="G2381" s="10">
        <v>2.89</v>
      </c>
      <c r="H2381" s="10">
        <v>2.89</v>
      </c>
      <c r="I2381" s="10">
        <v>2.89</v>
      </c>
      <c r="J2381" s="10">
        <v>2.89</v>
      </c>
      <c r="K2381" s="10">
        <v>2.89</v>
      </c>
      <c r="L2381" s="10">
        <v>2.7454999999999998</v>
      </c>
      <c r="M2381" s="10">
        <v>2.7454999999999998</v>
      </c>
      <c r="N2381" s="10">
        <v>2.7454999999999998</v>
      </c>
      <c r="O2381" s="10">
        <v>2.6732500000000003</v>
      </c>
      <c r="P2381" s="10">
        <v>2.6732500000000003</v>
      </c>
      <c r="Q2381" s="168">
        <v>2.601</v>
      </c>
    </row>
    <row r="2382" spans="1:17" x14ac:dyDescent="0.15">
      <c r="A2382" s="264" t="s">
        <v>6679</v>
      </c>
      <c r="B2382" s="9" t="s">
        <v>6664</v>
      </c>
      <c r="C2382" s="9" t="s">
        <v>6680</v>
      </c>
      <c r="D2382" s="276" t="s">
        <v>2133</v>
      </c>
      <c r="E2382" s="255">
        <v>2.89</v>
      </c>
      <c r="F2382" s="256">
        <v>0</v>
      </c>
      <c r="G2382" s="10">
        <v>2.89</v>
      </c>
      <c r="H2382" s="10">
        <v>2.89</v>
      </c>
      <c r="I2382" s="10">
        <v>2.89</v>
      </c>
      <c r="J2382" s="10">
        <v>2.89</v>
      </c>
      <c r="K2382" s="10">
        <v>2.89</v>
      </c>
      <c r="L2382" s="10">
        <v>2.7454999999999998</v>
      </c>
      <c r="M2382" s="10">
        <v>2.7454999999999998</v>
      </c>
      <c r="N2382" s="10">
        <v>2.7454999999999998</v>
      </c>
      <c r="O2382" s="10">
        <v>2.6732500000000003</v>
      </c>
      <c r="P2382" s="10">
        <v>2.6732500000000003</v>
      </c>
      <c r="Q2382" s="168">
        <v>2.601</v>
      </c>
    </row>
    <row r="2383" spans="1:17" x14ac:dyDescent="0.15">
      <c r="A2383" s="264" t="s">
        <v>6667</v>
      </c>
      <c r="B2383" s="9" t="s">
        <v>6664</v>
      </c>
      <c r="C2383" s="9" t="s">
        <v>6668</v>
      </c>
      <c r="D2383" s="276" t="s">
        <v>2133</v>
      </c>
      <c r="E2383" s="255">
        <v>2.89</v>
      </c>
      <c r="F2383" s="256">
        <v>0</v>
      </c>
      <c r="G2383" s="10">
        <v>2.89</v>
      </c>
      <c r="H2383" s="10">
        <v>2.89</v>
      </c>
      <c r="I2383" s="10">
        <v>2.89</v>
      </c>
      <c r="J2383" s="10">
        <v>2.89</v>
      </c>
      <c r="K2383" s="10">
        <v>2.89</v>
      </c>
      <c r="L2383" s="10">
        <v>2.7454999999999998</v>
      </c>
      <c r="M2383" s="10">
        <v>2.7454999999999998</v>
      </c>
      <c r="N2383" s="10">
        <v>2.7454999999999998</v>
      </c>
      <c r="O2383" s="10">
        <v>2.6732500000000003</v>
      </c>
      <c r="P2383" s="10">
        <v>2.6732500000000003</v>
      </c>
      <c r="Q2383" s="168">
        <v>2.601</v>
      </c>
    </row>
    <row r="2384" spans="1:17" x14ac:dyDescent="0.15">
      <c r="A2384" s="264" t="s">
        <v>6681</v>
      </c>
      <c r="B2384" s="9" t="s">
        <v>6664</v>
      </c>
      <c r="C2384" s="9" t="s">
        <v>6682</v>
      </c>
      <c r="D2384" s="276" t="s">
        <v>2133</v>
      </c>
      <c r="E2384" s="255">
        <v>2.89</v>
      </c>
      <c r="F2384" s="256">
        <v>0</v>
      </c>
      <c r="G2384" s="10">
        <v>2.89</v>
      </c>
      <c r="H2384" s="10">
        <v>2.89</v>
      </c>
      <c r="I2384" s="10">
        <v>2.89</v>
      </c>
      <c r="J2384" s="10">
        <v>2.89</v>
      </c>
      <c r="K2384" s="10">
        <v>2.89</v>
      </c>
      <c r="L2384" s="10">
        <v>2.7454999999999998</v>
      </c>
      <c r="M2384" s="10">
        <v>2.7454999999999998</v>
      </c>
      <c r="N2384" s="10">
        <v>2.7454999999999998</v>
      </c>
      <c r="O2384" s="10">
        <v>2.6732500000000003</v>
      </c>
      <c r="P2384" s="10">
        <v>2.6732500000000003</v>
      </c>
      <c r="Q2384" s="168">
        <v>2.601</v>
      </c>
    </row>
    <row r="2385" spans="1:17" x14ac:dyDescent="0.15">
      <c r="A2385" s="264" t="s">
        <v>6669</v>
      </c>
      <c r="B2385" s="9" t="s">
        <v>6664</v>
      </c>
      <c r="C2385" s="9" t="s">
        <v>6670</v>
      </c>
      <c r="D2385" s="276" t="s">
        <v>2133</v>
      </c>
      <c r="E2385" s="255">
        <v>2.89</v>
      </c>
      <c r="F2385" s="256">
        <v>0</v>
      </c>
      <c r="G2385" s="10">
        <v>2.89</v>
      </c>
      <c r="H2385" s="10">
        <v>2.89</v>
      </c>
      <c r="I2385" s="10">
        <v>2.89</v>
      </c>
      <c r="J2385" s="10">
        <v>2.89</v>
      </c>
      <c r="K2385" s="10">
        <v>2.89</v>
      </c>
      <c r="L2385" s="10">
        <v>2.7454999999999998</v>
      </c>
      <c r="M2385" s="10">
        <v>2.7454999999999998</v>
      </c>
      <c r="N2385" s="10">
        <v>2.7454999999999998</v>
      </c>
      <c r="O2385" s="10">
        <v>2.6732500000000003</v>
      </c>
      <c r="P2385" s="10">
        <v>2.6732500000000003</v>
      </c>
      <c r="Q2385" s="168">
        <v>2.601</v>
      </c>
    </row>
    <row r="2386" spans="1:17" x14ac:dyDescent="0.15">
      <c r="A2386" s="264" t="s">
        <v>6683</v>
      </c>
      <c r="B2386" s="9" t="s">
        <v>6664</v>
      </c>
      <c r="C2386" s="9" t="s">
        <v>6684</v>
      </c>
      <c r="D2386" s="276" t="s">
        <v>2133</v>
      </c>
      <c r="E2386" s="255">
        <v>2.89</v>
      </c>
      <c r="F2386" s="256">
        <v>0</v>
      </c>
      <c r="G2386" s="10">
        <v>2.89</v>
      </c>
      <c r="H2386" s="10">
        <v>2.89</v>
      </c>
      <c r="I2386" s="10">
        <v>2.89</v>
      </c>
      <c r="J2386" s="10">
        <v>2.89</v>
      </c>
      <c r="K2386" s="10">
        <v>2.89</v>
      </c>
      <c r="L2386" s="10">
        <v>2.7454999999999998</v>
      </c>
      <c r="M2386" s="10">
        <v>2.7454999999999998</v>
      </c>
      <c r="N2386" s="10">
        <v>2.7454999999999998</v>
      </c>
      <c r="O2386" s="10">
        <v>2.6732500000000003</v>
      </c>
      <c r="P2386" s="10">
        <v>2.6732500000000003</v>
      </c>
      <c r="Q2386" s="168">
        <v>2.601</v>
      </c>
    </row>
    <row r="2387" spans="1:17" x14ac:dyDescent="0.15">
      <c r="A2387" s="264" t="s">
        <v>6671</v>
      </c>
      <c r="B2387" s="9" t="s">
        <v>6664</v>
      </c>
      <c r="C2387" s="9" t="s">
        <v>6672</v>
      </c>
      <c r="D2387" s="276" t="s">
        <v>2133</v>
      </c>
      <c r="E2387" s="255">
        <v>2.89</v>
      </c>
      <c r="F2387" s="256">
        <v>0</v>
      </c>
      <c r="G2387" s="10">
        <v>2.89</v>
      </c>
      <c r="H2387" s="10">
        <v>2.89</v>
      </c>
      <c r="I2387" s="10">
        <v>2.89</v>
      </c>
      <c r="J2387" s="10">
        <v>2.89</v>
      </c>
      <c r="K2387" s="10">
        <v>2.89</v>
      </c>
      <c r="L2387" s="10">
        <v>2.7454999999999998</v>
      </c>
      <c r="M2387" s="10">
        <v>2.7454999999999998</v>
      </c>
      <c r="N2387" s="10">
        <v>2.7454999999999998</v>
      </c>
      <c r="O2387" s="10">
        <v>2.6732500000000003</v>
      </c>
      <c r="P2387" s="10">
        <v>2.6732500000000003</v>
      </c>
      <c r="Q2387" s="168">
        <v>2.601</v>
      </c>
    </row>
    <row r="2388" spans="1:17" x14ac:dyDescent="0.15">
      <c r="A2388" s="264" t="s">
        <v>6685</v>
      </c>
      <c r="B2388" s="9" t="s">
        <v>6664</v>
      </c>
      <c r="C2388" s="9" t="s">
        <v>6686</v>
      </c>
      <c r="D2388" s="276" t="s">
        <v>2133</v>
      </c>
      <c r="E2388" s="255">
        <v>2.89</v>
      </c>
      <c r="F2388" s="256">
        <v>0</v>
      </c>
      <c r="G2388" s="10">
        <v>2.89</v>
      </c>
      <c r="H2388" s="10">
        <v>2.89</v>
      </c>
      <c r="I2388" s="10">
        <v>2.89</v>
      </c>
      <c r="J2388" s="10">
        <v>2.89</v>
      </c>
      <c r="K2388" s="10">
        <v>2.89</v>
      </c>
      <c r="L2388" s="10">
        <v>2.7454999999999998</v>
      </c>
      <c r="M2388" s="10">
        <v>2.7454999999999998</v>
      </c>
      <c r="N2388" s="10">
        <v>2.7454999999999998</v>
      </c>
      <c r="O2388" s="10">
        <v>2.6732500000000003</v>
      </c>
      <c r="P2388" s="10">
        <v>2.6732500000000003</v>
      </c>
      <c r="Q2388" s="168">
        <v>2.601</v>
      </c>
    </row>
    <row r="2389" spans="1:17" x14ac:dyDescent="0.15">
      <c r="A2389" s="264" t="s">
        <v>6673</v>
      </c>
      <c r="B2389" s="9" t="s">
        <v>6664</v>
      </c>
      <c r="C2389" s="9" t="s">
        <v>6674</v>
      </c>
      <c r="D2389" s="276" t="s">
        <v>2133</v>
      </c>
      <c r="E2389" s="255">
        <v>2.89</v>
      </c>
      <c r="F2389" s="256">
        <v>0</v>
      </c>
      <c r="G2389" s="10">
        <v>2.89</v>
      </c>
      <c r="H2389" s="10">
        <v>2.89</v>
      </c>
      <c r="I2389" s="10">
        <v>2.89</v>
      </c>
      <c r="J2389" s="10">
        <v>2.89</v>
      </c>
      <c r="K2389" s="10">
        <v>2.89</v>
      </c>
      <c r="L2389" s="10">
        <v>2.7454999999999998</v>
      </c>
      <c r="M2389" s="10">
        <v>2.7454999999999998</v>
      </c>
      <c r="N2389" s="10">
        <v>2.7454999999999998</v>
      </c>
      <c r="O2389" s="10">
        <v>2.6732500000000003</v>
      </c>
      <c r="P2389" s="10">
        <v>2.6732500000000003</v>
      </c>
      <c r="Q2389" s="168">
        <v>2.601</v>
      </c>
    </row>
    <row r="2390" spans="1:17" x14ac:dyDescent="0.15">
      <c r="A2390" s="264" t="s">
        <v>6687</v>
      </c>
      <c r="B2390" s="9" t="s">
        <v>6664</v>
      </c>
      <c r="C2390" s="9" t="s">
        <v>6688</v>
      </c>
      <c r="D2390" s="276" t="s">
        <v>2133</v>
      </c>
      <c r="E2390" s="255">
        <v>2.89</v>
      </c>
      <c r="F2390" s="256">
        <v>0</v>
      </c>
      <c r="G2390" s="10">
        <v>2.89</v>
      </c>
      <c r="H2390" s="10">
        <v>2.89</v>
      </c>
      <c r="I2390" s="10">
        <v>2.89</v>
      </c>
      <c r="J2390" s="10">
        <v>2.89</v>
      </c>
      <c r="K2390" s="10">
        <v>2.89</v>
      </c>
      <c r="L2390" s="10">
        <v>2.7454999999999998</v>
      </c>
      <c r="M2390" s="10">
        <v>2.7454999999999998</v>
      </c>
      <c r="N2390" s="10">
        <v>2.7454999999999998</v>
      </c>
      <c r="O2390" s="10">
        <v>2.6732500000000003</v>
      </c>
      <c r="P2390" s="10">
        <v>2.6732500000000003</v>
      </c>
      <c r="Q2390" s="168">
        <v>2.601</v>
      </c>
    </row>
    <row r="2391" spans="1:17" x14ac:dyDescent="0.15">
      <c r="A2391" s="264" t="s">
        <v>6675</v>
      </c>
      <c r="B2391" s="9" t="s">
        <v>6664</v>
      </c>
      <c r="C2391" s="9" t="s">
        <v>6676</v>
      </c>
      <c r="D2391" s="276" t="s">
        <v>2133</v>
      </c>
      <c r="E2391" s="255">
        <v>2.89</v>
      </c>
      <c r="F2391" s="256">
        <v>0</v>
      </c>
      <c r="G2391" s="10">
        <v>2.89</v>
      </c>
      <c r="H2391" s="10">
        <v>2.89</v>
      </c>
      <c r="I2391" s="10">
        <v>2.89</v>
      </c>
      <c r="J2391" s="10">
        <v>2.89</v>
      </c>
      <c r="K2391" s="10">
        <v>2.89</v>
      </c>
      <c r="L2391" s="10">
        <v>2.7454999999999998</v>
      </c>
      <c r="M2391" s="10">
        <v>2.7454999999999998</v>
      </c>
      <c r="N2391" s="10">
        <v>2.7454999999999998</v>
      </c>
      <c r="O2391" s="10">
        <v>2.6732500000000003</v>
      </c>
      <c r="P2391" s="10">
        <v>2.6732500000000003</v>
      </c>
      <c r="Q2391" s="168">
        <v>2.601</v>
      </c>
    </row>
    <row r="2392" spans="1:17" x14ac:dyDescent="0.15">
      <c r="A2392" s="264" t="s">
        <v>6702</v>
      </c>
      <c r="B2392" s="9" t="s">
        <v>6689</v>
      </c>
      <c r="C2392" s="9" t="s">
        <v>6703</v>
      </c>
      <c r="D2392" s="276" t="s">
        <v>2133</v>
      </c>
      <c r="E2392" s="255">
        <v>1.99</v>
      </c>
      <c r="F2392" s="256">
        <v>0</v>
      </c>
      <c r="G2392" s="10">
        <v>1.99</v>
      </c>
      <c r="H2392" s="10">
        <v>1.99</v>
      </c>
      <c r="I2392" s="10">
        <v>1.99</v>
      </c>
      <c r="J2392" s="10">
        <v>1.99</v>
      </c>
      <c r="K2392" s="10">
        <v>1.99</v>
      </c>
      <c r="L2392" s="10">
        <v>1.8904999999999998</v>
      </c>
      <c r="M2392" s="10">
        <v>1.8904999999999998</v>
      </c>
      <c r="N2392" s="10">
        <v>1.8904999999999998</v>
      </c>
      <c r="O2392" s="10">
        <v>1.8407500000000001</v>
      </c>
      <c r="P2392" s="10">
        <v>1.8407500000000001</v>
      </c>
      <c r="Q2392" s="168">
        <v>1.7909999999999999</v>
      </c>
    </row>
    <row r="2393" spans="1:17" x14ac:dyDescent="0.15">
      <c r="A2393" s="264" t="s">
        <v>6690</v>
      </c>
      <c r="B2393" s="9" t="s">
        <v>6689</v>
      </c>
      <c r="C2393" s="9" t="s">
        <v>6691</v>
      </c>
      <c r="D2393" s="276" t="s">
        <v>2133</v>
      </c>
      <c r="E2393" s="255">
        <v>1.99</v>
      </c>
      <c r="F2393" s="256">
        <v>0</v>
      </c>
      <c r="G2393" s="10">
        <v>1.99</v>
      </c>
      <c r="H2393" s="10">
        <v>1.99</v>
      </c>
      <c r="I2393" s="10">
        <v>1.99</v>
      </c>
      <c r="J2393" s="10">
        <v>1.99</v>
      </c>
      <c r="K2393" s="10">
        <v>1.99</v>
      </c>
      <c r="L2393" s="10">
        <v>1.8904999999999998</v>
      </c>
      <c r="M2393" s="10">
        <v>1.8904999999999998</v>
      </c>
      <c r="N2393" s="10">
        <v>1.8904999999999998</v>
      </c>
      <c r="O2393" s="10">
        <v>1.8407500000000001</v>
      </c>
      <c r="P2393" s="10">
        <v>1.8407500000000001</v>
      </c>
      <c r="Q2393" s="168">
        <v>1.7909999999999999</v>
      </c>
    </row>
    <row r="2394" spans="1:17" x14ac:dyDescent="0.15">
      <c r="A2394" s="264" t="s">
        <v>6704</v>
      </c>
      <c r="B2394" s="9" t="s">
        <v>6689</v>
      </c>
      <c r="C2394" s="9" t="s">
        <v>6705</v>
      </c>
      <c r="D2394" s="276" t="s">
        <v>2133</v>
      </c>
      <c r="E2394" s="255">
        <v>1.99</v>
      </c>
      <c r="F2394" s="256">
        <v>0</v>
      </c>
      <c r="G2394" s="10">
        <v>1.99</v>
      </c>
      <c r="H2394" s="10">
        <v>1.99</v>
      </c>
      <c r="I2394" s="10">
        <v>1.99</v>
      </c>
      <c r="J2394" s="10">
        <v>1.99</v>
      </c>
      <c r="K2394" s="10">
        <v>1.99</v>
      </c>
      <c r="L2394" s="10">
        <v>1.8904999999999998</v>
      </c>
      <c r="M2394" s="10">
        <v>1.8904999999999998</v>
      </c>
      <c r="N2394" s="10">
        <v>1.8904999999999998</v>
      </c>
      <c r="O2394" s="10">
        <v>1.8407500000000001</v>
      </c>
      <c r="P2394" s="10">
        <v>1.8407500000000001</v>
      </c>
      <c r="Q2394" s="168">
        <v>1.7909999999999999</v>
      </c>
    </row>
    <row r="2395" spans="1:17" x14ac:dyDescent="0.15">
      <c r="A2395" s="264" t="s">
        <v>6692</v>
      </c>
      <c r="B2395" s="9" t="s">
        <v>6689</v>
      </c>
      <c r="C2395" s="9" t="s">
        <v>6693</v>
      </c>
      <c r="D2395" s="276" t="s">
        <v>2133</v>
      </c>
      <c r="E2395" s="255">
        <v>1.99</v>
      </c>
      <c r="F2395" s="256">
        <v>0</v>
      </c>
      <c r="G2395" s="10">
        <v>1.99</v>
      </c>
      <c r="H2395" s="10">
        <v>1.99</v>
      </c>
      <c r="I2395" s="10">
        <v>1.99</v>
      </c>
      <c r="J2395" s="10">
        <v>1.99</v>
      </c>
      <c r="K2395" s="10">
        <v>1.99</v>
      </c>
      <c r="L2395" s="10">
        <v>1.8904999999999998</v>
      </c>
      <c r="M2395" s="10">
        <v>1.8904999999999998</v>
      </c>
      <c r="N2395" s="10">
        <v>1.8904999999999998</v>
      </c>
      <c r="O2395" s="10">
        <v>1.8407500000000001</v>
      </c>
      <c r="P2395" s="10">
        <v>1.8407500000000001</v>
      </c>
      <c r="Q2395" s="168">
        <v>1.7909999999999999</v>
      </c>
    </row>
    <row r="2396" spans="1:17" x14ac:dyDescent="0.15">
      <c r="A2396" s="264" t="s">
        <v>6706</v>
      </c>
      <c r="B2396" s="9" t="s">
        <v>6689</v>
      </c>
      <c r="C2396" s="9" t="s">
        <v>6707</v>
      </c>
      <c r="D2396" s="276" t="s">
        <v>2133</v>
      </c>
      <c r="E2396" s="255">
        <v>1.99</v>
      </c>
      <c r="F2396" s="256">
        <v>0</v>
      </c>
      <c r="G2396" s="10">
        <v>1.99</v>
      </c>
      <c r="H2396" s="10">
        <v>1.99</v>
      </c>
      <c r="I2396" s="10">
        <v>1.99</v>
      </c>
      <c r="J2396" s="10">
        <v>1.99</v>
      </c>
      <c r="K2396" s="10">
        <v>1.99</v>
      </c>
      <c r="L2396" s="10">
        <v>1.8904999999999998</v>
      </c>
      <c r="M2396" s="10">
        <v>1.8904999999999998</v>
      </c>
      <c r="N2396" s="10">
        <v>1.8904999999999998</v>
      </c>
      <c r="O2396" s="10">
        <v>1.8407500000000001</v>
      </c>
      <c r="P2396" s="10">
        <v>1.8407500000000001</v>
      </c>
      <c r="Q2396" s="168">
        <v>1.7909999999999999</v>
      </c>
    </row>
    <row r="2397" spans="1:17" x14ac:dyDescent="0.15">
      <c r="A2397" s="264" t="s">
        <v>6694</v>
      </c>
      <c r="B2397" s="9" t="s">
        <v>6689</v>
      </c>
      <c r="C2397" s="9" t="s">
        <v>6695</v>
      </c>
      <c r="D2397" s="276" t="s">
        <v>2133</v>
      </c>
      <c r="E2397" s="255">
        <v>1.99</v>
      </c>
      <c r="F2397" s="256">
        <v>0</v>
      </c>
      <c r="G2397" s="10">
        <v>1.99</v>
      </c>
      <c r="H2397" s="10">
        <v>1.99</v>
      </c>
      <c r="I2397" s="10">
        <v>1.99</v>
      </c>
      <c r="J2397" s="10">
        <v>1.99</v>
      </c>
      <c r="K2397" s="10">
        <v>1.99</v>
      </c>
      <c r="L2397" s="10">
        <v>1.8904999999999998</v>
      </c>
      <c r="M2397" s="10">
        <v>1.8904999999999998</v>
      </c>
      <c r="N2397" s="10">
        <v>1.8904999999999998</v>
      </c>
      <c r="O2397" s="10">
        <v>1.8407500000000001</v>
      </c>
      <c r="P2397" s="10">
        <v>1.8407500000000001</v>
      </c>
      <c r="Q2397" s="168">
        <v>1.7909999999999999</v>
      </c>
    </row>
    <row r="2398" spans="1:17" x14ac:dyDescent="0.15">
      <c r="A2398" s="264" t="s">
        <v>6708</v>
      </c>
      <c r="B2398" s="9" t="s">
        <v>6689</v>
      </c>
      <c r="C2398" s="9" t="s">
        <v>6709</v>
      </c>
      <c r="D2398" s="276" t="s">
        <v>2133</v>
      </c>
      <c r="E2398" s="255">
        <v>1.99</v>
      </c>
      <c r="F2398" s="256">
        <v>0</v>
      </c>
      <c r="G2398" s="10">
        <v>1.99</v>
      </c>
      <c r="H2398" s="10">
        <v>1.99</v>
      </c>
      <c r="I2398" s="10">
        <v>1.99</v>
      </c>
      <c r="J2398" s="10">
        <v>1.99</v>
      </c>
      <c r="K2398" s="10">
        <v>1.99</v>
      </c>
      <c r="L2398" s="10">
        <v>1.8904999999999998</v>
      </c>
      <c r="M2398" s="10">
        <v>1.8904999999999998</v>
      </c>
      <c r="N2398" s="10">
        <v>1.8904999999999998</v>
      </c>
      <c r="O2398" s="10">
        <v>1.8407500000000001</v>
      </c>
      <c r="P2398" s="10">
        <v>1.8407500000000001</v>
      </c>
      <c r="Q2398" s="168">
        <v>1.7909999999999999</v>
      </c>
    </row>
    <row r="2399" spans="1:17" x14ac:dyDescent="0.15">
      <c r="A2399" s="264" t="s">
        <v>6696</v>
      </c>
      <c r="B2399" s="9" t="s">
        <v>6689</v>
      </c>
      <c r="C2399" s="9" t="s">
        <v>6697</v>
      </c>
      <c r="D2399" s="276" t="s">
        <v>2133</v>
      </c>
      <c r="E2399" s="255">
        <v>1.99</v>
      </c>
      <c r="F2399" s="256">
        <v>0</v>
      </c>
      <c r="G2399" s="10">
        <v>1.99</v>
      </c>
      <c r="H2399" s="10">
        <v>1.99</v>
      </c>
      <c r="I2399" s="10">
        <v>1.99</v>
      </c>
      <c r="J2399" s="10">
        <v>1.99</v>
      </c>
      <c r="K2399" s="10">
        <v>1.99</v>
      </c>
      <c r="L2399" s="10">
        <v>1.8904999999999998</v>
      </c>
      <c r="M2399" s="10">
        <v>1.8904999999999998</v>
      </c>
      <c r="N2399" s="10">
        <v>1.8904999999999998</v>
      </c>
      <c r="O2399" s="10">
        <v>1.8407500000000001</v>
      </c>
      <c r="P2399" s="10">
        <v>1.8407500000000001</v>
      </c>
      <c r="Q2399" s="168">
        <v>1.7909999999999999</v>
      </c>
    </row>
    <row r="2400" spans="1:17" x14ac:dyDescent="0.15">
      <c r="A2400" s="264" t="s">
        <v>6710</v>
      </c>
      <c r="B2400" s="9" t="s">
        <v>6689</v>
      </c>
      <c r="C2400" s="9" t="s">
        <v>6711</v>
      </c>
      <c r="D2400" s="276" t="s">
        <v>2133</v>
      </c>
      <c r="E2400" s="255">
        <v>1.99</v>
      </c>
      <c r="F2400" s="256">
        <v>0</v>
      </c>
      <c r="G2400" s="10">
        <v>1.99</v>
      </c>
      <c r="H2400" s="10">
        <v>1.99</v>
      </c>
      <c r="I2400" s="10">
        <v>1.99</v>
      </c>
      <c r="J2400" s="10">
        <v>1.99</v>
      </c>
      <c r="K2400" s="10">
        <v>1.99</v>
      </c>
      <c r="L2400" s="10">
        <v>1.8904999999999998</v>
      </c>
      <c r="M2400" s="10">
        <v>1.8904999999999998</v>
      </c>
      <c r="N2400" s="10">
        <v>1.8904999999999998</v>
      </c>
      <c r="O2400" s="10">
        <v>1.8407500000000001</v>
      </c>
      <c r="P2400" s="10">
        <v>1.8407500000000001</v>
      </c>
      <c r="Q2400" s="168">
        <v>1.7909999999999999</v>
      </c>
    </row>
    <row r="2401" spans="1:17" x14ac:dyDescent="0.15">
      <c r="A2401" s="264" t="s">
        <v>6698</v>
      </c>
      <c r="B2401" s="9" t="s">
        <v>6689</v>
      </c>
      <c r="C2401" s="9" t="s">
        <v>6699</v>
      </c>
      <c r="D2401" s="276" t="s">
        <v>2133</v>
      </c>
      <c r="E2401" s="255">
        <v>1.99</v>
      </c>
      <c r="F2401" s="256">
        <v>0</v>
      </c>
      <c r="G2401" s="10">
        <v>1.99</v>
      </c>
      <c r="H2401" s="10">
        <v>1.99</v>
      </c>
      <c r="I2401" s="10">
        <v>1.99</v>
      </c>
      <c r="J2401" s="10">
        <v>1.99</v>
      </c>
      <c r="K2401" s="10">
        <v>1.99</v>
      </c>
      <c r="L2401" s="10">
        <v>1.8904999999999998</v>
      </c>
      <c r="M2401" s="10">
        <v>1.8904999999999998</v>
      </c>
      <c r="N2401" s="10">
        <v>1.8904999999999998</v>
      </c>
      <c r="O2401" s="10">
        <v>1.8407500000000001</v>
      </c>
      <c r="P2401" s="10">
        <v>1.8407500000000001</v>
      </c>
      <c r="Q2401" s="168">
        <v>1.7909999999999999</v>
      </c>
    </row>
    <row r="2402" spans="1:17" x14ac:dyDescent="0.15">
      <c r="A2402" s="264" t="s">
        <v>6712</v>
      </c>
      <c r="B2402" s="9" t="s">
        <v>6689</v>
      </c>
      <c r="C2402" s="9" t="s">
        <v>6713</v>
      </c>
      <c r="D2402" s="276" t="s">
        <v>2133</v>
      </c>
      <c r="E2402" s="255">
        <v>1.99</v>
      </c>
      <c r="F2402" s="256">
        <v>0</v>
      </c>
      <c r="G2402" s="10">
        <v>1.99</v>
      </c>
      <c r="H2402" s="10">
        <v>1.99</v>
      </c>
      <c r="I2402" s="10">
        <v>1.99</v>
      </c>
      <c r="J2402" s="10">
        <v>1.99</v>
      </c>
      <c r="K2402" s="10">
        <v>1.99</v>
      </c>
      <c r="L2402" s="10">
        <v>1.8904999999999998</v>
      </c>
      <c r="M2402" s="10">
        <v>1.8904999999999998</v>
      </c>
      <c r="N2402" s="10">
        <v>1.8904999999999998</v>
      </c>
      <c r="O2402" s="10">
        <v>1.8407500000000001</v>
      </c>
      <c r="P2402" s="10">
        <v>1.8407500000000001</v>
      </c>
      <c r="Q2402" s="168">
        <v>1.7909999999999999</v>
      </c>
    </row>
    <row r="2403" spans="1:17" x14ac:dyDescent="0.15">
      <c r="A2403" s="264" t="s">
        <v>6700</v>
      </c>
      <c r="B2403" s="9" t="s">
        <v>6689</v>
      </c>
      <c r="C2403" s="9" t="s">
        <v>6701</v>
      </c>
      <c r="D2403" s="276" t="s">
        <v>2133</v>
      </c>
      <c r="E2403" s="255">
        <v>1.99</v>
      </c>
      <c r="F2403" s="256">
        <v>0</v>
      </c>
      <c r="G2403" s="10">
        <v>1.99</v>
      </c>
      <c r="H2403" s="10">
        <v>1.99</v>
      </c>
      <c r="I2403" s="10">
        <v>1.99</v>
      </c>
      <c r="J2403" s="10">
        <v>1.99</v>
      </c>
      <c r="K2403" s="10">
        <v>1.99</v>
      </c>
      <c r="L2403" s="10">
        <v>1.8904999999999998</v>
      </c>
      <c r="M2403" s="10">
        <v>1.8904999999999998</v>
      </c>
      <c r="N2403" s="10">
        <v>1.8904999999999998</v>
      </c>
      <c r="O2403" s="10">
        <v>1.8407500000000001</v>
      </c>
      <c r="P2403" s="10">
        <v>1.8407500000000001</v>
      </c>
      <c r="Q2403" s="168">
        <v>1.7909999999999999</v>
      </c>
    </row>
    <row r="2404" spans="1:17" x14ac:dyDescent="0.15">
      <c r="A2404" s="156" t="s">
        <v>6715</v>
      </c>
      <c r="B2404" s="1" t="s">
        <v>6714</v>
      </c>
      <c r="C2404" s="1" t="s">
        <v>6716</v>
      </c>
      <c r="D2404" s="275" t="s">
        <v>1605</v>
      </c>
      <c r="E2404" s="239">
        <v>0.99</v>
      </c>
      <c r="F2404" s="2">
        <v>0</v>
      </c>
      <c r="G2404" s="3">
        <v>0.99</v>
      </c>
      <c r="H2404" s="3">
        <v>0.99</v>
      </c>
      <c r="I2404" s="3">
        <v>0.96524999999999994</v>
      </c>
      <c r="J2404" s="3">
        <v>0.9405</v>
      </c>
      <c r="K2404" s="3">
        <v>0.91575000000000006</v>
      </c>
      <c r="L2404" s="3">
        <v>0.89100000000000001</v>
      </c>
      <c r="M2404" s="3">
        <v>0.86624999999999996</v>
      </c>
      <c r="N2404" s="3">
        <v>0.84150000000000003</v>
      </c>
      <c r="O2404" s="3">
        <v>0.81674999999999998</v>
      </c>
      <c r="P2404" s="3">
        <v>0.79200000000000004</v>
      </c>
      <c r="Q2404" s="157">
        <v>0.76724999999999999</v>
      </c>
    </row>
    <row r="2405" spans="1:17" x14ac:dyDescent="0.15">
      <c r="A2405" s="156" t="s">
        <v>6721</v>
      </c>
      <c r="B2405" s="1" t="s">
        <v>6714</v>
      </c>
      <c r="C2405" s="1" t="s">
        <v>6722</v>
      </c>
      <c r="D2405" s="275" t="s">
        <v>1605</v>
      </c>
      <c r="E2405" s="239">
        <v>0.99</v>
      </c>
      <c r="F2405" s="2">
        <v>0</v>
      </c>
      <c r="G2405" s="3">
        <v>0.99</v>
      </c>
      <c r="H2405" s="3">
        <v>0.99</v>
      </c>
      <c r="I2405" s="3">
        <v>0.96524999999999994</v>
      </c>
      <c r="J2405" s="3">
        <v>0.9405</v>
      </c>
      <c r="K2405" s="3">
        <v>0.91575000000000006</v>
      </c>
      <c r="L2405" s="3">
        <v>0.89100000000000001</v>
      </c>
      <c r="M2405" s="3">
        <v>0.86624999999999996</v>
      </c>
      <c r="N2405" s="3">
        <v>0.84150000000000003</v>
      </c>
      <c r="O2405" s="3">
        <v>0.81674999999999998</v>
      </c>
      <c r="P2405" s="3">
        <v>0.79200000000000004</v>
      </c>
      <c r="Q2405" s="157">
        <v>0.76724999999999999</v>
      </c>
    </row>
    <row r="2406" spans="1:17" x14ac:dyDescent="0.15">
      <c r="A2406" s="156" t="s">
        <v>6717</v>
      </c>
      <c r="B2406" s="1" t="s">
        <v>6714</v>
      </c>
      <c r="C2406" s="1" t="s">
        <v>6718</v>
      </c>
      <c r="D2406" s="275" t="s">
        <v>1605</v>
      </c>
      <c r="E2406" s="239">
        <v>0.99</v>
      </c>
      <c r="F2406" s="2">
        <v>0</v>
      </c>
      <c r="G2406" s="3">
        <v>0.99</v>
      </c>
      <c r="H2406" s="3">
        <v>0.99</v>
      </c>
      <c r="I2406" s="3">
        <v>0.96524999999999994</v>
      </c>
      <c r="J2406" s="3">
        <v>0.9405</v>
      </c>
      <c r="K2406" s="3">
        <v>0.91575000000000006</v>
      </c>
      <c r="L2406" s="3">
        <v>0.89100000000000001</v>
      </c>
      <c r="M2406" s="3">
        <v>0.86624999999999996</v>
      </c>
      <c r="N2406" s="3">
        <v>0.84150000000000003</v>
      </c>
      <c r="O2406" s="3">
        <v>0.81674999999999998</v>
      </c>
      <c r="P2406" s="3">
        <v>0.79200000000000004</v>
      </c>
      <c r="Q2406" s="157">
        <v>0.76724999999999999</v>
      </c>
    </row>
    <row r="2407" spans="1:17" x14ac:dyDescent="0.15">
      <c r="A2407" s="156" t="s">
        <v>6723</v>
      </c>
      <c r="B2407" s="1" t="s">
        <v>6714</v>
      </c>
      <c r="C2407" s="1" t="s">
        <v>6724</v>
      </c>
      <c r="D2407" s="275" t="s">
        <v>1605</v>
      </c>
      <c r="E2407" s="239">
        <v>0.99</v>
      </c>
      <c r="F2407" s="2">
        <v>0</v>
      </c>
      <c r="G2407" s="3">
        <v>0.99</v>
      </c>
      <c r="H2407" s="3">
        <v>0.99</v>
      </c>
      <c r="I2407" s="3">
        <v>0.96524999999999994</v>
      </c>
      <c r="J2407" s="3">
        <v>0.9405</v>
      </c>
      <c r="K2407" s="3">
        <v>0.91575000000000006</v>
      </c>
      <c r="L2407" s="3">
        <v>0.89100000000000001</v>
      </c>
      <c r="M2407" s="3">
        <v>0.86624999999999996</v>
      </c>
      <c r="N2407" s="3">
        <v>0.84150000000000003</v>
      </c>
      <c r="O2407" s="3">
        <v>0.81674999999999998</v>
      </c>
      <c r="P2407" s="3">
        <v>0.79200000000000004</v>
      </c>
      <c r="Q2407" s="157">
        <v>0.76724999999999999</v>
      </c>
    </row>
    <row r="2408" spans="1:17" x14ac:dyDescent="0.15">
      <c r="A2408" s="156" t="s">
        <v>6719</v>
      </c>
      <c r="B2408" s="1" t="s">
        <v>6714</v>
      </c>
      <c r="C2408" s="1" t="s">
        <v>6720</v>
      </c>
      <c r="D2408" s="275" t="s">
        <v>1605</v>
      </c>
      <c r="E2408" s="239">
        <v>0.99</v>
      </c>
      <c r="F2408" s="2">
        <v>0</v>
      </c>
      <c r="G2408" s="3">
        <v>0.99</v>
      </c>
      <c r="H2408" s="3">
        <v>0.99</v>
      </c>
      <c r="I2408" s="3">
        <v>0.96524999999999994</v>
      </c>
      <c r="J2408" s="3">
        <v>0.9405</v>
      </c>
      <c r="K2408" s="3">
        <v>0.91575000000000006</v>
      </c>
      <c r="L2408" s="3">
        <v>0.89100000000000001</v>
      </c>
      <c r="M2408" s="3">
        <v>0.86624999999999996</v>
      </c>
      <c r="N2408" s="3">
        <v>0.84150000000000003</v>
      </c>
      <c r="O2408" s="3">
        <v>0.81674999999999998</v>
      </c>
      <c r="P2408" s="3">
        <v>0.79200000000000004</v>
      </c>
      <c r="Q2408" s="157">
        <v>0.76724999999999999</v>
      </c>
    </row>
    <row r="2409" spans="1:17" x14ac:dyDescent="0.15">
      <c r="A2409" s="156" t="s">
        <v>6725</v>
      </c>
      <c r="B2409" s="1" t="s">
        <v>6714</v>
      </c>
      <c r="C2409" s="1" t="s">
        <v>6726</v>
      </c>
      <c r="D2409" s="275" t="s">
        <v>1605</v>
      </c>
      <c r="E2409" s="239">
        <v>0.99</v>
      </c>
      <c r="F2409" s="2">
        <v>0</v>
      </c>
      <c r="G2409" s="3">
        <v>0.99</v>
      </c>
      <c r="H2409" s="3">
        <v>0.99</v>
      </c>
      <c r="I2409" s="3">
        <v>0.96524999999999994</v>
      </c>
      <c r="J2409" s="3">
        <v>0.9405</v>
      </c>
      <c r="K2409" s="3">
        <v>0.91575000000000006</v>
      </c>
      <c r="L2409" s="3">
        <v>0.89100000000000001</v>
      </c>
      <c r="M2409" s="3">
        <v>0.86624999999999996</v>
      </c>
      <c r="N2409" s="3">
        <v>0.84150000000000003</v>
      </c>
      <c r="O2409" s="3">
        <v>0.81674999999999998</v>
      </c>
      <c r="P2409" s="3">
        <v>0.79200000000000004</v>
      </c>
      <c r="Q2409" s="157">
        <v>0.76724999999999999</v>
      </c>
    </row>
    <row r="2410" spans="1:17" x14ac:dyDescent="0.15">
      <c r="A2410" s="156" t="s">
        <v>6729</v>
      </c>
      <c r="B2410" s="1" t="s">
        <v>6729</v>
      </c>
      <c r="C2410" s="1" t="s">
        <v>6730</v>
      </c>
      <c r="D2410" s="275" t="s">
        <v>1605</v>
      </c>
      <c r="E2410" s="239">
        <v>289.99</v>
      </c>
      <c r="F2410" s="2">
        <v>0</v>
      </c>
      <c r="G2410" s="3">
        <v>289.99</v>
      </c>
      <c r="H2410" s="3">
        <v>289.99</v>
      </c>
      <c r="I2410" s="3">
        <v>282.74025</v>
      </c>
      <c r="J2410" s="3">
        <v>275.4905</v>
      </c>
      <c r="K2410" s="3">
        <v>268.24075000000005</v>
      </c>
      <c r="L2410" s="3">
        <v>260.99100000000004</v>
      </c>
      <c r="M2410" s="3">
        <v>253.74125000000001</v>
      </c>
      <c r="N2410" s="3">
        <v>246.4915</v>
      </c>
      <c r="O2410" s="3">
        <v>239.24175</v>
      </c>
      <c r="P2410" s="3">
        <v>231.99200000000002</v>
      </c>
      <c r="Q2410" s="157">
        <v>224.74225000000001</v>
      </c>
    </row>
    <row r="2411" spans="1:17" x14ac:dyDescent="0.15">
      <c r="A2411" s="156" t="s">
        <v>6731</v>
      </c>
      <c r="B2411" s="1" t="s">
        <v>6731</v>
      </c>
      <c r="C2411" s="1" t="s">
        <v>6732</v>
      </c>
      <c r="D2411" s="275" t="s">
        <v>1605</v>
      </c>
      <c r="E2411" s="239">
        <v>179.99</v>
      </c>
      <c r="F2411" s="2">
        <v>5.5558642146785929E-2</v>
      </c>
      <c r="G2411" s="3">
        <v>189.99</v>
      </c>
      <c r="H2411" s="3">
        <v>189.99</v>
      </c>
      <c r="I2411" s="3">
        <v>185.24025</v>
      </c>
      <c r="J2411" s="3">
        <v>180.4905</v>
      </c>
      <c r="K2411" s="3">
        <v>175.74075000000002</v>
      </c>
      <c r="L2411" s="3">
        <v>170.99100000000001</v>
      </c>
      <c r="M2411" s="3">
        <v>166.24125000000001</v>
      </c>
      <c r="N2411" s="3">
        <v>161.4915</v>
      </c>
      <c r="O2411" s="3">
        <v>156.74175</v>
      </c>
      <c r="P2411" s="3">
        <v>151.99200000000002</v>
      </c>
      <c r="Q2411" s="157">
        <v>147.24225000000001</v>
      </c>
    </row>
    <row r="2412" spans="1:17" x14ac:dyDescent="0.15">
      <c r="A2412" s="156" t="s">
        <v>6733</v>
      </c>
      <c r="B2412" s="1" t="s">
        <v>6733</v>
      </c>
      <c r="C2412" s="1" t="s">
        <v>6734</v>
      </c>
      <c r="D2412" s="275" t="s">
        <v>1605</v>
      </c>
      <c r="E2412" s="239">
        <v>179.99</v>
      </c>
      <c r="F2412" s="2">
        <v>5.5558642146785929E-2</v>
      </c>
      <c r="G2412" s="3">
        <v>189.99</v>
      </c>
      <c r="H2412" s="3">
        <v>189.99</v>
      </c>
      <c r="I2412" s="3">
        <v>185.24025</v>
      </c>
      <c r="J2412" s="3">
        <v>180.4905</v>
      </c>
      <c r="K2412" s="3">
        <v>175.74075000000002</v>
      </c>
      <c r="L2412" s="3">
        <v>170.99100000000001</v>
      </c>
      <c r="M2412" s="3">
        <v>166.24125000000001</v>
      </c>
      <c r="N2412" s="3">
        <v>161.4915</v>
      </c>
      <c r="O2412" s="3">
        <v>156.74175</v>
      </c>
      <c r="P2412" s="3">
        <v>151.99200000000002</v>
      </c>
      <c r="Q2412" s="157">
        <v>147.24225000000001</v>
      </c>
    </row>
    <row r="2413" spans="1:17" x14ac:dyDescent="0.15">
      <c r="A2413" s="156" t="s">
        <v>6735</v>
      </c>
      <c r="B2413" s="1" t="s">
        <v>6735</v>
      </c>
      <c r="C2413" s="1" t="s">
        <v>6736</v>
      </c>
      <c r="D2413" s="275" t="s">
        <v>1605</v>
      </c>
      <c r="E2413" s="239">
        <v>132.99</v>
      </c>
      <c r="F2413" s="2">
        <v>1.5038724716144069E-2</v>
      </c>
      <c r="G2413" s="3">
        <v>134.99</v>
      </c>
      <c r="H2413" s="3">
        <v>134.99</v>
      </c>
      <c r="I2413" s="3">
        <v>131.61525</v>
      </c>
      <c r="J2413" s="3">
        <v>128.2405</v>
      </c>
      <c r="K2413" s="3">
        <v>124.86575000000002</v>
      </c>
      <c r="L2413" s="3">
        <v>121.49100000000001</v>
      </c>
      <c r="M2413" s="3">
        <v>118.11625000000001</v>
      </c>
      <c r="N2413" s="3">
        <v>114.7415</v>
      </c>
      <c r="O2413" s="3">
        <v>111.36675</v>
      </c>
      <c r="P2413" s="3">
        <v>107.99200000000002</v>
      </c>
      <c r="Q2413" s="157">
        <v>104.61725000000001</v>
      </c>
    </row>
    <row r="2414" spans="1:17" x14ac:dyDescent="0.15">
      <c r="A2414" s="156" t="s">
        <v>6738</v>
      </c>
      <c r="B2414" s="1" t="s">
        <v>6737</v>
      </c>
      <c r="C2414" s="1" t="s">
        <v>6739</v>
      </c>
      <c r="D2414" s="275" t="s">
        <v>1605</v>
      </c>
      <c r="E2414" s="239">
        <v>8.49</v>
      </c>
      <c r="F2414" s="2">
        <v>0</v>
      </c>
      <c r="G2414" s="3">
        <v>8.49</v>
      </c>
      <c r="H2414" s="3">
        <v>8.49</v>
      </c>
      <c r="I2414" s="3">
        <v>8.2777499999999993</v>
      </c>
      <c r="J2414" s="3">
        <v>8.0655000000000001</v>
      </c>
      <c r="K2414" s="3">
        <v>7.853250000000001</v>
      </c>
      <c r="L2414" s="3">
        <v>7.641</v>
      </c>
      <c r="M2414" s="3">
        <v>7.42875</v>
      </c>
      <c r="N2414" s="3">
        <v>7.2164999999999999</v>
      </c>
      <c r="O2414" s="3">
        <v>7.0042499999999999</v>
      </c>
      <c r="P2414" s="3">
        <v>6.7920000000000007</v>
      </c>
      <c r="Q2414" s="157">
        <v>6.5797500000000007</v>
      </c>
    </row>
    <row r="2415" spans="1:17" x14ac:dyDescent="0.15">
      <c r="A2415" s="156" t="s">
        <v>6741</v>
      </c>
      <c r="B2415" s="1" t="s">
        <v>6740</v>
      </c>
      <c r="C2415" s="1" t="s">
        <v>6742</v>
      </c>
      <c r="D2415" s="275" t="s">
        <v>1605</v>
      </c>
      <c r="E2415" s="239">
        <v>10.99</v>
      </c>
      <c r="F2415" s="2">
        <v>9.0991810737033663E-2</v>
      </c>
      <c r="G2415" s="3">
        <v>11.99</v>
      </c>
      <c r="H2415" s="3">
        <v>11.99</v>
      </c>
      <c r="I2415" s="3">
        <v>11.690250000000001</v>
      </c>
      <c r="J2415" s="3">
        <v>11.390499999999999</v>
      </c>
      <c r="K2415" s="3">
        <v>11.09075</v>
      </c>
      <c r="L2415" s="3">
        <v>10.791</v>
      </c>
      <c r="M2415" s="3">
        <v>10.491250000000001</v>
      </c>
      <c r="N2415" s="3">
        <v>10.1915</v>
      </c>
      <c r="O2415" s="3">
        <v>9.89175</v>
      </c>
      <c r="P2415" s="3">
        <v>9.5920000000000005</v>
      </c>
      <c r="Q2415" s="157">
        <v>9.292250000000001</v>
      </c>
    </row>
    <row r="2416" spans="1:17" x14ac:dyDescent="0.15">
      <c r="A2416" s="264" t="s">
        <v>6744</v>
      </c>
      <c r="B2416" s="9" t="s">
        <v>6743</v>
      </c>
      <c r="C2416" s="9" t="s">
        <v>6745</v>
      </c>
      <c r="D2416" s="276" t="s">
        <v>2133</v>
      </c>
      <c r="E2416" s="255">
        <v>4.1900000000000004</v>
      </c>
      <c r="F2416" s="256">
        <v>0</v>
      </c>
      <c r="G2416" s="10">
        <v>4.1900000000000004</v>
      </c>
      <c r="H2416" s="10">
        <v>4.1900000000000004</v>
      </c>
      <c r="I2416" s="10">
        <v>4.1900000000000004</v>
      </c>
      <c r="J2416" s="10">
        <v>4.1900000000000004</v>
      </c>
      <c r="K2416" s="10">
        <v>4.1900000000000004</v>
      </c>
      <c r="L2416" s="10">
        <v>3.9805000000000001</v>
      </c>
      <c r="M2416" s="10">
        <v>3.9805000000000001</v>
      </c>
      <c r="N2416" s="10">
        <v>3.9805000000000001</v>
      </c>
      <c r="O2416" s="10">
        <v>3.8757500000000005</v>
      </c>
      <c r="P2416" s="10">
        <v>3.8757500000000005</v>
      </c>
      <c r="Q2416" s="168">
        <v>3.7710000000000004</v>
      </c>
    </row>
    <row r="2417" spans="1:17" x14ac:dyDescent="0.15">
      <c r="A2417" s="264" t="s">
        <v>6747</v>
      </c>
      <c r="B2417" s="9" t="s">
        <v>6746</v>
      </c>
      <c r="C2417" s="9" t="s">
        <v>6748</v>
      </c>
      <c r="D2417" s="276" t="s">
        <v>2133</v>
      </c>
      <c r="E2417" s="255">
        <v>4.1900000000000004</v>
      </c>
      <c r="F2417" s="256">
        <v>0</v>
      </c>
      <c r="G2417" s="10">
        <v>4.1900000000000004</v>
      </c>
      <c r="H2417" s="10">
        <v>4.1900000000000004</v>
      </c>
      <c r="I2417" s="10">
        <v>4.1900000000000004</v>
      </c>
      <c r="J2417" s="10">
        <v>4.1900000000000004</v>
      </c>
      <c r="K2417" s="10">
        <v>4.1900000000000004</v>
      </c>
      <c r="L2417" s="10">
        <v>3.9805000000000001</v>
      </c>
      <c r="M2417" s="10">
        <v>3.9805000000000001</v>
      </c>
      <c r="N2417" s="10">
        <v>3.9805000000000001</v>
      </c>
      <c r="O2417" s="10">
        <v>3.8757500000000005</v>
      </c>
      <c r="P2417" s="10">
        <v>3.8757500000000005</v>
      </c>
      <c r="Q2417" s="168">
        <v>3.7710000000000004</v>
      </c>
    </row>
    <row r="2418" spans="1:17" x14ac:dyDescent="0.15">
      <c r="A2418" s="264" t="s">
        <v>6750</v>
      </c>
      <c r="B2418" s="9" t="s">
        <v>6749</v>
      </c>
      <c r="C2418" s="9" t="s">
        <v>6751</v>
      </c>
      <c r="D2418" s="276" t="s">
        <v>2133</v>
      </c>
      <c r="E2418" s="255">
        <v>4.99</v>
      </c>
      <c r="F2418" s="256">
        <v>0</v>
      </c>
      <c r="G2418" s="10">
        <v>4.99</v>
      </c>
      <c r="H2418" s="10">
        <v>4.99</v>
      </c>
      <c r="I2418" s="10">
        <v>4.99</v>
      </c>
      <c r="J2418" s="10">
        <v>4.99</v>
      </c>
      <c r="K2418" s="10">
        <v>4.99</v>
      </c>
      <c r="L2418" s="10">
        <v>4.7404999999999999</v>
      </c>
      <c r="M2418" s="10">
        <v>4.7404999999999999</v>
      </c>
      <c r="N2418" s="10">
        <v>4.7404999999999999</v>
      </c>
      <c r="O2418" s="10">
        <v>4.6157500000000002</v>
      </c>
      <c r="P2418" s="10">
        <v>4.6157500000000002</v>
      </c>
      <c r="Q2418" s="168">
        <v>4.4910000000000005</v>
      </c>
    </row>
    <row r="2419" spans="1:17" x14ac:dyDescent="0.15">
      <c r="A2419" s="156" t="s">
        <v>6753</v>
      </c>
      <c r="B2419" s="1" t="s">
        <v>6752</v>
      </c>
      <c r="C2419" s="1" t="s">
        <v>6754</v>
      </c>
      <c r="D2419" s="275" t="s">
        <v>1605</v>
      </c>
      <c r="E2419" s="239">
        <v>4.99</v>
      </c>
      <c r="F2419" s="2">
        <v>0</v>
      </c>
      <c r="G2419" s="3">
        <v>4.99</v>
      </c>
      <c r="H2419" s="3">
        <v>4.99</v>
      </c>
      <c r="I2419" s="3">
        <v>4.8652500000000005</v>
      </c>
      <c r="J2419" s="3">
        <v>4.7404999999999999</v>
      </c>
      <c r="K2419" s="3">
        <v>4.6157500000000002</v>
      </c>
      <c r="L2419" s="3">
        <v>4.4910000000000005</v>
      </c>
      <c r="M2419" s="3">
        <v>4.36625</v>
      </c>
      <c r="N2419" s="3">
        <v>4.2415000000000003</v>
      </c>
      <c r="O2419" s="3">
        <v>4.1167499999999997</v>
      </c>
      <c r="P2419" s="3">
        <v>3.9920000000000004</v>
      </c>
      <c r="Q2419" s="157">
        <v>3.8672500000000003</v>
      </c>
    </row>
    <row r="2420" spans="1:17" x14ac:dyDescent="0.15">
      <c r="A2420" s="156" t="s">
        <v>6759</v>
      </c>
      <c r="B2420" s="1" t="s">
        <v>6758</v>
      </c>
      <c r="C2420" s="1" t="s">
        <v>6760</v>
      </c>
      <c r="D2420" s="275" t="s">
        <v>1605</v>
      </c>
      <c r="E2420" s="239">
        <v>4.99</v>
      </c>
      <c r="F2420" s="2">
        <v>0</v>
      </c>
      <c r="G2420" s="3">
        <v>4.99</v>
      </c>
      <c r="H2420" s="3">
        <v>4.99</v>
      </c>
      <c r="I2420" s="3">
        <v>4.8652500000000005</v>
      </c>
      <c r="J2420" s="3">
        <v>4.7404999999999999</v>
      </c>
      <c r="K2420" s="3">
        <v>4.6157500000000002</v>
      </c>
      <c r="L2420" s="3">
        <v>4.4910000000000005</v>
      </c>
      <c r="M2420" s="3">
        <v>4.36625</v>
      </c>
      <c r="N2420" s="3">
        <v>4.2415000000000003</v>
      </c>
      <c r="O2420" s="3">
        <v>4.1167499999999997</v>
      </c>
      <c r="P2420" s="3">
        <v>3.9920000000000004</v>
      </c>
      <c r="Q2420" s="157">
        <v>3.8672500000000003</v>
      </c>
    </row>
    <row r="2421" spans="1:17" x14ac:dyDescent="0.15">
      <c r="A2421" s="156" t="s">
        <v>6764</v>
      </c>
      <c r="B2421" s="1" t="s">
        <v>6764</v>
      </c>
      <c r="C2421" s="1" t="s">
        <v>6765</v>
      </c>
      <c r="D2421" s="275" t="s">
        <v>1605</v>
      </c>
      <c r="E2421" s="239">
        <v>131.99</v>
      </c>
      <c r="F2421" s="2">
        <v>7.5763315402682012E-3</v>
      </c>
      <c r="G2421" s="3">
        <v>132.99</v>
      </c>
      <c r="H2421" s="3">
        <v>132.99</v>
      </c>
      <c r="I2421" s="3">
        <v>129.66525000000001</v>
      </c>
      <c r="J2421" s="3">
        <v>126.34050000000001</v>
      </c>
      <c r="K2421" s="3">
        <v>123.01575000000001</v>
      </c>
      <c r="L2421" s="3">
        <v>119.69100000000002</v>
      </c>
      <c r="M2421" s="3">
        <v>116.36625000000001</v>
      </c>
      <c r="N2421" s="3">
        <v>113.0415</v>
      </c>
      <c r="O2421" s="3">
        <v>109.71675</v>
      </c>
      <c r="P2421" s="3">
        <v>106.39200000000001</v>
      </c>
      <c r="Q2421" s="157">
        <v>103.06725000000002</v>
      </c>
    </row>
    <row r="2422" spans="1:17" x14ac:dyDescent="0.15">
      <c r="A2422" s="156" t="s">
        <v>6768</v>
      </c>
      <c r="B2422" s="1" t="s">
        <v>6768</v>
      </c>
      <c r="C2422" s="1" t="s">
        <v>6769</v>
      </c>
      <c r="D2422" s="275" t="s">
        <v>1605</v>
      </c>
      <c r="E2422" s="239">
        <v>39.99</v>
      </c>
      <c r="F2422" s="2">
        <v>0.12503125781445359</v>
      </c>
      <c r="G2422" s="3">
        <v>44.99</v>
      </c>
      <c r="H2422" s="3">
        <v>44.99</v>
      </c>
      <c r="I2422" s="3">
        <v>43.865250000000003</v>
      </c>
      <c r="J2422" s="3">
        <v>42.740499999999997</v>
      </c>
      <c r="K2422" s="3">
        <v>41.615750000000006</v>
      </c>
      <c r="L2422" s="3">
        <v>40.491</v>
      </c>
      <c r="M2422" s="3">
        <v>39.366250000000001</v>
      </c>
      <c r="N2422" s="3">
        <v>38.241500000000002</v>
      </c>
      <c r="O2422" s="3">
        <v>37.116749999999996</v>
      </c>
      <c r="P2422" s="3">
        <v>35.992000000000004</v>
      </c>
      <c r="Q2422" s="157">
        <v>34.867250000000006</v>
      </c>
    </row>
    <row r="2423" spans="1:17" x14ac:dyDescent="0.15">
      <c r="A2423" s="156" t="s">
        <v>6772</v>
      </c>
      <c r="B2423" s="1" t="s">
        <v>6772</v>
      </c>
      <c r="C2423" s="1" t="s">
        <v>6773</v>
      </c>
      <c r="D2423" s="275" t="s">
        <v>1605</v>
      </c>
      <c r="E2423" s="239">
        <v>154.99</v>
      </c>
      <c r="F2423" s="2">
        <v>5.1616233305374536E-2</v>
      </c>
      <c r="G2423" s="3">
        <v>162.99</v>
      </c>
      <c r="H2423" s="3">
        <v>162.99</v>
      </c>
      <c r="I2423" s="3">
        <v>158.91525000000001</v>
      </c>
      <c r="J2423" s="3">
        <v>154.84049999999999</v>
      </c>
      <c r="K2423" s="3">
        <v>150.76575000000003</v>
      </c>
      <c r="L2423" s="3">
        <v>146.691</v>
      </c>
      <c r="M2423" s="3">
        <v>142.61625000000001</v>
      </c>
      <c r="N2423" s="3">
        <v>138.54150000000001</v>
      </c>
      <c r="O2423" s="3">
        <v>134.46674999999999</v>
      </c>
      <c r="P2423" s="3">
        <v>130.39200000000002</v>
      </c>
      <c r="Q2423" s="157">
        <v>126.31725000000002</v>
      </c>
    </row>
    <row r="2424" spans="1:17" x14ac:dyDescent="0.15">
      <c r="A2424" s="156" t="s">
        <v>6774</v>
      </c>
      <c r="B2424" s="1" t="s">
        <v>6774</v>
      </c>
      <c r="C2424" s="1" t="s">
        <v>6775</v>
      </c>
      <c r="D2424" s="275" t="s">
        <v>1605</v>
      </c>
      <c r="E2424" s="239">
        <v>28.99</v>
      </c>
      <c r="F2424" s="2">
        <v>0</v>
      </c>
      <c r="G2424" s="3">
        <v>28.99</v>
      </c>
      <c r="H2424" s="3">
        <v>28.99</v>
      </c>
      <c r="I2424" s="3">
        <v>28.265249999999998</v>
      </c>
      <c r="J2424" s="3">
        <v>27.540499999999998</v>
      </c>
      <c r="K2424" s="3">
        <v>26.815750000000001</v>
      </c>
      <c r="L2424" s="3">
        <v>26.090999999999998</v>
      </c>
      <c r="M2424" s="3">
        <v>25.366249999999997</v>
      </c>
      <c r="N2424" s="3">
        <v>24.641499999999997</v>
      </c>
      <c r="O2424" s="3">
        <v>23.916749999999997</v>
      </c>
      <c r="P2424" s="3">
        <v>23.192</v>
      </c>
      <c r="Q2424" s="157">
        <v>22.46725</v>
      </c>
    </row>
    <row r="2425" spans="1:17" x14ac:dyDescent="0.15">
      <c r="A2425" s="264" t="s">
        <v>6777</v>
      </c>
      <c r="B2425" s="9" t="s">
        <v>6776</v>
      </c>
      <c r="C2425" s="9" t="s">
        <v>6778</v>
      </c>
      <c r="D2425" s="276" t="s">
        <v>2133</v>
      </c>
      <c r="E2425" s="255">
        <v>12.99</v>
      </c>
      <c r="F2425" s="256">
        <v>0.15396458814472672</v>
      </c>
      <c r="G2425" s="10">
        <v>14.99</v>
      </c>
      <c r="H2425" s="10">
        <v>14.99</v>
      </c>
      <c r="I2425" s="10">
        <v>14.99</v>
      </c>
      <c r="J2425" s="10">
        <v>14.99</v>
      </c>
      <c r="K2425" s="10">
        <v>14.99</v>
      </c>
      <c r="L2425" s="10">
        <v>14.240499999999999</v>
      </c>
      <c r="M2425" s="10">
        <v>14.240499999999999</v>
      </c>
      <c r="N2425" s="10">
        <v>14.240499999999999</v>
      </c>
      <c r="O2425" s="10">
        <v>13.86575</v>
      </c>
      <c r="P2425" s="10">
        <v>13.86575</v>
      </c>
      <c r="Q2425" s="168">
        <v>13.491</v>
      </c>
    </row>
    <row r="2426" spans="1:17" x14ac:dyDescent="0.15">
      <c r="A2426" s="156" t="s">
        <v>6780</v>
      </c>
      <c r="B2426" s="1" t="s">
        <v>6779</v>
      </c>
      <c r="C2426" s="1" t="s">
        <v>6781</v>
      </c>
      <c r="D2426" s="275" t="s">
        <v>1605</v>
      </c>
      <c r="E2426" s="239">
        <v>64.989999999999995</v>
      </c>
      <c r="F2426" s="2">
        <v>3.0773965225419298E-2</v>
      </c>
      <c r="G2426" s="3">
        <v>66.989999999999995</v>
      </c>
      <c r="H2426" s="3">
        <v>66.989999999999995</v>
      </c>
      <c r="I2426" s="3">
        <v>65.315249999999992</v>
      </c>
      <c r="J2426" s="3">
        <v>63.640499999999989</v>
      </c>
      <c r="K2426" s="3">
        <v>61.96575</v>
      </c>
      <c r="L2426" s="3">
        <v>60.290999999999997</v>
      </c>
      <c r="M2426" s="3">
        <v>58.616249999999994</v>
      </c>
      <c r="N2426" s="3">
        <v>56.941499999999991</v>
      </c>
      <c r="O2426" s="3">
        <v>55.266749999999995</v>
      </c>
      <c r="P2426" s="3">
        <v>53.591999999999999</v>
      </c>
      <c r="Q2426" s="157">
        <v>51.917249999999996</v>
      </c>
    </row>
    <row r="2427" spans="1:17" x14ac:dyDescent="0.15">
      <c r="A2427" s="156" t="s">
        <v>6783</v>
      </c>
      <c r="B2427" s="1" t="s">
        <v>6782</v>
      </c>
      <c r="C2427" s="1" t="s">
        <v>6784</v>
      </c>
      <c r="D2427" s="275" t="s">
        <v>1605</v>
      </c>
      <c r="E2427" s="239">
        <v>29.99</v>
      </c>
      <c r="F2427" s="2">
        <v>0</v>
      </c>
      <c r="G2427" s="3">
        <v>29.99</v>
      </c>
      <c r="H2427" s="3">
        <v>29.99</v>
      </c>
      <c r="I2427" s="3">
        <v>29.240249999999996</v>
      </c>
      <c r="J2427" s="3">
        <v>28.490499999999997</v>
      </c>
      <c r="K2427" s="3">
        <v>27.740749999999998</v>
      </c>
      <c r="L2427" s="3">
        <v>26.991</v>
      </c>
      <c r="M2427" s="3">
        <v>26.241249999999997</v>
      </c>
      <c r="N2427" s="3">
        <v>25.491499999999998</v>
      </c>
      <c r="O2427" s="3">
        <v>24.741749999999996</v>
      </c>
      <c r="P2427" s="3">
        <v>23.992000000000001</v>
      </c>
      <c r="Q2427" s="157">
        <v>23.242249999999999</v>
      </c>
    </row>
    <row r="2428" spans="1:17" x14ac:dyDescent="0.15">
      <c r="A2428" s="156" t="s">
        <v>6790</v>
      </c>
      <c r="B2428" s="1" t="s">
        <v>6785</v>
      </c>
      <c r="C2428" s="1" t="s">
        <v>6791</v>
      </c>
      <c r="D2428" s="275" t="s">
        <v>1605</v>
      </c>
      <c r="E2428" s="239">
        <v>37.99</v>
      </c>
      <c r="F2428" s="2">
        <v>5.2645433008686494E-2</v>
      </c>
      <c r="G2428" s="3">
        <v>39.99</v>
      </c>
      <c r="H2428" s="3">
        <v>39.99</v>
      </c>
      <c r="I2428" s="3">
        <v>38.990250000000003</v>
      </c>
      <c r="J2428" s="3">
        <v>37.990499999999997</v>
      </c>
      <c r="K2428" s="3">
        <v>36.990750000000006</v>
      </c>
      <c r="L2428" s="3">
        <v>35.991</v>
      </c>
      <c r="M2428" s="3">
        <v>34.991250000000001</v>
      </c>
      <c r="N2428" s="3">
        <v>33.991500000000002</v>
      </c>
      <c r="O2428" s="3">
        <v>32.991750000000003</v>
      </c>
      <c r="P2428" s="3">
        <v>31.992000000000004</v>
      </c>
      <c r="Q2428" s="157">
        <v>30.992250000000002</v>
      </c>
    </row>
    <row r="2429" spans="1:17" x14ac:dyDescent="0.15">
      <c r="A2429" s="156" t="s">
        <v>6786</v>
      </c>
      <c r="B2429" s="1" t="s">
        <v>6785</v>
      </c>
      <c r="C2429" s="1" t="s">
        <v>6787</v>
      </c>
      <c r="D2429" s="275" t="s">
        <v>1605</v>
      </c>
      <c r="E2429" s="239">
        <v>37.99</v>
      </c>
      <c r="F2429" s="2">
        <v>5.2645433008686494E-2</v>
      </c>
      <c r="G2429" s="3">
        <v>39.99</v>
      </c>
      <c r="H2429" s="3">
        <v>39.99</v>
      </c>
      <c r="I2429" s="3">
        <v>38.990250000000003</v>
      </c>
      <c r="J2429" s="3">
        <v>37.990499999999997</v>
      </c>
      <c r="K2429" s="3">
        <v>36.990750000000006</v>
      </c>
      <c r="L2429" s="3">
        <v>35.991</v>
      </c>
      <c r="M2429" s="3">
        <v>34.991250000000001</v>
      </c>
      <c r="N2429" s="3">
        <v>33.991500000000002</v>
      </c>
      <c r="O2429" s="3">
        <v>32.991750000000003</v>
      </c>
      <c r="P2429" s="3">
        <v>31.992000000000004</v>
      </c>
      <c r="Q2429" s="157">
        <v>30.992250000000002</v>
      </c>
    </row>
    <row r="2430" spans="1:17" x14ac:dyDescent="0.15">
      <c r="A2430" s="156" t="s">
        <v>6788</v>
      </c>
      <c r="B2430" s="1" t="s">
        <v>6785</v>
      </c>
      <c r="C2430" s="1" t="s">
        <v>6789</v>
      </c>
      <c r="D2430" s="275" t="s">
        <v>1605</v>
      </c>
      <c r="E2430" s="239">
        <v>37.99</v>
      </c>
      <c r="F2430" s="2">
        <v>5.2645433008686494E-2</v>
      </c>
      <c r="G2430" s="3">
        <v>39.99</v>
      </c>
      <c r="H2430" s="3">
        <v>39.99</v>
      </c>
      <c r="I2430" s="3">
        <v>38.990250000000003</v>
      </c>
      <c r="J2430" s="3">
        <v>37.990499999999997</v>
      </c>
      <c r="K2430" s="3">
        <v>36.990750000000006</v>
      </c>
      <c r="L2430" s="3">
        <v>35.991</v>
      </c>
      <c r="M2430" s="3">
        <v>34.991250000000001</v>
      </c>
      <c r="N2430" s="3">
        <v>33.991500000000002</v>
      </c>
      <c r="O2430" s="3">
        <v>32.991750000000003</v>
      </c>
      <c r="P2430" s="3">
        <v>31.992000000000004</v>
      </c>
      <c r="Q2430" s="157">
        <v>30.992250000000002</v>
      </c>
    </row>
    <row r="2431" spans="1:17" x14ac:dyDescent="0.15">
      <c r="A2431" s="156" t="s">
        <v>6793</v>
      </c>
      <c r="B2431" s="1" t="s">
        <v>6792</v>
      </c>
      <c r="C2431" s="1" t="s">
        <v>6794</v>
      </c>
      <c r="D2431" s="275" t="s">
        <v>1605</v>
      </c>
      <c r="E2431" s="239">
        <v>69.989999999999995</v>
      </c>
      <c r="F2431" s="2">
        <v>0</v>
      </c>
      <c r="G2431" s="3">
        <v>69.989999999999995</v>
      </c>
      <c r="H2431" s="3">
        <v>69.989999999999995</v>
      </c>
      <c r="I2431" s="3">
        <v>68.240249999999989</v>
      </c>
      <c r="J2431" s="3">
        <v>66.490499999999997</v>
      </c>
      <c r="K2431" s="3">
        <v>64.740749999999991</v>
      </c>
      <c r="L2431" s="3">
        <v>62.991</v>
      </c>
      <c r="M2431" s="3">
        <v>61.241249999999994</v>
      </c>
      <c r="N2431" s="3">
        <v>59.491499999999995</v>
      </c>
      <c r="O2431" s="3">
        <v>57.741749999999996</v>
      </c>
      <c r="P2431" s="3">
        <v>55.991999999999997</v>
      </c>
      <c r="Q2431" s="157">
        <v>54.242249999999999</v>
      </c>
    </row>
    <row r="2432" spans="1:17" x14ac:dyDescent="0.15">
      <c r="A2432" s="156" t="s">
        <v>6795</v>
      </c>
      <c r="B2432" s="1" t="s">
        <v>6792</v>
      </c>
      <c r="C2432" s="1" t="s">
        <v>6796</v>
      </c>
      <c r="D2432" s="275" t="s">
        <v>1605</v>
      </c>
      <c r="E2432" s="239">
        <v>69.989999999999995</v>
      </c>
      <c r="F2432" s="2">
        <v>0</v>
      </c>
      <c r="G2432" s="3">
        <v>69.989999999999995</v>
      </c>
      <c r="H2432" s="3">
        <v>69.989999999999995</v>
      </c>
      <c r="I2432" s="3">
        <v>68.240249999999989</v>
      </c>
      <c r="J2432" s="3">
        <v>66.490499999999997</v>
      </c>
      <c r="K2432" s="3">
        <v>64.740749999999991</v>
      </c>
      <c r="L2432" s="3">
        <v>62.991</v>
      </c>
      <c r="M2432" s="3">
        <v>61.241249999999994</v>
      </c>
      <c r="N2432" s="3">
        <v>59.491499999999995</v>
      </c>
      <c r="O2432" s="3">
        <v>57.741749999999996</v>
      </c>
      <c r="P2432" s="3">
        <v>55.991999999999997</v>
      </c>
      <c r="Q2432" s="157">
        <v>54.242249999999999</v>
      </c>
    </row>
    <row r="2433" spans="1:17" x14ac:dyDescent="0.15">
      <c r="A2433" s="293" t="s">
        <v>7701</v>
      </c>
      <c r="B2433" s="1" t="s">
        <v>7678</v>
      </c>
      <c r="C2433" s="1" t="s">
        <v>7733</v>
      </c>
      <c r="D2433" s="275" t="s">
        <v>1605</v>
      </c>
      <c r="E2433" s="239"/>
      <c r="F2433" s="2"/>
      <c r="G2433" s="3">
        <v>49.99</v>
      </c>
      <c r="H2433" s="3">
        <v>49.99</v>
      </c>
      <c r="I2433" s="3">
        <v>48.740250000000003</v>
      </c>
      <c r="J2433" s="3">
        <v>47.490499999999997</v>
      </c>
      <c r="K2433" s="3">
        <v>46.240750000000006</v>
      </c>
      <c r="L2433" s="3">
        <v>44.991</v>
      </c>
      <c r="M2433" s="3">
        <v>43.741250000000001</v>
      </c>
      <c r="N2433" s="3">
        <v>42.491500000000002</v>
      </c>
      <c r="O2433" s="3">
        <v>41.241749999999996</v>
      </c>
      <c r="P2433" s="3">
        <v>39.992000000000004</v>
      </c>
      <c r="Q2433" s="157">
        <v>38.742250000000006</v>
      </c>
    </row>
    <row r="2434" spans="1:17" x14ac:dyDescent="0.15">
      <c r="A2434" s="156" t="s">
        <v>6797</v>
      </c>
      <c r="B2434" s="1" t="s">
        <v>6797</v>
      </c>
      <c r="C2434" s="1" t="s">
        <v>6798</v>
      </c>
      <c r="D2434" s="275" t="s">
        <v>1605</v>
      </c>
      <c r="E2434" s="239">
        <v>82.99</v>
      </c>
      <c r="F2434" s="2">
        <v>-7.2297867212917227E-2</v>
      </c>
      <c r="G2434" s="3">
        <v>76.989999999999995</v>
      </c>
      <c r="H2434" s="3">
        <v>76.989999999999995</v>
      </c>
      <c r="I2434" s="3">
        <v>75.065249999999992</v>
      </c>
      <c r="J2434" s="3">
        <v>73.140499999999989</v>
      </c>
      <c r="K2434" s="3">
        <v>71.21575</v>
      </c>
      <c r="L2434" s="3">
        <v>69.290999999999997</v>
      </c>
      <c r="M2434" s="3">
        <v>67.366249999999994</v>
      </c>
      <c r="N2434" s="3">
        <v>65.441499999999991</v>
      </c>
      <c r="O2434" s="3">
        <v>63.516749999999995</v>
      </c>
      <c r="P2434" s="3">
        <v>61.591999999999999</v>
      </c>
      <c r="Q2434" s="157">
        <v>59.667249999999996</v>
      </c>
    </row>
    <row r="2435" spans="1:17" x14ac:dyDescent="0.15">
      <c r="A2435" s="293" t="s">
        <v>7705</v>
      </c>
      <c r="B2435" s="1" t="s">
        <v>7681</v>
      </c>
      <c r="C2435" s="1" t="s">
        <v>7737</v>
      </c>
      <c r="D2435" s="275" t="s">
        <v>1605</v>
      </c>
      <c r="E2435" s="239"/>
      <c r="F2435" s="2"/>
      <c r="G2435" s="3">
        <v>189.99</v>
      </c>
      <c r="H2435" s="3">
        <v>189.99</v>
      </c>
      <c r="I2435" s="3">
        <v>185.24025</v>
      </c>
      <c r="J2435" s="3">
        <v>180.4905</v>
      </c>
      <c r="K2435" s="3">
        <v>175.74075000000002</v>
      </c>
      <c r="L2435" s="3">
        <v>170.99100000000001</v>
      </c>
      <c r="M2435" s="3">
        <v>166.24125000000001</v>
      </c>
      <c r="N2435" s="3">
        <v>161.4915</v>
      </c>
      <c r="O2435" s="3">
        <v>156.74175</v>
      </c>
      <c r="P2435" s="3">
        <v>151.99200000000002</v>
      </c>
      <c r="Q2435" s="157">
        <v>147.24225000000001</v>
      </c>
    </row>
    <row r="2436" spans="1:17" x14ac:dyDescent="0.15">
      <c r="A2436" s="293" t="s">
        <v>7706</v>
      </c>
      <c r="B2436" s="1" t="s">
        <v>7681</v>
      </c>
      <c r="C2436" s="1" t="s">
        <v>7738</v>
      </c>
      <c r="D2436" s="275" t="s">
        <v>1605</v>
      </c>
      <c r="E2436" s="239"/>
      <c r="F2436" s="2"/>
      <c r="G2436" s="3">
        <v>189.99</v>
      </c>
      <c r="H2436" s="3">
        <v>189.99</v>
      </c>
      <c r="I2436" s="3">
        <v>185.24025</v>
      </c>
      <c r="J2436" s="3">
        <v>180.4905</v>
      </c>
      <c r="K2436" s="3">
        <v>175.74075000000002</v>
      </c>
      <c r="L2436" s="3">
        <v>170.99100000000001</v>
      </c>
      <c r="M2436" s="3">
        <v>166.24125000000001</v>
      </c>
      <c r="N2436" s="3">
        <v>161.4915</v>
      </c>
      <c r="O2436" s="3">
        <v>156.74175</v>
      </c>
      <c r="P2436" s="3">
        <v>151.99200000000002</v>
      </c>
      <c r="Q2436" s="157">
        <v>147.24225000000001</v>
      </c>
    </row>
    <row r="2437" spans="1:17" x14ac:dyDescent="0.15">
      <c r="A2437" s="293" t="s">
        <v>7707</v>
      </c>
      <c r="B2437" s="1" t="s">
        <v>7681</v>
      </c>
      <c r="C2437" s="1" t="s">
        <v>7739</v>
      </c>
      <c r="D2437" s="275" t="s">
        <v>1605</v>
      </c>
      <c r="E2437" s="239"/>
      <c r="F2437" s="2"/>
      <c r="G2437" s="3">
        <v>189.99</v>
      </c>
      <c r="H2437" s="3">
        <v>189.99</v>
      </c>
      <c r="I2437" s="3">
        <v>185.24025</v>
      </c>
      <c r="J2437" s="3">
        <v>180.4905</v>
      </c>
      <c r="K2437" s="3">
        <v>175.74075000000002</v>
      </c>
      <c r="L2437" s="3">
        <v>170.99100000000001</v>
      </c>
      <c r="M2437" s="3">
        <v>166.24125000000001</v>
      </c>
      <c r="N2437" s="3">
        <v>161.4915</v>
      </c>
      <c r="O2437" s="3">
        <v>156.74175</v>
      </c>
      <c r="P2437" s="3">
        <v>151.99200000000002</v>
      </c>
      <c r="Q2437" s="157">
        <v>147.24225000000001</v>
      </c>
    </row>
    <row r="2438" spans="1:17" x14ac:dyDescent="0.15">
      <c r="A2438" s="293" t="s">
        <v>7708</v>
      </c>
      <c r="B2438" s="1" t="s">
        <v>7681</v>
      </c>
      <c r="C2438" s="1" t="s">
        <v>7740</v>
      </c>
      <c r="D2438" s="275" t="s">
        <v>1605</v>
      </c>
      <c r="E2438" s="239"/>
      <c r="F2438" s="2"/>
      <c r="G2438" s="3">
        <v>189.99</v>
      </c>
      <c r="H2438" s="3">
        <v>189.99</v>
      </c>
      <c r="I2438" s="3">
        <v>185.24025</v>
      </c>
      <c r="J2438" s="3">
        <v>180.4905</v>
      </c>
      <c r="K2438" s="3">
        <v>175.74075000000002</v>
      </c>
      <c r="L2438" s="3">
        <v>170.99100000000001</v>
      </c>
      <c r="M2438" s="3">
        <v>166.24125000000001</v>
      </c>
      <c r="N2438" s="3">
        <v>161.4915</v>
      </c>
      <c r="O2438" s="3">
        <v>156.74175</v>
      </c>
      <c r="P2438" s="3">
        <v>151.99200000000002</v>
      </c>
      <c r="Q2438" s="157">
        <v>147.24225000000001</v>
      </c>
    </row>
    <row r="2439" spans="1:17" x14ac:dyDescent="0.15">
      <c r="A2439" s="293" t="s">
        <v>7709</v>
      </c>
      <c r="B2439" s="1" t="s">
        <v>7681</v>
      </c>
      <c r="C2439" s="1" t="s">
        <v>7741</v>
      </c>
      <c r="D2439" s="275" t="s">
        <v>1605</v>
      </c>
      <c r="E2439" s="239"/>
      <c r="F2439" s="2"/>
      <c r="G2439" s="3">
        <v>189.99</v>
      </c>
      <c r="H2439" s="3">
        <v>189.99</v>
      </c>
      <c r="I2439" s="3">
        <v>185.24025</v>
      </c>
      <c r="J2439" s="3">
        <v>180.4905</v>
      </c>
      <c r="K2439" s="3">
        <v>175.74075000000002</v>
      </c>
      <c r="L2439" s="3">
        <v>170.99100000000001</v>
      </c>
      <c r="M2439" s="3">
        <v>166.24125000000001</v>
      </c>
      <c r="N2439" s="3">
        <v>161.4915</v>
      </c>
      <c r="O2439" s="3">
        <v>156.74175</v>
      </c>
      <c r="P2439" s="3">
        <v>151.99200000000002</v>
      </c>
      <c r="Q2439" s="157">
        <v>147.24225000000001</v>
      </c>
    </row>
    <row r="2440" spans="1:17" x14ac:dyDescent="0.15">
      <c r="A2440" s="156" t="s">
        <v>6800</v>
      </c>
      <c r="B2440" s="1" t="s">
        <v>6799</v>
      </c>
      <c r="C2440" s="1" t="s">
        <v>6801</v>
      </c>
      <c r="D2440" s="275" t="s">
        <v>1605</v>
      </c>
      <c r="E2440" s="239">
        <v>24.99</v>
      </c>
      <c r="F2440" s="2">
        <v>0</v>
      </c>
      <c r="G2440" s="3">
        <v>24.99</v>
      </c>
      <c r="H2440" s="3">
        <v>24.99</v>
      </c>
      <c r="I2440" s="3">
        <v>24.36525</v>
      </c>
      <c r="J2440" s="3">
        <v>23.740499999999997</v>
      </c>
      <c r="K2440" s="3">
        <v>23.115749999999998</v>
      </c>
      <c r="L2440" s="3">
        <v>22.491</v>
      </c>
      <c r="M2440" s="3">
        <v>21.866249999999997</v>
      </c>
      <c r="N2440" s="3">
        <v>21.241499999999998</v>
      </c>
      <c r="O2440" s="3">
        <v>20.616749999999996</v>
      </c>
      <c r="P2440" s="3">
        <v>19.992000000000001</v>
      </c>
      <c r="Q2440" s="157">
        <v>19.367249999999999</v>
      </c>
    </row>
    <row r="2441" spans="1:17" x14ac:dyDescent="0.15">
      <c r="A2441" s="156" t="s">
        <v>6802</v>
      </c>
      <c r="B2441" s="1" t="s">
        <v>6799</v>
      </c>
      <c r="C2441" s="1" t="s">
        <v>6803</v>
      </c>
      <c r="D2441" s="275" t="s">
        <v>1605</v>
      </c>
      <c r="E2441" s="239">
        <v>24.99</v>
      </c>
      <c r="F2441" s="2">
        <v>0</v>
      </c>
      <c r="G2441" s="3">
        <v>24.99</v>
      </c>
      <c r="H2441" s="3">
        <v>24.99</v>
      </c>
      <c r="I2441" s="3">
        <v>24.36525</v>
      </c>
      <c r="J2441" s="3">
        <v>23.740499999999997</v>
      </c>
      <c r="K2441" s="3">
        <v>23.115749999999998</v>
      </c>
      <c r="L2441" s="3">
        <v>22.491</v>
      </c>
      <c r="M2441" s="3">
        <v>21.866249999999997</v>
      </c>
      <c r="N2441" s="3">
        <v>21.241499999999998</v>
      </c>
      <c r="O2441" s="3">
        <v>20.616749999999996</v>
      </c>
      <c r="P2441" s="3">
        <v>19.992000000000001</v>
      </c>
      <c r="Q2441" s="157">
        <v>19.367249999999999</v>
      </c>
    </row>
    <row r="2442" spans="1:17" x14ac:dyDescent="0.15">
      <c r="A2442" s="156" t="s">
        <v>6810</v>
      </c>
      <c r="B2442" s="1" t="s">
        <v>6809</v>
      </c>
      <c r="C2442" s="1" t="s">
        <v>6811</v>
      </c>
      <c r="D2442" s="275" t="s">
        <v>1605</v>
      </c>
      <c r="E2442" s="239">
        <v>199.99</v>
      </c>
      <c r="F2442" s="2">
        <v>0</v>
      </c>
      <c r="G2442" s="3">
        <v>199.99</v>
      </c>
      <c r="H2442" s="3">
        <v>199.99</v>
      </c>
      <c r="I2442" s="3">
        <v>194.99025</v>
      </c>
      <c r="J2442" s="3">
        <v>189.9905</v>
      </c>
      <c r="K2442" s="3">
        <v>184.99075000000002</v>
      </c>
      <c r="L2442" s="3">
        <v>179.99100000000001</v>
      </c>
      <c r="M2442" s="3">
        <v>174.99125000000001</v>
      </c>
      <c r="N2442" s="3">
        <v>169.9915</v>
      </c>
      <c r="O2442" s="3">
        <v>164.99175</v>
      </c>
      <c r="P2442" s="3">
        <v>159.99200000000002</v>
      </c>
      <c r="Q2442" s="157">
        <v>154.99225000000001</v>
      </c>
    </row>
    <row r="2443" spans="1:17" x14ac:dyDescent="0.15">
      <c r="A2443" s="156" t="s">
        <v>6813</v>
      </c>
      <c r="B2443" s="1" t="s">
        <v>6812</v>
      </c>
      <c r="C2443" s="1" t="s">
        <v>6814</v>
      </c>
      <c r="D2443" s="275" t="s">
        <v>1605</v>
      </c>
      <c r="E2443" s="239">
        <v>69.989999999999995</v>
      </c>
      <c r="F2443" s="2">
        <v>-7.1438776968138315E-2</v>
      </c>
      <c r="G2443" s="3">
        <v>64.989999999999995</v>
      </c>
      <c r="H2443" s="3">
        <v>64.989999999999995</v>
      </c>
      <c r="I2443" s="3">
        <v>63.365249999999996</v>
      </c>
      <c r="J2443" s="3">
        <v>61.74049999999999</v>
      </c>
      <c r="K2443" s="3">
        <v>60.115749999999998</v>
      </c>
      <c r="L2443" s="3">
        <v>58.491</v>
      </c>
      <c r="M2443" s="3">
        <v>56.866249999999994</v>
      </c>
      <c r="N2443" s="3">
        <v>55.241499999999995</v>
      </c>
      <c r="O2443" s="3">
        <v>53.616749999999996</v>
      </c>
      <c r="P2443" s="3">
        <v>51.991999999999997</v>
      </c>
      <c r="Q2443" s="157">
        <v>50.367249999999999</v>
      </c>
    </row>
    <row r="2444" spans="1:17" x14ac:dyDescent="0.15">
      <c r="A2444" s="156" t="s">
        <v>6815</v>
      </c>
      <c r="B2444" s="1" t="s">
        <v>6812</v>
      </c>
      <c r="C2444" s="1" t="s">
        <v>6816</v>
      </c>
      <c r="D2444" s="275" t="s">
        <v>1605</v>
      </c>
      <c r="E2444" s="239">
        <v>69.989999999999995</v>
      </c>
      <c r="F2444" s="2">
        <v>-7.1438776968138315E-2</v>
      </c>
      <c r="G2444" s="3">
        <v>64.989999999999995</v>
      </c>
      <c r="H2444" s="3">
        <v>64.989999999999995</v>
      </c>
      <c r="I2444" s="3">
        <v>63.365249999999996</v>
      </c>
      <c r="J2444" s="3">
        <v>61.74049999999999</v>
      </c>
      <c r="K2444" s="3">
        <v>60.115749999999998</v>
      </c>
      <c r="L2444" s="3">
        <v>58.491</v>
      </c>
      <c r="M2444" s="3">
        <v>56.866249999999994</v>
      </c>
      <c r="N2444" s="3">
        <v>55.241499999999995</v>
      </c>
      <c r="O2444" s="3">
        <v>53.616749999999996</v>
      </c>
      <c r="P2444" s="3">
        <v>51.991999999999997</v>
      </c>
      <c r="Q2444" s="157">
        <v>50.367249999999999</v>
      </c>
    </row>
    <row r="2445" spans="1:17" x14ac:dyDescent="0.15">
      <c r="A2445" s="156" t="s">
        <v>6821</v>
      </c>
      <c r="B2445" s="1" t="s">
        <v>6820</v>
      </c>
      <c r="C2445" s="1" t="s">
        <v>6822</v>
      </c>
      <c r="D2445" s="275" t="s">
        <v>1605</v>
      </c>
      <c r="E2445" s="239">
        <v>21.99</v>
      </c>
      <c r="F2445" s="2">
        <v>-0.13642564802182811</v>
      </c>
      <c r="G2445" s="3">
        <v>18.989999999999998</v>
      </c>
      <c r="H2445" s="3">
        <v>18.989999999999998</v>
      </c>
      <c r="I2445" s="3">
        <v>18.515249999999998</v>
      </c>
      <c r="J2445" s="3">
        <v>18.040499999999998</v>
      </c>
      <c r="K2445" s="3">
        <v>17.565749999999998</v>
      </c>
      <c r="L2445" s="3">
        <v>17.090999999999998</v>
      </c>
      <c r="M2445" s="3">
        <v>16.616249999999997</v>
      </c>
      <c r="N2445" s="3">
        <v>16.141499999999997</v>
      </c>
      <c r="O2445" s="3">
        <v>15.666749999999999</v>
      </c>
      <c r="P2445" s="3">
        <v>15.192</v>
      </c>
      <c r="Q2445" s="157">
        <v>14.71725</v>
      </c>
    </row>
    <row r="2446" spans="1:17" x14ac:dyDescent="0.15">
      <c r="A2446" s="156" t="s">
        <v>6824</v>
      </c>
      <c r="B2446" s="1" t="s">
        <v>6823</v>
      </c>
      <c r="C2446" s="1" t="s">
        <v>6825</v>
      </c>
      <c r="D2446" s="275" t="s">
        <v>1605</v>
      </c>
      <c r="E2446" s="239">
        <v>11.99</v>
      </c>
      <c r="F2446" s="2">
        <v>-8.3402835696413671E-2</v>
      </c>
      <c r="G2446" s="3">
        <v>10.99</v>
      </c>
      <c r="H2446" s="3">
        <v>10.99</v>
      </c>
      <c r="I2446" s="3">
        <v>10.715249999999999</v>
      </c>
      <c r="J2446" s="3">
        <v>10.4405</v>
      </c>
      <c r="K2446" s="3">
        <v>10.165750000000001</v>
      </c>
      <c r="L2446" s="3">
        <v>9.891</v>
      </c>
      <c r="M2446" s="3">
        <v>9.6162500000000009</v>
      </c>
      <c r="N2446" s="3">
        <v>9.3414999999999999</v>
      </c>
      <c r="O2446" s="3">
        <v>9.066749999999999</v>
      </c>
      <c r="P2446" s="3">
        <v>8.7919999999999998</v>
      </c>
      <c r="Q2446" s="157">
        <v>8.5172500000000007</v>
      </c>
    </row>
    <row r="2447" spans="1:17" x14ac:dyDescent="0.15">
      <c r="A2447" s="156" t="s">
        <v>6826</v>
      </c>
      <c r="B2447" s="1" t="s">
        <v>6823</v>
      </c>
      <c r="C2447" s="1" t="s">
        <v>6827</v>
      </c>
      <c r="D2447" s="275" t="s">
        <v>1605</v>
      </c>
      <c r="E2447" s="239">
        <v>11.99</v>
      </c>
      <c r="F2447" s="2">
        <v>-8.3402835696413671E-2</v>
      </c>
      <c r="G2447" s="3">
        <v>10.99</v>
      </c>
      <c r="H2447" s="3">
        <v>10.99</v>
      </c>
      <c r="I2447" s="3">
        <v>10.715249999999999</v>
      </c>
      <c r="J2447" s="3">
        <v>10.4405</v>
      </c>
      <c r="K2447" s="3">
        <v>10.165750000000001</v>
      </c>
      <c r="L2447" s="3">
        <v>9.891</v>
      </c>
      <c r="M2447" s="3">
        <v>9.6162500000000009</v>
      </c>
      <c r="N2447" s="3">
        <v>9.3414999999999999</v>
      </c>
      <c r="O2447" s="3">
        <v>9.066749999999999</v>
      </c>
      <c r="P2447" s="3">
        <v>8.7919999999999998</v>
      </c>
      <c r="Q2447" s="157">
        <v>8.5172500000000007</v>
      </c>
    </row>
    <row r="2448" spans="1:17" x14ac:dyDescent="0.15">
      <c r="A2448" s="156" t="s">
        <v>6831</v>
      </c>
      <c r="B2448" s="1" t="s">
        <v>6828</v>
      </c>
      <c r="C2448" s="1" t="s">
        <v>6832</v>
      </c>
      <c r="D2448" s="275" t="s">
        <v>1605</v>
      </c>
      <c r="E2448" s="239">
        <v>16.989999999999998</v>
      </c>
      <c r="F2448" s="2">
        <v>0</v>
      </c>
      <c r="G2448" s="3">
        <v>16.989999999999998</v>
      </c>
      <c r="H2448" s="3">
        <v>16.989999999999998</v>
      </c>
      <c r="I2448" s="3">
        <v>16.565249999999999</v>
      </c>
      <c r="J2448" s="3">
        <v>16.140499999999999</v>
      </c>
      <c r="K2448" s="3">
        <v>15.71575</v>
      </c>
      <c r="L2448" s="3">
        <v>15.290999999999999</v>
      </c>
      <c r="M2448" s="3">
        <v>14.866249999999999</v>
      </c>
      <c r="N2448" s="3">
        <v>14.441499999999998</v>
      </c>
      <c r="O2448" s="3">
        <v>14.016749999999998</v>
      </c>
      <c r="P2448" s="3">
        <v>13.591999999999999</v>
      </c>
      <c r="Q2448" s="157">
        <v>13.167249999999999</v>
      </c>
    </row>
    <row r="2449" spans="1:17" x14ac:dyDescent="0.15">
      <c r="A2449" s="156" t="s">
        <v>6829</v>
      </c>
      <c r="B2449" s="1" t="s">
        <v>6828</v>
      </c>
      <c r="C2449" s="1" t="s">
        <v>6830</v>
      </c>
      <c r="D2449" s="275" t="s">
        <v>1605</v>
      </c>
      <c r="E2449" s="239">
        <v>16.989999999999998</v>
      </c>
      <c r="F2449" s="2">
        <v>0</v>
      </c>
      <c r="G2449" s="3">
        <v>16.989999999999998</v>
      </c>
      <c r="H2449" s="3">
        <v>16.989999999999998</v>
      </c>
      <c r="I2449" s="3">
        <v>16.565249999999999</v>
      </c>
      <c r="J2449" s="3">
        <v>16.140499999999999</v>
      </c>
      <c r="K2449" s="3">
        <v>15.71575</v>
      </c>
      <c r="L2449" s="3">
        <v>15.290999999999999</v>
      </c>
      <c r="M2449" s="3">
        <v>14.866249999999999</v>
      </c>
      <c r="N2449" s="3">
        <v>14.441499999999998</v>
      </c>
      <c r="O2449" s="3">
        <v>14.016749999999998</v>
      </c>
      <c r="P2449" s="3">
        <v>13.591999999999999</v>
      </c>
      <c r="Q2449" s="157">
        <v>13.167249999999999</v>
      </c>
    </row>
    <row r="2450" spans="1:17" x14ac:dyDescent="0.15">
      <c r="A2450" s="264" t="s">
        <v>6834</v>
      </c>
      <c r="B2450" s="9" t="s">
        <v>6833</v>
      </c>
      <c r="C2450" s="9" t="s">
        <v>6835</v>
      </c>
      <c r="D2450" s="276" t="s">
        <v>2133</v>
      </c>
      <c r="E2450" s="255">
        <v>44.99</v>
      </c>
      <c r="F2450" s="256">
        <v>0</v>
      </c>
      <c r="G2450" s="10">
        <v>44.99</v>
      </c>
      <c r="H2450" s="10">
        <v>44.99</v>
      </c>
      <c r="I2450" s="10">
        <v>44.99</v>
      </c>
      <c r="J2450" s="10">
        <v>44.99</v>
      </c>
      <c r="K2450" s="10">
        <v>44.99</v>
      </c>
      <c r="L2450" s="10">
        <v>42.740499999999997</v>
      </c>
      <c r="M2450" s="10">
        <v>42.740499999999997</v>
      </c>
      <c r="N2450" s="10">
        <v>42.740499999999997</v>
      </c>
      <c r="O2450" s="10">
        <v>41.615750000000006</v>
      </c>
      <c r="P2450" s="10">
        <v>41.615750000000006</v>
      </c>
      <c r="Q2450" s="168">
        <v>40.491</v>
      </c>
    </row>
    <row r="2451" spans="1:17" x14ac:dyDescent="0.15">
      <c r="A2451" s="264" t="s">
        <v>6844</v>
      </c>
      <c r="B2451" s="9" t="s">
        <v>6833</v>
      </c>
      <c r="C2451" s="9" t="s">
        <v>6845</v>
      </c>
      <c r="D2451" s="276" t="s">
        <v>2133</v>
      </c>
      <c r="E2451" s="255">
        <v>44.99</v>
      </c>
      <c r="F2451" s="256">
        <v>0</v>
      </c>
      <c r="G2451" s="10">
        <v>44.99</v>
      </c>
      <c r="H2451" s="10">
        <v>44.99</v>
      </c>
      <c r="I2451" s="10">
        <v>44.99</v>
      </c>
      <c r="J2451" s="10">
        <v>44.99</v>
      </c>
      <c r="K2451" s="10">
        <v>44.99</v>
      </c>
      <c r="L2451" s="10">
        <v>42.740499999999997</v>
      </c>
      <c r="M2451" s="10">
        <v>42.740499999999997</v>
      </c>
      <c r="N2451" s="10">
        <v>42.740499999999997</v>
      </c>
      <c r="O2451" s="10">
        <v>41.615750000000006</v>
      </c>
      <c r="P2451" s="10">
        <v>41.615750000000006</v>
      </c>
      <c r="Q2451" s="168">
        <v>40.491</v>
      </c>
    </row>
    <row r="2452" spans="1:17" x14ac:dyDescent="0.15">
      <c r="A2452" s="264" t="s">
        <v>6836</v>
      </c>
      <c r="B2452" s="9" t="s">
        <v>6833</v>
      </c>
      <c r="C2452" s="9" t="s">
        <v>6837</v>
      </c>
      <c r="D2452" s="276" t="s">
        <v>2133</v>
      </c>
      <c r="E2452" s="255">
        <v>44.99</v>
      </c>
      <c r="F2452" s="256">
        <v>0</v>
      </c>
      <c r="G2452" s="10">
        <v>44.99</v>
      </c>
      <c r="H2452" s="10">
        <v>44.99</v>
      </c>
      <c r="I2452" s="10">
        <v>44.99</v>
      </c>
      <c r="J2452" s="10">
        <v>44.99</v>
      </c>
      <c r="K2452" s="10">
        <v>44.99</v>
      </c>
      <c r="L2452" s="10">
        <v>42.740499999999997</v>
      </c>
      <c r="M2452" s="10">
        <v>42.740499999999997</v>
      </c>
      <c r="N2452" s="10">
        <v>42.740499999999997</v>
      </c>
      <c r="O2452" s="10">
        <v>41.615750000000006</v>
      </c>
      <c r="P2452" s="10">
        <v>41.615750000000006</v>
      </c>
      <c r="Q2452" s="168">
        <v>40.491</v>
      </c>
    </row>
    <row r="2453" spans="1:17" x14ac:dyDescent="0.15">
      <c r="A2453" s="264" t="s">
        <v>6846</v>
      </c>
      <c r="B2453" s="9" t="s">
        <v>6833</v>
      </c>
      <c r="C2453" s="9" t="s">
        <v>6847</v>
      </c>
      <c r="D2453" s="276" t="s">
        <v>2133</v>
      </c>
      <c r="E2453" s="255">
        <v>44.99</v>
      </c>
      <c r="F2453" s="256">
        <v>0</v>
      </c>
      <c r="G2453" s="10">
        <v>44.99</v>
      </c>
      <c r="H2453" s="10">
        <v>44.99</v>
      </c>
      <c r="I2453" s="10">
        <v>44.99</v>
      </c>
      <c r="J2453" s="10">
        <v>44.99</v>
      </c>
      <c r="K2453" s="10">
        <v>44.99</v>
      </c>
      <c r="L2453" s="10">
        <v>42.740499999999997</v>
      </c>
      <c r="M2453" s="10">
        <v>42.740499999999997</v>
      </c>
      <c r="N2453" s="10">
        <v>42.740499999999997</v>
      </c>
      <c r="O2453" s="10">
        <v>41.615750000000006</v>
      </c>
      <c r="P2453" s="10">
        <v>41.615750000000006</v>
      </c>
      <c r="Q2453" s="168">
        <v>40.491</v>
      </c>
    </row>
    <row r="2454" spans="1:17" x14ac:dyDescent="0.15">
      <c r="A2454" s="264" t="s">
        <v>6838</v>
      </c>
      <c r="B2454" s="9" t="s">
        <v>6833</v>
      </c>
      <c r="C2454" s="9" t="s">
        <v>6839</v>
      </c>
      <c r="D2454" s="276" t="s">
        <v>2133</v>
      </c>
      <c r="E2454" s="255">
        <v>44.99</v>
      </c>
      <c r="F2454" s="256">
        <v>0</v>
      </c>
      <c r="G2454" s="10">
        <v>44.99</v>
      </c>
      <c r="H2454" s="10">
        <v>44.99</v>
      </c>
      <c r="I2454" s="10">
        <v>44.99</v>
      </c>
      <c r="J2454" s="10">
        <v>44.99</v>
      </c>
      <c r="K2454" s="10">
        <v>44.99</v>
      </c>
      <c r="L2454" s="10">
        <v>42.740499999999997</v>
      </c>
      <c r="M2454" s="10">
        <v>42.740499999999997</v>
      </c>
      <c r="N2454" s="10">
        <v>42.740499999999997</v>
      </c>
      <c r="O2454" s="10">
        <v>41.615750000000006</v>
      </c>
      <c r="P2454" s="10">
        <v>41.615750000000006</v>
      </c>
      <c r="Q2454" s="168">
        <v>40.491</v>
      </c>
    </row>
    <row r="2455" spans="1:17" x14ac:dyDescent="0.15">
      <c r="A2455" s="264" t="s">
        <v>6848</v>
      </c>
      <c r="B2455" s="9" t="s">
        <v>6833</v>
      </c>
      <c r="C2455" s="9" t="s">
        <v>6849</v>
      </c>
      <c r="D2455" s="276" t="s">
        <v>2133</v>
      </c>
      <c r="E2455" s="255">
        <v>44.99</v>
      </c>
      <c r="F2455" s="256">
        <v>0</v>
      </c>
      <c r="G2455" s="10">
        <v>44.99</v>
      </c>
      <c r="H2455" s="10">
        <v>44.99</v>
      </c>
      <c r="I2455" s="10">
        <v>44.99</v>
      </c>
      <c r="J2455" s="10">
        <v>44.99</v>
      </c>
      <c r="K2455" s="10">
        <v>44.99</v>
      </c>
      <c r="L2455" s="10">
        <v>42.740499999999997</v>
      </c>
      <c r="M2455" s="10">
        <v>42.740499999999997</v>
      </c>
      <c r="N2455" s="10">
        <v>42.740499999999997</v>
      </c>
      <c r="O2455" s="10">
        <v>41.615750000000006</v>
      </c>
      <c r="P2455" s="10">
        <v>41.615750000000006</v>
      </c>
      <c r="Q2455" s="168">
        <v>40.491</v>
      </c>
    </row>
    <row r="2456" spans="1:17" x14ac:dyDescent="0.15">
      <c r="A2456" s="264" t="s">
        <v>6840</v>
      </c>
      <c r="B2456" s="9" t="s">
        <v>6833</v>
      </c>
      <c r="C2456" s="9" t="s">
        <v>6841</v>
      </c>
      <c r="D2456" s="276" t="s">
        <v>2133</v>
      </c>
      <c r="E2456" s="255">
        <v>44.99</v>
      </c>
      <c r="F2456" s="256">
        <v>0</v>
      </c>
      <c r="G2456" s="10">
        <v>44.99</v>
      </c>
      <c r="H2456" s="10">
        <v>44.99</v>
      </c>
      <c r="I2456" s="10">
        <v>44.99</v>
      </c>
      <c r="J2456" s="10">
        <v>44.99</v>
      </c>
      <c r="K2456" s="10">
        <v>44.99</v>
      </c>
      <c r="L2456" s="10">
        <v>42.740499999999997</v>
      </c>
      <c r="M2456" s="10">
        <v>42.740499999999997</v>
      </c>
      <c r="N2456" s="10">
        <v>42.740499999999997</v>
      </c>
      <c r="O2456" s="10">
        <v>41.615750000000006</v>
      </c>
      <c r="P2456" s="10">
        <v>41.615750000000006</v>
      </c>
      <c r="Q2456" s="168">
        <v>40.491</v>
      </c>
    </row>
    <row r="2457" spans="1:17" x14ac:dyDescent="0.15">
      <c r="A2457" s="264" t="s">
        <v>6850</v>
      </c>
      <c r="B2457" s="9" t="s">
        <v>6833</v>
      </c>
      <c r="C2457" s="9" t="s">
        <v>6851</v>
      </c>
      <c r="D2457" s="276" t="s">
        <v>2133</v>
      </c>
      <c r="E2457" s="255">
        <v>44.99</v>
      </c>
      <c r="F2457" s="256">
        <v>0</v>
      </c>
      <c r="G2457" s="10">
        <v>44.99</v>
      </c>
      <c r="H2457" s="10">
        <v>44.99</v>
      </c>
      <c r="I2457" s="10">
        <v>44.99</v>
      </c>
      <c r="J2457" s="10">
        <v>44.99</v>
      </c>
      <c r="K2457" s="10">
        <v>44.99</v>
      </c>
      <c r="L2457" s="10">
        <v>42.740499999999997</v>
      </c>
      <c r="M2457" s="10">
        <v>42.740499999999997</v>
      </c>
      <c r="N2457" s="10">
        <v>42.740499999999997</v>
      </c>
      <c r="O2457" s="10">
        <v>41.615750000000006</v>
      </c>
      <c r="P2457" s="10">
        <v>41.615750000000006</v>
      </c>
      <c r="Q2457" s="168">
        <v>40.491</v>
      </c>
    </row>
    <row r="2458" spans="1:17" x14ac:dyDescent="0.15">
      <c r="A2458" s="264" t="s">
        <v>6842</v>
      </c>
      <c r="B2458" s="9" t="s">
        <v>6833</v>
      </c>
      <c r="C2458" s="9" t="s">
        <v>6843</v>
      </c>
      <c r="D2458" s="276" t="s">
        <v>2133</v>
      </c>
      <c r="E2458" s="255">
        <v>44.99</v>
      </c>
      <c r="F2458" s="256">
        <v>0</v>
      </c>
      <c r="G2458" s="10">
        <v>44.99</v>
      </c>
      <c r="H2458" s="10">
        <v>44.99</v>
      </c>
      <c r="I2458" s="10">
        <v>44.99</v>
      </c>
      <c r="J2458" s="10">
        <v>44.99</v>
      </c>
      <c r="K2458" s="10">
        <v>44.99</v>
      </c>
      <c r="L2458" s="10">
        <v>42.740499999999997</v>
      </c>
      <c r="M2458" s="10">
        <v>42.740499999999997</v>
      </c>
      <c r="N2458" s="10">
        <v>42.740499999999997</v>
      </c>
      <c r="O2458" s="10">
        <v>41.615750000000006</v>
      </c>
      <c r="P2458" s="10">
        <v>41.615750000000006</v>
      </c>
      <c r="Q2458" s="168">
        <v>40.491</v>
      </c>
    </row>
    <row r="2459" spans="1:17" x14ac:dyDescent="0.15">
      <c r="A2459" s="156" t="s">
        <v>6857</v>
      </c>
      <c r="B2459" s="1" t="s">
        <v>6857</v>
      </c>
      <c r="C2459" s="1" t="s">
        <v>6858</v>
      </c>
      <c r="D2459" s="275" t="s">
        <v>1605</v>
      </c>
      <c r="E2459" s="239">
        <v>169.99</v>
      </c>
      <c r="F2459" s="2">
        <v>-5.8826989822930754E-2</v>
      </c>
      <c r="G2459" s="3">
        <v>159.99</v>
      </c>
      <c r="H2459" s="3">
        <v>159.99</v>
      </c>
      <c r="I2459" s="3">
        <v>155.99025</v>
      </c>
      <c r="J2459" s="3">
        <v>151.9905</v>
      </c>
      <c r="K2459" s="3">
        <v>147.99075000000002</v>
      </c>
      <c r="L2459" s="3">
        <v>143.99100000000001</v>
      </c>
      <c r="M2459" s="3">
        <v>139.99125000000001</v>
      </c>
      <c r="N2459" s="3">
        <v>135.9915</v>
      </c>
      <c r="O2459" s="3">
        <v>131.99175</v>
      </c>
      <c r="P2459" s="3">
        <v>127.99200000000002</v>
      </c>
      <c r="Q2459" s="157">
        <v>123.99225000000001</v>
      </c>
    </row>
    <row r="2460" spans="1:17" x14ac:dyDescent="0.15">
      <c r="A2460" s="156" t="s">
        <v>6860</v>
      </c>
      <c r="B2460" s="1" t="s">
        <v>6859</v>
      </c>
      <c r="C2460" s="1" t="s">
        <v>6861</v>
      </c>
      <c r="D2460" s="275" t="s">
        <v>1605</v>
      </c>
      <c r="E2460" s="239">
        <v>21.99</v>
      </c>
      <c r="F2460" s="2">
        <v>-4.547521600727604E-2</v>
      </c>
      <c r="G2460" s="3">
        <v>20.99</v>
      </c>
      <c r="H2460" s="3">
        <v>20.99</v>
      </c>
      <c r="I2460" s="3">
        <v>20.465249999999997</v>
      </c>
      <c r="J2460" s="3">
        <v>19.940499999999997</v>
      </c>
      <c r="K2460" s="3">
        <v>19.415749999999999</v>
      </c>
      <c r="L2460" s="3">
        <v>18.890999999999998</v>
      </c>
      <c r="M2460" s="3">
        <v>18.366249999999997</v>
      </c>
      <c r="N2460" s="3">
        <v>17.8415</v>
      </c>
      <c r="O2460" s="3">
        <v>17.316749999999999</v>
      </c>
      <c r="P2460" s="3">
        <v>16.791999999999998</v>
      </c>
      <c r="Q2460" s="157">
        <v>16.267250000000001</v>
      </c>
    </row>
    <row r="2461" spans="1:17" x14ac:dyDescent="0.15">
      <c r="A2461" s="156" t="s">
        <v>6862</v>
      </c>
      <c r="B2461" s="1" t="s">
        <v>6859</v>
      </c>
      <c r="C2461" s="1" t="s">
        <v>6863</v>
      </c>
      <c r="D2461" s="275" t="s">
        <v>1605</v>
      </c>
      <c r="E2461" s="239">
        <v>21.99</v>
      </c>
      <c r="F2461" s="2">
        <v>-4.547521600727604E-2</v>
      </c>
      <c r="G2461" s="3">
        <v>20.99</v>
      </c>
      <c r="H2461" s="3">
        <v>20.99</v>
      </c>
      <c r="I2461" s="3">
        <v>20.465249999999997</v>
      </c>
      <c r="J2461" s="3">
        <v>19.940499999999997</v>
      </c>
      <c r="K2461" s="3">
        <v>19.415749999999999</v>
      </c>
      <c r="L2461" s="3">
        <v>18.890999999999998</v>
      </c>
      <c r="M2461" s="3">
        <v>18.366249999999997</v>
      </c>
      <c r="N2461" s="3">
        <v>17.8415</v>
      </c>
      <c r="O2461" s="3">
        <v>17.316749999999999</v>
      </c>
      <c r="P2461" s="3">
        <v>16.791999999999998</v>
      </c>
      <c r="Q2461" s="157">
        <v>16.267250000000001</v>
      </c>
    </row>
    <row r="2462" spans="1:17" x14ac:dyDescent="0.15">
      <c r="A2462" s="293" t="s">
        <v>7710</v>
      </c>
      <c r="B2462" s="1" t="s">
        <v>7682</v>
      </c>
      <c r="C2462" s="1" t="s">
        <v>7742</v>
      </c>
      <c r="D2462" s="275" t="s">
        <v>1605</v>
      </c>
      <c r="E2462" s="239"/>
      <c r="F2462" s="2"/>
      <c r="G2462" s="3">
        <v>229.99</v>
      </c>
      <c r="H2462" s="3">
        <v>229.99</v>
      </c>
      <c r="I2462" s="3">
        <v>224.24025</v>
      </c>
      <c r="J2462" s="3">
        <v>218.4905</v>
      </c>
      <c r="K2462" s="3">
        <v>212.74075000000002</v>
      </c>
      <c r="L2462" s="3">
        <v>206.99100000000001</v>
      </c>
      <c r="M2462" s="3">
        <v>201.24125000000001</v>
      </c>
      <c r="N2462" s="3">
        <v>195.4915</v>
      </c>
      <c r="O2462" s="3">
        <v>189.74175</v>
      </c>
      <c r="P2462" s="3">
        <v>183.99200000000002</v>
      </c>
      <c r="Q2462" s="157">
        <v>178.24225000000001</v>
      </c>
    </row>
    <row r="2463" spans="1:17" x14ac:dyDescent="0.15">
      <c r="A2463" s="293" t="s">
        <v>7702</v>
      </c>
      <c r="B2463" s="1" t="s">
        <v>7679</v>
      </c>
      <c r="C2463" s="1" t="s">
        <v>7734</v>
      </c>
      <c r="D2463" s="275" t="s">
        <v>1605</v>
      </c>
      <c r="E2463" s="239"/>
      <c r="F2463" s="2"/>
      <c r="G2463" s="3">
        <v>82.99</v>
      </c>
      <c r="H2463" s="3">
        <v>82.99</v>
      </c>
      <c r="I2463" s="3">
        <v>80.915249999999986</v>
      </c>
      <c r="J2463" s="3">
        <v>78.840499999999992</v>
      </c>
      <c r="K2463" s="3">
        <v>76.765749999999997</v>
      </c>
      <c r="L2463" s="3">
        <v>74.691000000000003</v>
      </c>
      <c r="M2463" s="3">
        <v>72.616249999999994</v>
      </c>
      <c r="N2463" s="3">
        <v>70.541499999999999</v>
      </c>
      <c r="O2463" s="3">
        <v>68.46674999999999</v>
      </c>
      <c r="P2463" s="3">
        <v>66.391999999999996</v>
      </c>
      <c r="Q2463" s="157">
        <v>64.317250000000001</v>
      </c>
    </row>
    <row r="2464" spans="1:17" x14ac:dyDescent="0.15">
      <c r="A2464" s="293" t="s">
        <v>7703</v>
      </c>
      <c r="B2464" s="1" t="s">
        <v>7679</v>
      </c>
      <c r="C2464" s="1" t="s">
        <v>7735</v>
      </c>
      <c r="D2464" s="275" t="s">
        <v>1605</v>
      </c>
      <c r="E2464" s="239"/>
      <c r="F2464" s="2"/>
      <c r="G2464" s="3">
        <v>82.99</v>
      </c>
      <c r="H2464" s="3">
        <v>82.99</v>
      </c>
      <c r="I2464" s="3">
        <v>80.915249999999986</v>
      </c>
      <c r="J2464" s="3">
        <v>78.840499999999992</v>
      </c>
      <c r="K2464" s="3">
        <v>76.765749999999997</v>
      </c>
      <c r="L2464" s="3">
        <v>74.691000000000003</v>
      </c>
      <c r="M2464" s="3">
        <v>72.616249999999994</v>
      </c>
      <c r="N2464" s="3">
        <v>70.541499999999999</v>
      </c>
      <c r="O2464" s="3">
        <v>68.46674999999999</v>
      </c>
      <c r="P2464" s="3">
        <v>66.391999999999996</v>
      </c>
      <c r="Q2464" s="157">
        <v>64.317250000000001</v>
      </c>
    </row>
    <row r="2465" spans="1:17" x14ac:dyDescent="0.15">
      <c r="A2465" s="293" t="s">
        <v>7700</v>
      </c>
      <c r="B2465" s="1" t="s">
        <v>7677</v>
      </c>
      <c r="C2465" s="1" t="s">
        <v>7732</v>
      </c>
      <c r="D2465" s="275" t="s">
        <v>1605</v>
      </c>
      <c r="E2465" s="239"/>
      <c r="F2465" s="2"/>
      <c r="G2465" s="3">
        <v>8.99</v>
      </c>
      <c r="H2465" s="3">
        <v>8.99</v>
      </c>
      <c r="I2465" s="3">
        <v>8.76525</v>
      </c>
      <c r="J2465" s="3">
        <v>8.5404999999999998</v>
      </c>
      <c r="K2465" s="3">
        <v>8.3157500000000013</v>
      </c>
      <c r="L2465" s="3">
        <v>8.0910000000000011</v>
      </c>
      <c r="M2465" s="3">
        <v>7.86625</v>
      </c>
      <c r="N2465" s="3">
        <v>7.6414999999999997</v>
      </c>
      <c r="O2465" s="3">
        <v>7.4167499999999995</v>
      </c>
      <c r="P2465" s="3">
        <v>7.1920000000000002</v>
      </c>
      <c r="Q2465" s="157">
        <v>6.9672499999999999</v>
      </c>
    </row>
    <row r="2466" spans="1:17" x14ac:dyDescent="0.15">
      <c r="A2466" s="156" t="s">
        <v>6873</v>
      </c>
      <c r="B2466" s="1" t="s">
        <v>6864</v>
      </c>
      <c r="C2466" s="1" t="s">
        <v>6874</v>
      </c>
      <c r="D2466" s="275" t="s">
        <v>1605</v>
      </c>
      <c r="E2466" s="239">
        <v>99.99</v>
      </c>
      <c r="F2466" s="2">
        <v>0</v>
      </c>
      <c r="G2466" s="3">
        <v>99.99</v>
      </c>
      <c r="H2466" s="3">
        <v>99.99</v>
      </c>
      <c r="I2466" s="3">
        <v>97.490249999999989</v>
      </c>
      <c r="J2466" s="3">
        <v>94.990499999999997</v>
      </c>
      <c r="K2466" s="3">
        <v>92.490750000000006</v>
      </c>
      <c r="L2466" s="3">
        <v>89.991</v>
      </c>
      <c r="M2466" s="3">
        <v>87.491249999999994</v>
      </c>
      <c r="N2466" s="3">
        <v>84.991499999999988</v>
      </c>
      <c r="O2466" s="3">
        <v>82.491749999999996</v>
      </c>
      <c r="P2466" s="3">
        <v>79.992000000000004</v>
      </c>
      <c r="Q2466" s="157">
        <v>77.492249999999999</v>
      </c>
    </row>
    <row r="2467" spans="1:17" x14ac:dyDescent="0.15">
      <c r="A2467" s="156" t="s">
        <v>6865</v>
      </c>
      <c r="B2467" s="1" t="s">
        <v>6864</v>
      </c>
      <c r="C2467" s="1" t="s">
        <v>6866</v>
      </c>
      <c r="D2467" s="275" t="s">
        <v>1605</v>
      </c>
      <c r="E2467" s="239">
        <v>99.99</v>
      </c>
      <c r="F2467" s="2">
        <v>0</v>
      </c>
      <c r="G2467" s="3">
        <v>99.99</v>
      </c>
      <c r="H2467" s="3">
        <v>99.99</v>
      </c>
      <c r="I2467" s="3">
        <v>97.490249999999989</v>
      </c>
      <c r="J2467" s="3">
        <v>94.990499999999997</v>
      </c>
      <c r="K2467" s="3">
        <v>92.490750000000006</v>
      </c>
      <c r="L2467" s="3">
        <v>89.991</v>
      </c>
      <c r="M2467" s="3">
        <v>87.491249999999994</v>
      </c>
      <c r="N2467" s="3">
        <v>84.991499999999988</v>
      </c>
      <c r="O2467" s="3">
        <v>82.491749999999996</v>
      </c>
      <c r="P2467" s="3">
        <v>79.992000000000004</v>
      </c>
      <c r="Q2467" s="157">
        <v>77.492249999999999</v>
      </c>
    </row>
    <row r="2468" spans="1:17" x14ac:dyDescent="0.15">
      <c r="A2468" s="156" t="s">
        <v>6867</v>
      </c>
      <c r="B2468" s="1" t="s">
        <v>6864</v>
      </c>
      <c r="C2468" s="1" t="s">
        <v>6868</v>
      </c>
      <c r="D2468" s="275" t="s">
        <v>1605</v>
      </c>
      <c r="E2468" s="239">
        <v>99.99</v>
      </c>
      <c r="F2468" s="2">
        <v>0</v>
      </c>
      <c r="G2468" s="3">
        <v>99.99</v>
      </c>
      <c r="H2468" s="3">
        <v>99.99</v>
      </c>
      <c r="I2468" s="3">
        <v>97.490249999999989</v>
      </c>
      <c r="J2468" s="3">
        <v>94.990499999999997</v>
      </c>
      <c r="K2468" s="3">
        <v>92.490750000000006</v>
      </c>
      <c r="L2468" s="3">
        <v>89.991</v>
      </c>
      <c r="M2468" s="3">
        <v>87.491249999999994</v>
      </c>
      <c r="N2468" s="3">
        <v>84.991499999999988</v>
      </c>
      <c r="O2468" s="3">
        <v>82.491749999999996</v>
      </c>
      <c r="P2468" s="3">
        <v>79.992000000000004</v>
      </c>
      <c r="Q2468" s="157">
        <v>77.492249999999999</v>
      </c>
    </row>
    <row r="2469" spans="1:17" x14ac:dyDescent="0.15">
      <c r="A2469" s="156" t="s">
        <v>6875</v>
      </c>
      <c r="B2469" s="1" t="s">
        <v>6864</v>
      </c>
      <c r="C2469" s="1" t="s">
        <v>6876</v>
      </c>
      <c r="D2469" s="275" t="s">
        <v>1605</v>
      </c>
      <c r="E2469" s="239">
        <v>99.99</v>
      </c>
      <c r="F2469" s="2">
        <v>0</v>
      </c>
      <c r="G2469" s="3">
        <v>99.99</v>
      </c>
      <c r="H2469" s="3">
        <v>99.99</v>
      </c>
      <c r="I2469" s="3">
        <v>97.490249999999989</v>
      </c>
      <c r="J2469" s="3">
        <v>94.990499999999997</v>
      </c>
      <c r="K2469" s="3">
        <v>92.490750000000006</v>
      </c>
      <c r="L2469" s="3">
        <v>89.991</v>
      </c>
      <c r="M2469" s="3">
        <v>87.491249999999994</v>
      </c>
      <c r="N2469" s="3">
        <v>84.991499999999988</v>
      </c>
      <c r="O2469" s="3">
        <v>82.491749999999996</v>
      </c>
      <c r="P2469" s="3">
        <v>79.992000000000004</v>
      </c>
      <c r="Q2469" s="157">
        <v>77.492249999999999</v>
      </c>
    </row>
    <row r="2470" spans="1:17" x14ac:dyDescent="0.15">
      <c r="A2470" s="156" t="s">
        <v>6869</v>
      </c>
      <c r="B2470" s="1" t="s">
        <v>6864</v>
      </c>
      <c r="C2470" s="1" t="s">
        <v>6870</v>
      </c>
      <c r="D2470" s="275" t="s">
        <v>1605</v>
      </c>
      <c r="E2470" s="239">
        <v>99.99</v>
      </c>
      <c r="F2470" s="2">
        <v>0</v>
      </c>
      <c r="G2470" s="3">
        <v>99.99</v>
      </c>
      <c r="H2470" s="3">
        <v>99.99</v>
      </c>
      <c r="I2470" s="3">
        <v>97.490249999999989</v>
      </c>
      <c r="J2470" s="3">
        <v>94.990499999999997</v>
      </c>
      <c r="K2470" s="3">
        <v>92.490750000000006</v>
      </c>
      <c r="L2470" s="3">
        <v>89.991</v>
      </c>
      <c r="M2470" s="3">
        <v>87.491249999999994</v>
      </c>
      <c r="N2470" s="3">
        <v>84.991499999999988</v>
      </c>
      <c r="O2470" s="3">
        <v>82.491749999999996</v>
      </c>
      <c r="P2470" s="3">
        <v>79.992000000000004</v>
      </c>
      <c r="Q2470" s="157">
        <v>77.492249999999999</v>
      </c>
    </row>
    <row r="2471" spans="1:17" x14ac:dyDescent="0.15">
      <c r="A2471" s="156" t="s">
        <v>6877</v>
      </c>
      <c r="B2471" s="1" t="s">
        <v>6864</v>
      </c>
      <c r="C2471" s="1" t="s">
        <v>6878</v>
      </c>
      <c r="D2471" s="275" t="s">
        <v>1605</v>
      </c>
      <c r="E2471" s="239">
        <v>99.99</v>
      </c>
      <c r="F2471" s="2">
        <v>0</v>
      </c>
      <c r="G2471" s="3">
        <v>99.99</v>
      </c>
      <c r="H2471" s="3">
        <v>99.99</v>
      </c>
      <c r="I2471" s="3">
        <v>97.490249999999989</v>
      </c>
      <c r="J2471" s="3">
        <v>94.990499999999997</v>
      </c>
      <c r="K2471" s="3">
        <v>92.490750000000006</v>
      </c>
      <c r="L2471" s="3">
        <v>89.991</v>
      </c>
      <c r="M2471" s="3">
        <v>87.491249999999994</v>
      </c>
      <c r="N2471" s="3">
        <v>84.991499999999988</v>
      </c>
      <c r="O2471" s="3">
        <v>82.491749999999996</v>
      </c>
      <c r="P2471" s="3">
        <v>79.992000000000004</v>
      </c>
      <c r="Q2471" s="157">
        <v>77.492249999999999</v>
      </c>
    </row>
    <row r="2472" spans="1:17" x14ac:dyDescent="0.15">
      <c r="A2472" s="156" t="s">
        <v>6871</v>
      </c>
      <c r="B2472" s="1" t="s">
        <v>6864</v>
      </c>
      <c r="C2472" s="1" t="s">
        <v>6872</v>
      </c>
      <c r="D2472" s="275" t="s">
        <v>1605</v>
      </c>
      <c r="E2472" s="239">
        <v>99.99</v>
      </c>
      <c r="F2472" s="2">
        <v>0</v>
      </c>
      <c r="G2472" s="3">
        <v>99.99</v>
      </c>
      <c r="H2472" s="3">
        <v>99.99</v>
      </c>
      <c r="I2472" s="3">
        <v>97.490249999999989</v>
      </c>
      <c r="J2472" s="3">
        <v>94.990499999999997</v>
      </c>
      <c r="K2472" s="3">
        <v>92.490750000000006</v>
      </c>
      <c r="L2472" s="3">
        <v>89.991</v>
      </c>
      <c r="M2472" s="3">
        <v>87.491249999999994</v>
      </c>
      <c r="N2472" s="3">
        <v>84.991499999999988</v>
      </c>
      <c r="O2472" s="3">
        <v>82.491749999999996</v>
      </c>
      <c r="P2472" s="3">
        <v>79.992000000000004</v>
      </c>
      <c r="Q2472" s="157">
        <v>77.492249999999999</v>
      </c>
    </row>
    <row r="2473" spans="1:17" x14ac:dyDescent="0.15">
      <c r="A2473" s="156" t="s">
        <v>6882</v>
      </c>
      <c r="B2473" s="1" t="s">
        <v>6879</v>
      </c>
      <c r="C2473" s="1" t="s">
        <v>6883</v>
      </c>
      <c r="D2473" s="275" t="s">
        <v>1605</v>
      </c>
      <c r="E2473" s="239">
        <v>69.989999999999995</v>
      </c>
      <c r="F2473" s="2">
        <v>0</v>
      </c>
      <c r="G2473" s="3">
        <v>69.989999999999995</v>
      </c>
      <c r="H2473" s="3">
        <v>69.989999999999995</v>
      </c>
      <c r="I2473" s="3">
        <v>68.240249999999989</v>
      </c>
      <c r="J2473" s="3">
        <v>66.490499999999997</v>
      </c>
      <c r="K2473" s="3">
        <v>64.740749999999991</v>
      </c>
      <c r="L2473" s="3">
        <v>62.991</v>
      </c>
      <c r="M2473" s="3">
        <v>61.241249999999994</v>
      </c>
      <c r="N2473" s="3">
        <v>59.491499999999995</v>
      </c>
      <c r="O2473" s="3">
        <v>57.741749999999996</v>
      </c>
      <c r="P2473" s="3">
        <v>55.991999999999997</v>
      </c>
      <c r="Q2473" s="157">
        <v>54.242249999999999</v>
      </c>
    </row>
    <row r="2474" spans="1:17" x14ac:dyDescent="0.15">
      <c r="A2474" s="156" t="s">
        <v>6880</v>
      </c>
      <c r="B2474" s="1" t="s">
        <v>6879</v>
      </c>
      <c r="C2474" s="1" t="s">
        <v>6881</v>
      </c>
      <c r="D2474" s="275" t="s">
        <v>1605</v>
      </c>
      <c r="E2474" s="239">
        <v>69.989999999999995</v>
      </c>
      <c r="F2474" s="2">
        <v>0</v>
      </c>
      <c r="G2474" s="3">
        <v>69.989999999999995</v>
      </c>
      <c r="H2474" s="3">
        <v>69.989999999999995</v>
      </c>
      <c r="I2474" s="3">
        <v>68.240249999999989</v>
      </c>
      <c r="J2474" s="3">
        <v>66.490499999999997</v>
      </c>
      <c r="K2474" s="3">
        <v>64.740749999999991</v>
      </c>
      <c r="L2474" s="3">
        <v>62.991</v>
      </c>
      <c r="M2474" s="3">
        <v>61.241249999999994</v>
      </c>
      <c r="N2474" s="3">
        <v>59.491499999999995</v>
      </c>
      <c r="O2474" s="3">
        <v>57.741749999999996</v>
      </c>
      <c r="P2474" s="3">
        <v>55.991999999999997</v>
      </c>
      <c r="Q2474" s="157">
        <v>54.242249999999999</v>
      </c>
    </row>
    <row r="2475" spans="1:17" x14ac:dyDescent="0.15">
      <c r="A2475" s="156" t="s">
        <v>6888</v>
      </c>
      <c r="B2475" s="1" t="s">
        <v>6887</v>
      </c>
      <c r="C2475" s="1" t="s">
        <v>6889</v>
      </c>
      <c r="D2475" s="275" t="s">
        <v>1605</v>
      </c>
      <c r="E2475" s="239">
        <v>84.99</v>
      </c>
      <c r="F2475" s="2">
        <v>0</v>
      </c>
      <c r="G2475" s="3">
        <v>84.99</v>
      </c>
      <c r="H2475" s="3">
        <v>84.99</v>
      </c>
      <c r="I2475" s="3">
        <v>82.865249999999989</v>
      </c>
      <c r="J2475" s="3">
        <v>80.740499999999997</v>
      </c>
      <c r="K2475" s="3">
        <v>78.615750000000006</v>
      </c>
      <c r="L2475" s="3">
        <v>76.491</v>
      </c>
      <c r="M2475" s="3">
        <v>74.366249999999994</v>
      </c>
      <c r="N2475" s="3">
        <v>72.241499999999988</v>
      </c>
      <c r="O2475" s="3">
        <v>70.116749999999996</v>
      </c>
      <c r="P2475" s="3">
        <v>67.992000000000004</v>
      </c>
      <c r="Q2475" s="157">
        <v>65.867249999999999</v>
      </c>
    </row>
    <row r="2476" spans="1:17" x14ac:dyDescent="0.15">
      <c r="A2476" s="156" t="s">
        <v>6893</v>
      </c>
      <c r="B2476" s="1" t="s">
        <v>6893</v>
      </c>
      <c r="C2476" s="1" t="s">
        <v>6894</v>
      </c>
      <c r="D2476" s="275" t="s">
        <v>1605</v>
      </c>
      <c r="E2476" s="239">
        <v>26.99</v>
      </c>
      <c r="F2476" s="2">
        <v>-7.4101519081141168E-2</v>
      </c>
      <c r="G2476" s="3">
        <v>24.99</v>
      </c>
      <c r="H2476" s="3">
        <v>24.99</v>
      </c>
      <c r="I2476" s="3">
        <v>24.36525</v>
      </c>
      <c r="J2476" s="3">
        <v>23.740499999999997</v>
      </c>
      <c r="K2476" s="3">
        <v>23.115749999999998</v>
      </c>
      <c r="L2476" s="3">
        <v>22.491</v>
      </c>
      <c r="M2476" s="3">
        <v>21.866249999999997</v>
      </c>
      <c r="N2476" s="3">
        <v>21.241499999999998</v>
      </c>
      <c r="O2476" s="3">
        <v>20.616749999999996</v>
      </c>
      <c r="P2476" s="3">
        <v>19.992000000000001</v>
      </c>
      <c r="Q2476" s="157">
        <v>19.367249999999999</v>
      </c>
    </row>
    <row r="2477" spans="1:17" x14ac:dyDescent="0.15">
      <c r="A2477" s="156" t="s">
        <v>6896</v>
      </c>
      <c r="B2477" s="1" t="s">
        <v>6895</v>
      </c>
      <c r="C2477" s="1" t="s">
        <v>6897</v>
      </c>
      <c r="D2477" s="275" t="s">
        <v>1605</v>
      </c>
      <c r="E2477" s="239">
        <v>37.99</v>
      </c>
      <c r="F2477" s="2">
        <v>-2.6322716504343247E-2</v>
      </c>
      <c r="G2477" s="3">
        <v>36.99</v>
      </c>
      <c r="H2477" s="3">
        <v>36.99</v>
      </c>
      <c r="I2477" s="3">
        <v>36.065249999999999</v>
      </c>
      <c r="J2477" s="3">
        <v>35.140500000000003</v>
      </c>
      <c r="K2477" s="3">
        <v>34.215750000000007</v>
      </c>
      <c r="L2477" s="3">
        <v>33.291000000000004</v>
      </c>
      <c r="M2477" s="3">
        <v>32.366250000000001</v>
      </c>
      <c r="N2477" s="3">
        <v>31.441500000000001</v>
      </c>
      <c r="O2477" s="3">
        <v>30.516749999999998</v>
      </c>
      <c r="P2477" s="3">
        <v>29.592000000000002</v>
      </c>
      <c r="Q2477" s="157">
        <v>28.667250000000003</v>
      </c>
    </row>
    <row r="2478" spans="1:17" x14ac:dyDescent="0.15">
      <c r="A2478" s="156" t="s">
        <v>6898</v>
      </c>
      <c r="B2478" s="1" t="s">
        <v>6895</v>
      </c>
      <c r="C2478" s="1" t="s">
        <v>6899</v>
      </c>
      <c r="D2478" s="275" t="s">
        <v>1605</v>
      </c>
      <c r="E2478" s="239">
        <v>37.99</v>
      </c>
      <c r="F2478" s="2">
        <v>-2.6322716504343247E-2</v>
      </c>
      <c r="G2478" s="3">
        <v>36.99</v>
      </c>
      <c r="H2478" s="3">
        <v>36.99</v>
      </c>
      <c r="I2478" s="3">
        <v>36.065249999999999</v>
      </c>
      <c r="J2478" s="3">
        <v>35.140500000000003</v>
      </c>
      <c r="K2478" s="3">
        <v>34.215750000000007</v>
      </c>
      <c r="L2478" s="3">
        <v>33.291000000000004</v>
      </c>
      <c r="M2478" s="3">
        <v>32.366250000000001</v>
      </c>
      <c r="N2478" s="3">
        <v>31.441500000000001</v>
      </c>
      <c r="O2478" s="3">
        <v>30.516749999999998</v>
      </c>
      <c r="P2478" s="3">
        <v>29.592000000000002</v>
      </c>
      <c r="Q2478" s="157">
        <v>28.667250000000003</v>
      </c>
    </row>
    <row r="2479" spans="1:17" x14ac:dyDescent="0.15">
      <c r="A2479" s="156" t="s">
        <v>6900</v>
      </c>
      <c r="B2479" s="1" t="s">
        <v>6900</v>
      </c>
      <c r="C2479" s="1" t="s">
        <v>6901</v>
      </c>
      <c r="D2479" s="275" t="s">
        <v>1605</v>
      </c>
      <c r="E2479" s="239">
        <v>79.989999999999995</v>
      </c>
      <c r="F2479" s="2">
        <v>-6.250781347668459E-2</v>
      </c>
      <c r="G2479" s="3">
        <v>74.989999999999995</v>
      </c>
      <c r="H2479" s="3">
        <v>74.989999999999995</v>
      </c>
      <c r="I2479" s="3">
        <v>73.115249999999989</v>
      </c>
      <c r="J2479" s="3">
        <v>71.240499999999997</v>
      </c>
      <c r="K2479" s="3">
        <v>69.365750000000006</v>
      </c>
      <c r="L2479" s="3">
        <v>67.491</v>
      </c>
      <c r="M2479" s="3">
        <v>65.616249999999994</v>
      </c>
      <c r="N2479" s="3">
        <v>63.741499999999995</v>
      </c>
      <c r="O2479" s="3">
        <v>61.866749999999989</v>
      </c>
      <c r="P2479" s="3">
        <v>59.991999999999997</v>
      </c>
      <c r="Q2479" s="157">
        <v>58.117249999999999</v>
      </c>
    </row>
    <row r="2480" spans="1:17" x14ac:dyDescent="0.15">
      <c r="A2480" s="156" t="s">
        <v>6903</v>
      </c>
      <c r="B2480" s="1" t="s">
        <v>6902</v>
      </c>
      <c r="C2480" s="1" t="s">
        <v>6904</v>
      </c>
      <c r="D2480" s="275" t="s">
        <v>1605</v>
      </c>
      <c r="E2480" s="239">
        <v>13.99</v>
      </c>
      <c r="F2480" s="2">
        <v>0.14295925661186562</v>
      </c>
      <c r="G2480" s="3">
        <v>15.99</v>
      </c>
      <c r="H2480" s="3">
        <v>15.99</v>
      </c>
      <c r="I2480" s="3">
        <v>15.590249999999999</v>
      </c>
      <c r="J2480" s="3">
        <v>15.1905</v>
      </c>
      <c r="K2480" s="3">
        <v>14.790750000000001</v>
      </c>
      <c r="L2480" s="3">
        <v>14.391</v>
      </c>
      <c r="M2480" s="3">
        <v>13.991250000000001</v>
      </c>
      <c r="N2480" s="3">
        <v>13.5915</v>
      </c>
      <c r="O2480" s="3">
        <v>13.191749999999999</v>
      </c>
      <c r="P2480" s="3">
        <v>12.792000000000002</v>
      </c>
      <c r="Q2480" s="157">
        <v>12.392250000000001</v>
      </c>
    </row>
    <row r="2481" spans="1:17" x14ac:dyDescent="0.15">
      <c r="A2481" s="156" t="s">
        <v>6905</v>
      </c>
      <c r="B2481" s="1" t="s">
        <v>6905</v>
      </c>
      <c r="C2481" s="1" t="s">
        <v>6906</v>
      </c>
      <c r="D2481" s="275" t="s">
        <v>1605</v>
      </c>
      <c r="E2481" s="239">
        <v>7.99</v>
      </c>
      <c r="F2481" s="2">
        <v>-0.12515644555694619</v>
      </c>
      <c r="G2481" s="3">
        <v>6.99</v>
      </c>
      <c r="H2481" s="3">
        <v>6.99</v>
      </c>
      <c r="I2481" s="3">
        <v>6.8152499999999998</v>
      </c>
      <c r="J2481" s="3">
        <v>6.6405000000000003</v>
      </c>
      <c r="K2481" s="3">
        <v>6.4657500000000008</v>
      </c>
      <c r="L2481" s="3">
        <v>6.2910000000000004</v>
      </c>
      <c r="M2481" s="3">
        <v>6.11625</v>
      </c>
      <c r="N2481" s="3">
        <v>5.9415000000000004</v>
      </c>
      <c r="O2481" s="3">
        <v>5.76675</v>
      </c>
      <c r="P2481" s="3">
        <v>5.5920000000000005</v>
      </c>
      <c r="Q2481" s="157">
        <v>5.4172500000000001</v>
      </c>
    </row>
    <row r="2482" spans="1:17" x14ac:dyDescent="0.15">
      <c r="A2482" s="156" t="s">
        <v>6908</v>
      </c>
      <c r="B2482" s="1" t="s">
        <v>6907</v>
      </c>
      <c r="C2482" s="1" t="s">
        <v>6909</v>
      </c>
      <c r="D2482" s="275" t="s">
        <v>1605</v>
      </c>
      <c r="E2482" s="239">
        <v>34.99</v>
      </c>
      <c r="F2482" s="2">
        <v>0</v>
      </c>
      <c r="G2482" s="3">
        <v>34.99</v>
      </c>
      <c r="H2482" s="3">
        <v>34.99</v>
      </c>
      <c r="I2482" s="3">
        <v>34.115250000000003</v>
      </c>
      <c r="J2482" s="3">
        <v>33.240499999999997</v>
      </c>
      <c r="K2482" s="3">
        <v>32.365750000000006</v>
      </c>
      <c r="L2482" s="3">
        <v>31.491000000000003</v>
      </c>
      <c r="M2482" s="3">
        <v>30.616250000000001</v>
      </c>
      <c r="N2482" s="3">
        <v>29.741500000000002</v>
      </c>
      <c r="O2482" s="3">
        <v>28.86675</v>
      </c>
      <c r="P2482" s="3">
        <v>27.992000000000004</v>
      </c>
      <c r="Q2482" s="157">
        <v>27.117250000000002</v>
      </c>
    </row>
    <row r="2483" spans="1:17" x14ac:dyDescent="0.15">
      <c r="A2483" s="156" t="s">
        <v>6911</v>
      </c>
      <c r="B2483" s="1" t="s">
        <v>6910</v>
      </c>
      <c r="C2483" s="1" t="s">
        <v>6912</v>
      </c>
      <c r="D2483" s="275" t="s">
        <v>1605</v>
      </c>
      <c r="E2483" s="239">
        <v>89.99</v>
      </c>
      <c r="F2483" s="2">
        <v>-5.5561729081009002E-2</v>
      </c>
      <c r="G2483" s="3">
        <v>84.99</v>
      </c>
      <c r="H2483" s="3">
        <v>84.99</v>
      </c>
      <c r="I2483" s="3">
        <v>82.865249999999989</v>
      </c>
      <c r="J2483" s="3">
        <v>80.740499999999997</v>
      </c>
      <c r="K2483" s="3">
        <v>78.615750000000006</v>
      </c>
      <c r="L2483" s="3">
        <v>76.491</v>
      </c>
      <c r="M2483" s="3">
        <v>74.366249999999994</v>
      </c>
      <c r="N2483" s="3">
        <v>72.241499999999988</v>
      </c>
      <c r="O2483" s="3">
        <v>70.116749999999996</v>
      </c>
      <c r="P2483" s="3">
        <v>67.992000000000004</v>
      </c>
      <c r="Q2483" s="157">
        <v>65.867249999999999</v>
      </c>
    </row>
    <row r="2484" spans="1:17" x14ac:dyDescent="0.15">
      <c r="A2484" s="156" t="s">
        <v>6913</v>
      </c>
      <c r="B2484" s="1" t="s">
        <v>6913</v>
      </c>
      <c r="C2484" s="1" t="s">
        <v>6914</v>
      </c>
      <c r="D2484" s="275" t="s">
        <v>1605</v>
      </c>
      <c r="E2484" s="239">
        <v>119.99</v>
      </c>
      <c r="F2484" s="2">
        <v>-8.3340278356529712E-2</v>
      </c>
      <c r="G2484" s="3">
        <v>109.99</v>
      </c>
      <c r="H2484" s="3">
        <v>109.99</v>
      </c>
      <c r="I2484" s="3">
        <v>107.24024999999999</v>
      </c>
      <c r="J2484" s="3">
        <v>104.4905</v>
      </c>
      <c r="K2484" s="3">
        <v>101.74075000000001</v>
      </c>
      <c r="L2484" s="3">
        <v>98.991</v>
      </c>
      <c r="M2484" s="3">
        <v>96.241249999999994</v>
      </c>
      <c r="N2484" s="3">
        <v>93.491499999999988</v>
      </c>
      <c r="O2484" s="3">
        <v>90.741749999999996</v>
      </c>
      <c r="P2484" s="3">
        <v>87.992000000000004</v>
      </c>
      <c r="Q2484" s="157">
        <v>85.242249999999999</v>
      </c>
    </row>
    <row r="2485" spans="1:17" x14ac:dyDescent="0.15">
      <c r="A2485" s="156" t="s">
        <v>6918</v>
      </c>
      <c r="B2485" s="1" t="s">
        <v>6915</v>
      </c>
      <c r="C2485" s="1" t="s">
        <v>6919</v>
      </c>
      <c r="D2485" s="275" t="s">
        <v>1605</v>
      </c>
      <c r="E2485" s="239">
        <v>429.99</v>
      </c>
      <c r="F2485" s="2">
        <v>0</v>
      </c>
      <c r="G2485" s="3">
        <v>429.99</v>
      </c>
      <c r="H2485" s="3">
        <v>429.99</v>
      </c>
      <c r="I2485" s="3">
        <v>419.24025</v>
      </c>
      <c r="J2485" s="3">
        <v>408.4905</v>
      </c>
      <c r="K2485" s="3">
        <v>397.74075000000005</v>
      </c>
      <c r="L2485" s="3">
        <v>386.99100000000004</v>
      </c>
      <c r="M2485" s="3">
        <v>376.24125000000004</v>
      </c>
      <c r="N2485" s="3">
        <v>365.49149999999997</v>
      </c>
      <c r="O2485" s="3">
        <v>354.74174999999997</v>
      </c>
      <c r="P2485" s="3">
        <v>343.99200000000002</v>
      </c>
      <c r="Q2485" s="157">
        <v>333.24225000000001</v>
      </c>
    </row>
    <row r="2486" spans="1:17" x14ac:dyDescent="0.15">
      <c r="A2486" s="156" t="s">
        <v>6923</v>
      </c>
      <c r="B2486" s="1" t="s">
        <v>6922</v>
      </c>
      <c r="C2486" s="1" t="s">
        <v>6924</v>
      </c>
      <c r="D2486" s="275" t="s">
        <v>1605</v>
      </c>
      <c r="E2486" s="239">
        <v>79.989999999999995</v>
      </c>
      <c r="F2486" s="2">
        <v>0</v>
      </c>
      <c r="G2486" s="3">
        <v>79.989999999999995</v>
      </c>
      <c r="H2486" s="3">
        <v>79.989999999999995</v>
      </c>
      <c r="I2486" s="3">
        <v>77.990249999999989</v>
      </c>
      <c r="J2486" s="3">
        <v>75.990499999999997</v>
      </c>
      <c r="K2486" s="3">
        <v>73.990750000000006</v>
      </c>
      <c r="L2486" s="3">
        <v>71.991</v>
      </c>
      <c r="M2486" s="3">
        <v>69.991249999999994</v>
      </c>
      <c r="N2486" s="3">
        <v>67.991499999999988</v>
      </c>
      <c r="O2486" s="3">
        <v>65.991749999999996</v>
      </c>
      <c r="P2486" s="3">
        <v>63.991999999999997</v>
      </c>
      <c r="Q2486" s="157">
        <v>61.992249999999999</v>
      </c>
    </row>
    <row r="2487" spans="1:17" x14ac:dyDescent="0.15">
      <c r="A2487" s="156" t="s">
        <v>6926</v>
      </c>
      <c r="B2487" s="1" t="s">
        <v>6925</v>
      </c>
      <c r="C2487" s="1" t="s">
        <v>6927</v>
      </c>
      <c r="D2487" s="275" t="s">
        <v>1605</v>
      </c>
      <c r="E2487" s="239">
        <v>29.99</v>
      </c>
      <c r="F2487" s="2">
        <v>-0.10003334444814939</v>
      </c>
      <c r="G2487" s="3">
        <v>26.99</v>
      </c>
      <c r="H2487" s="3">
        <v>26.99</v>
      </c>
      <c r="I2487" s="3">
        <v>26.315249999999999</v>
      </c>
      <c r="J2487" s="3">
        <v>25.640499999999996</v>
      </c>
      <c r="K2487" s="3">
        <v>24.96575</v>
      </c>
      <c r="L2487" s="3">
        <v>24.291</v>
      </c>
      <c r="M2487" s="3">
        <v>23.616249999999997</v>
      </c>
      <c r="N2487" s="3">
        <v>22.941499999999998</v>
      </c>
      <c r="O2487" s="3">
        <v>22.266749999999998</v>
      </c>
      <c r="P2487" s="3">
        <v>21.591999999999999</v>
      </c>
      <c r="Q2487" s="157">
        <v>20.917249999999999</v>
      </c>
    </row>
    <row r="2488" spans="1:17" x14ac:dyDescent="0.15">
      <c r="A2488" s="156" t="s">
        <v>6941</v>
      </c>
      <c r="B2488" s="1" t="s">
        <v>6941</v>
      </c>
      <c r="C2488" s="1" t="s">
        <v>6942</v>
      </c>
      <c r="D2488" s="275" t="s">
        <v>1605</v>
      </c>
      <c r="E2488" s="239">
        <v>49.99</v>
      </c>
      <c r="F2488" s="2">
        <v>-0.14002800560112022</v>
      </c>
      <c r="G2488" s="3">
        <v>42.99</v>
      </c>
      <c r="H2488" s="3">
        <v>42.99</v>
      </c>
      <c r="I2488" s="3">
        <v>41.91525</v>
      </c>
      <c r="J2488" s="3">
        <v>40.840499999999999</v>
      </c>
      <c r="K2488" s="3">
        <v>39.765750000000004</v>
      </c>
      <c r="L2488" s="3">
        <v>38.691000000000003</v>
      </c>
      <c r="M2488" s="3">
        <v>37.616250000000001</v>
      </c>
      <c r="N2488" s="3">
        <v>36.541499999999999</v>
      </c>
      <c r="O2488" s="3">
        <v>35.466749999999998</v>
      </c>
      <c r="P2488" s="3">
        <v>34.392000000000003</v>
      </c>
      <c r="Q2488" s="157">
        <v>33.317250000000001</v>
      </c>
    </row>
    <row r="2489" spans="1:17" x14ac:dyDescent="0.15">
      <c r="A2489" s="156" t="s">
        <v>6944</v>
      </c>
      <c r="B2489" s="1" t="s">
        <v>6943</v>
      </c>
      <c r="C2489" s="1" t="s">
        <v>6945</v>
      </c>
      <c r="D2489" s="275" t="s">
        <v>1605</v>
      </c>
      <c r="E2489" s="239">
        <v>64.989999999999995</v>
      </c>
      <c r="F2489" s="2">
        <v>-7.6934913063548133E-2</v>
      </c>
      <c r="G2489" s="3">
        <v>59.99</v>
      </c>
      <c r="H2489" s="3">
        <v>59.99</v>
      </c>
      <c r="I2489" s="3">
        <v>58.490250000000003</v>
      </c>
      <c r="J2489" s="3">
        <v>56.990499999999997</v>
      </c>
      <c r="K2489" s="3">
        <v>55.490750000000006</v>
      </c>
      <c r="L2489" s="3">
        <v>53.991</v>
      </c>
      <c r="M2489" s="3">
        <v>52.491250000000001</v>
      </c>
      <c r="N2489" s="3">
        <v>50.991500000000002</v>
      </c>
      <c r="O2489" s="3">
        <v>49.491749999999996</v>
      </c>
      <c r="P2489" s="3">
        <v>47.992000000000004</v>
      </c>
      <c r="Q2489" s="157">
        <v>46.492250000000006</v>
      </c>
    </row>
    <row r="2490" spans="1:17" x14ac:dyDescent="0.15">
      <c r="A2490" s="156" t="s">
        <v>6947</v>
      </c>
      <c r="B2490" s="1" t="s">
        <v>6946</v>
      </c>
      <c r="C2490" s="1" t="s">
        <v>6948</v>
      </c>
      <c r="D2490" s="275" t="s">
        <v>1605</v>
      </c>
      <c r="E2490" s="239">
        <v>9.99</v>
      </c>
      <c r="F2490" s="2">
        <v>0</v>
      </c>
      <c r="G2490" s="3">
        <v>9.99</v>
      </c>
      <c r="H2490" s="3">
        <v>9.99</v>
      </c>
      <c r="I2490" s="3">
        <v>9.7402499999999996</v>
      </c>
      <c r="J2490" s="3">
        <v>9.490499999999999</v>
      </c>
      <c r="K2490" s="3">
        <v>9.2407500000000002</v>
      </c>
      <c r="L2490" s="3">
        <v>8.9909999999999997</v>
      </c>
      <c r="M2490" s="3">
        <v>8.7412500000000009</v>
      </c>
      <c r="N2490" s="3">
        <v>8.4915000000000003</v>
      </c>
      <c r="O2490" s="3">
        <v>8.2417499999999997</v>
      </c>
      <c r="P2490" s="3">
        <v>7.9920000000000009</v>
      </c>
      <c r="Q2490" s="157">
        <v>7.7422500000000003</v>
      </c>
    </row>
    <row r="2491" spans="1:17" x14ac:dyDescent="0.15">
      <c r="A2491" s="156" t="s">
        <v>6953</v>
      </c>
      <c r="B2491" s="1" t="s">
        <v>6952</v>
      </c>
      <c r="C2491" s="1" t="s">
        <v>6954</v>
      </c>
      <c r="D2491" s="275" t="s">
        <v>1605</v>
      </c>
      <c r="E2491" s="239">
        <v>89.99</v>
      </c>
      <c r="F2491" s="2">
        <v>0</v>
      </c>
      <c r="G2491" s="3">
        <v>89.99</v>
      </c>
      <c r="H2491" s="3">
        <v>89.99</v>
      </c>
      <c r="I2491" s="3">
        <v>87.740249999999989</v>
      </c>
      <c r="J2491" s="3">
        <v>85.490499999999997</v>
      </c>
      <c r="K2491" s="3">
        <v>83.240750000000006</v>
      </c>
      <c r="L2491" s="3">
        <v>80.991</v>
      </c>
      <c r="M2491" s="3">
        <v>78.741249999999994</v>
      </c>
      <c r="N2491" s="3">
        <v>76.491499999999988</v>
      </c>
      <c r="O2491" s="3">
        <v>74.241749999999996</v>
      </c>
      <c r="P2491" s="3">
        <v>71.992000000000004</v>
      </c>
      <c r="Q2491" s="157">
        <v>69.742249999999999</v>
      </c>
    </row>
    <row r="2492" spans="1:17" x14ac:dyDescent="0.15">
      <c r="A2492" s="156" t="s">
        <v>6957</v>
      </c>
      <c r="B2492" s="1" t="s">
        <v>6952</v>
      </c>
      <c r="C2492" s="1" t="s">
        <v>6958</v>
      </c>
      <c r="D2492" s="275" t="s">
        <v>1605</v>
      </c>
      <c r="E2492" s="239">
        <v>89.99</v>
      </c>
      <c r="F2492" s="2">
        <v>0</v>
      </c>
      <c r="G2492" s="3">
        <v>89.99</v>
      </c>
      <c r="H2492" s="3">
        <v>89.99</v>
      </c>
      <c r="I2492" s="3">
        <v>87.740249999999989</v>
      </c>
      <c r="J2492" s="3">
        <v>85.490499999999997</v>
      </c>
      <c r="K2492" s="3">
        <v>83.240750000000006</v>
      </c>
      <c r="L2492" s="3">
        <v>80.991</v>
      </c>
      <c r="M2492" s="3">
        <v>78.741249999999994</v>
      </c>
      <c r="N2492" s="3">
        <v>76.491499999999988</v>
      </c>
      <c r="O2492" s="3">
        <v>74.241749999999996</v>
      </c>
      <c r="P2492" s="3">
        <v>71.992000000000004</v>
      </c>
      <c r="Q2492" s="157">
        <v>69.742249999999999</v>
      </c>
    </row>
    <row r="2493" spans="1:17" x14ac:dyDescent="0.15">
      <c r="A2493" s="156" t="s">
        <v>6955</v>
      </c>
      <c r="B2493" s="1" t="s">
        <v>6952</v>
      </c>
      <c r="C2493" s="1" t="s">
        <v>6956</v>
      </c>
      <c r="D2493" s="275" t="s">
        <v>1605</v>
      </c>
      <c r="E2493" s="239">
        <v>89.99</v>
      </c>
      <c r="F2493" s="2">
        <v>0</v>
      </c>
      <c r="G2493" s="3">
        <v>89.99</v>
      </c>
      <c r="H2493" s="3">
        <v>89.99</v>
      </c>
      <c r="I2493" s="3">
        <v>87.740249999999989</v>
      </c>
      <c r="J2493" s="3">
        <v>85.490499999999997</v>
      </c>
      <c r="K2493" s="3">
        <v>83.240750000000006</v>
      </c>
      <c r="L2493" s="3">
        <v>80.991</v>
      </c>
      <c r="M2493" s="3">
        <v>78.741249999999994</v>
      </c>
      <c r="N2493" s="3">
        <v>76.491499999999988</v>
      </c>
      <c r="O2493" s="3">
        <v>74.241749999999996</v>
      </c>
      <c r="P2493" s="3">
        <v>71.992000000000004</v>
      </c>
      <c r="Q2493" s="157">
        <v>69.742249999999999</v>
      </c>
    </row>
    <row r="2494" spans="1:17" x14ac:dyDescent="0.15">
      <c r="A2494" s="156" t="s">
        <v>6960</v>
      </c>
      <c r="B2494" s="1" t="s">
        <v>6959</v>
      </c>
      <c r="C2494" s="1" t="s">
        <v>6961</v>
      </c>
      <c r="D2494" s="275" t="s">
        <v>1605</v>
      </c>
      <c r="E2494" s="239">
        <v>89.99</v>
      </c>
      <c r="F2494" s="2">
        <v>0</v>
      </c>
      <c r="G2494" s="3">
        <v>89.99</v>
      </c>
      <c r="H2494" s="3">
        <v>89.99</v>
      </c>
      <c r="I2494" s="3">
        <v>87.740249999999989</v>
      </c>
      <c r="J2494" s="3">
        <v>85.490499999999997</v>
      </c>
      <c r="K2494" s="3">
        <v>83.240750000000006</v>
      </c>
      <c r="L2494" s="3">
        <v>80.991</v>
      </c>
      <c r="M2494" s="3">
        <v>78.741249999999994</v>
      </c>
      <c r="N2494" s="3">
        <v>76.491499999999988</v>
      </c>
      <c r="O2494" s="3">
        <v>74.241749999999996</v>
      </c>
      <c r="P2494" s="3">
        <v>71.992000000000004</v>
      </c>
      <c r="Q2494" s="157">
        <v>69.742249999999999</v>
      </c>
    </row>
    <row r="2495" spans="1:17" x14ac:dyDescent="0.15">
      <c r="A2495" s="156" t="s">
        <v>6964</v>
      </c>
      <c r="B2495" s="1" t="s">
        <v>6959</v>
      </c>
      <c r="C2495" s="1" t="s">
        <v>6965</v>
      </c>
      <c r="D2495" s="275" t="s">
        <v>1605</v>
      </c>
      <c r="E2495" s="239">
        <v>89.99</v>
      </c>
      <c r="F2495" s="2">
        <v>0</v>
      </c>
      <c r="G2495" s="3">
        <v>89.99</v>
      </c>
      <c r="H2495" s="3">
        <v>89.99</v>
      </c>
      <c r="I2495" s="3">
        <v>87.740249999999989</v>
      </c>
      <c r="J2495" s="3">
        <v>85.490499999999997</v>
      </c>
      <c r="K2495" s="3">
        <v>83.240750000000006</v>
      </c>
      <c r="L2495" s="3">
        <v>80.991</v>
      </c>
      <c r="M2495" s="3">
        <v>78.741249999999994</v>
      </c>
      <c r="N2495" s="3">
        <v>76.491499999999988</v>
      </c>
      <c r="O2495" s="3">
        <v>74.241749999999996</v>
      </c>
      <c r="P2495" s="3">
        <v>71.992000000000004</v>
      </c>
      <c r="Q2495" s="157">
        <v>69.742249999999999</v>
      </c>
    </row>
    <row r="2496" spans="1:17" x14ac:dyDescent="0.15">
      <c r="A2496" s="156" t="s">
        <v>6962</v>
      </c>
      <c r="B2496" s="1" t="s">
        <v>6959</v>
      </c>
      <c r="C2496" s="1" t="s">
        <v>6963</v>
      </c>
      <c r="D2496" s="275" t="s">
        <v>1605</v>
      </c>
      <c r="E2496" s="239">
        <v>89.99</v>
      </c>
      <c r="F2496" s="2">
        <v>0</v>
      </c>
      <c r="G2496" s="3">
        <v>89.99</v>
      </c>
      <c r="H2496" s="3">
        <v>89.99</v>
      </c>
      <c r="I2496" s="3">
        <v>87.740249999999989</v>
      </c>
      <c r="J2496" s="3">
        <v>85.490499999999997</v>
      </c>
      <c r="K2496" s="3">
        <v>83.240750000000006</v>
      </c>
      <c r="L2496" s="3">
        <v>80.991</v>
      </c>
      <c r="M2496" s="3">
        <v>78.741249999999994</v>
      </c>
      <c r="N2496" s="3">
        <v>76.491499999999988</v>
      </c>
      <c r="O2496" s="3">
        <v>74.241749999999996</v>
      </c>
      <c r="P2496" s="3">
        <v>71.992000000000004</v>
      </c>
      <c r="Q2496" s="157">
        <v>69.742249999999999</v>
      </c>
    </row>
    <row r="2497" spans="1:17" x14ac:dyDescent="0.15">
      <c r="A2497" s="156" t="s">
        <v>6967</v>
      </c>
      <c r="B2497" s="1" t="s">
        <v>6966</v>
      </c>
      <c r="C2497" s="1" t="s">
        <v>7940</v>
      </c>
      <c r="D2497" s="275" t="s">
        <v>1605</v>
      </c>
      <c r="E2497" s="239">
        <v>119.99</v>
      </c>
      <c r="F2497" s="2">
        <v>0</v>
      </c>
      <c r="G2497" s="3">
        <v>119.99</v>
      </c>
      <c r="H2497" s="3">
        <v>119.99</v>
      </c>
      <c r="I2497" s="3">
        <v>116.99024999999999</v>
      </c>
      <c r="J2497" s="3">
        <v>113.99049999999998</v>
      </c>
      <c r="K2497" s="3">
        <v>110.99075000000001</v>
      </c>
      <c r="L2497" s="3">
        <v>107.991</v>
      </c>
      <c r="M2497" s="3">
        <v>104.99124999999999</v>
      </c>
      <c r="N2497" s="3">
        <v>101.99149999999999</v>
      </c>
      <c r="O2497" s="3">
        <v>98.991749999999996</v>
      </c>
      <c r="P2497" s="3">
        <v>95.992000000000004</v>
      </c>
      <c r="Q2497" s="157">
        <v>92.992249999999999</v>
      </c>
    </row>
    <row r="2498" spans="1:17" x14ac:dyDescent="0.15">
      <c r="A2498" s="156" t="s">
        <v>6969</v>
      </c>
      <c r="B2498" s="1" t="s">
        <v>6968</v>
      </c>
      <c r="C2498" s="1" t="s">
        <v>6970</v>
      </c>
      <c r="D2498" s="275" t="s">
        <v>1605</v>
      </c>
      <c r="E2498" s="239">
        <v>249.99</v>
      </c>
      <c r="F2498" s="2">
        <v>0</v>
      </c>
      <c r="G2498" s="3">
        <v>249.99</v>
      </c>
      <c r="H2498" s="3">
        <v>249.99</v>
      </c>
      <c r="I2498" s="3">
        <v>243.74025</v>
      </c>
      <c r="J2498" s="3">
        <v>237.4905</v>
      </c>
      <c r="K2498" s="3">
        <v>231.24075000000002</v>
      </c>
      <c r="L2498" s="3">
        <v>224.99100000000001</v>
      </c>
      <c r="M2498" s="3">
        <v>218.74125000000001</v>
      </c>
      <c r="N2498" s="3">
        <v>212.4915</v>
      </c>
      <c r="O2498" s="3">
        <v>206.24175</v>
      </c>
      <c r="P2498" s="3">
        <v>199.99200000000002</v>
      </c>
      <c r="Q2498" s="157">
        <v>193.74225000000001</v>
      </c>
    </row>
    <row r="2499" spans="1:17" x14ac:dyDescent="0.15">
      <c r="A2499" s="156" t="s">
        <v>6972</v>
      </c>
      <c r="B2499" s="1" t="s">
        <v>6971</v>
      </c>
      <c r="C2499" s="1" t="s">
        <v>6973</v>
      </c>
      <c r="D2499" s="275" t="s">
        <v>1605</v>
      </c>
      <c r="E2499" s="239">
        <v>149.99</v>
      </c>
      <c r="F2499" s="2">
        <v>0</v>
      </c>
      <c r="G2499" s="3">
        <v>149.99</v>
      </c>
      <c r="H2499" s="3">
        <v>149.99</v>
      </c>
      <c r="I2499" s="3">
        <v>146.24025</v>
      </c>
      <c r="J2499" s="3">
        <v>142.4905</v>
      </c>
      <c r="K2499" s="3">
        <v>138.74075000000002</v>
      </c>
      <c r="L2499" s="3">
        <v>134.99100000000001</v>
      </c>
      <c r="M2499" s="3">
        <v>131.24125000000001</v>
      </c>
      <c r="N2499" s="3">
        <v>127.4915</v>
      </c>
      <c r="O2499" s="3">
        <v>123.74175</v>
      </c>
      <c r="P2499" s="3">
        <v>119.99200000000002</v>
      </c>
      <c r="Q2499" s="157">
        <v>116.24225000000001</v>
      </c>
    </row>
    <row r="2500" spans="1:17" x14ac:dyDescent="0.15">
      <c r="A2500" s="156" t="s">
        <v>6974</v>
      </c>
      <c r="B2500" s="1" t="s">
        <v>6974</v>
      </c>
      <c r="C2500" s="1" t="s">
        <v>6975</v>
      </c>
      <c r="D2500" s="275" t="s">
        <v>1605</v>
      </c>
      <c r="E2500" s="239">
        <v>29.99</v>
      </c>
      <c r="F2500" s="2">
        <v>-6.6688896298766259E-2</v>
      </c>
      <c r="G2500" s="3">
        <v>27.99</v>
      </c>
      <c r="H2500" s="3">
        <v>27.99</v>
      </c>
      <c r="I2500" s="3">
        <v>27.290249999999997</v>
      </c>
      <c r="J2500" s="3">
        <v>26.590499999999999</v>
      </c>
      <c r="K2500" s="3">
        <v>25.890750000000001</v>
      </c>
      <c r="L2500" s="3">
        <v>25.190999999999999</v>
      </c>
      <c r="M2500" s="3">
        <v>24.491249999999997</v>
      </c>
      <c r="N2500" s="3">
        <v>23.791499999999999</v>
      </c>
      <c r="O2500" s="3">
        <v>23.091749999999998</v>
      </c>
      <c r="P2500" s="3">
        <v>22.391999999999999</v>
      </c>
      <c r="Q2500" s="157">
        <v>21.692249999999998</v>
      </c>
    </row>
    <row r="2501" spans="1:17" x14ac:dyDescent="0.15">
      <c r="A2501" s="156" t="s">
        <v>6976</v>
      </c>
      <c r="B2501" s="1" t="s">
        <v>6976</v>
      </c>
      <c r="C2501" s="1" t="s">
        <v>6977</v>
      </c>
      <c r="D2501" s="275" t="s">
        <v>1605</v>
      </c>
      <c r="E2501" s="239">
        <v>34.99</v>
      </c>
      <c r="F2501" s="2">
        <v>-5.7159188339525574E-2</v>
      </c>
      <c r="G2501" s="3">
        <v>32.99</v>
      </c>
      <c r="H2501" s="3">
        <v>32.99</v>
      </c>
      <c r="I2501" s="3">
        <v>32.16525</v>
      </c>
      <c r="J2501" s="3">
        <v>31.340499999999999</v>
      </c>
      <c r="K2501" s="3">
        <v>30.515750000000004</v>
      </c>
      <c r="L2501" s="3">
        <v>29.691000000000003</v>
      </c>
      <c r="M2501" s="3">
        <v>28.866250000000001</v>
      </c>
      <c r="N2501" s="3">
        <v>28.041499999999999</v>
      </c>
      <c r="O2501" s="3">
        <v>27.216750000000001</v>
      </c>
      <c r="P2501" s="3">
        <v>26.392000000000003</v>
      </c>
      <c r="Q2501" s="157">
        <v>25.567250000000001</v>
      </c>
    </row>
    <row r="2502" spans="1:17" x14ac:dyDescent="0.15">
      <c r="A2502" s="156" t="s">
        <v>6978</v>
      </c>
      <c r="B2502" s="1" t="s">
        <v>6978</v>
      </c>
      <c r="C2502" s="1" t="s">
        <v>6979</v>
      </c>
      <c r="D2502" s="275" t="s">
        <v>1605</v>
      </c>
      <c r="E2502" s="239">
        <v>18.989999999999998</v>
      </c>
      <c r="F2502" s="2">
        <v>0</v>
      </c>
      <c r="G2502" s="3">
        <v>18.989999999999998</v>
      </c>
      <c r="H2502" s="3">
        <v>18.989999999999998</v>
      </c>
      <c r="I2502" s="3">
        <v>18.515249999999998</v>
      </c>
      <c r="J2502" s="3">
        <v>18.040499999999998</v>
      </c>
      <c r="K2502" s="3">
        <v>17.565749999999998</v>
      </c>
      <c r="L2502" s="3">
        <v>17.090999999999998</v>
      </c>
      <c r="M2502" s="3">
        <v>16.616249999999997</v>
      </c>
      <c r="N2502" s="3">
        <v>16.141499999999997</v>
      </c>
      <c r="O2502" s="3">
        <v>15.666749999999999</v>
      </c>
      <c r="P2502" s="3">
        <v>15.192</v>
      </c>
      <c r="Q2502" s="157">
        <v>14.71725</v>
      </c>
    </row>
    <row r="2503" spans="1:17" x14ac:dyDescent="0.15">
      <c r="A2503" s="156" t="s">
        <v>6981</v>
      </c>
      <c r="B2503" s="1" t="s">
        <v>6980</v>
      </c>
      <c r="C2503" s="1" t="s">
        <v>6982</v>
      </c>
      <c r="D2503" s="275" t="s">
        <v>1605</v>
      </c>
      <c r="E2503" s="239">
        <v>579.99</v>
      </c>
      <c r="F2503" s="2">
        <v>0</v>
      </c>
      <c r="G2503" s="3">
        <v>579.99</v>
      </c>
      <c r="H2503" s="3">
        <v>579.99</v>
      </c>
      <c r="I2503" s="3">
        <v>565.49024999999995</v>
      </c>
      <c r="J2503" s="3">
        <v>550.9905</v>
      </c>
      <c r="K2503" s="3">
        <v>536.49075000000005</v>
      </c>
      <c r="L2503" s="3">
        <v>521.99099999999999</v>
      </c>
      <c r="M2503" s="3">
        <v>507.49125000000004</v>
      </c>
      <c r="N2503" s="3">
        <v>492.99149999999997</v>
      </c>
      <c r="O2503" s="3">
        <v>478.49174999999997</v>
      </c>
      <c r="P2503" s="3">
        <v>463.99200000000002</v>
      </c>
      <c r="Q2503" s="157">
        <v>449.49225000000001</v>
      </c>
    </row>
    <row r="2504" spans="1:17" x14ac:dyDescent="0.15">
      <c r="A2504" s="312" t="s">
        <v>9672</v>
      </c>
      <c r="B2504" s="1" t="s">
        <v>9673</v>
      </c>
      <c r="C2504" s="1" t="s">
        <v>10189</v>
      </c>
      <c r="D2504" s="308" t="s">
        <v>10262</v>
      </c>
      <c r="E2504" s="308"/>
      <c r="F2504" s="308"/>
      <c r="G2504" s="3">
        <v>116.94999999999999</v>
      </c>
      <c r="H2504" s="3">
        <v>116.94999999999999</v>
      </c>
      <c r="I2504" s="3">
        <v>115.18850000000002</v>
      </c>
      <c r="J2504" s="3">
        <v>113.42700000000001</v>
      </c>
      <c r="K2504" s="3">
        <v>111.66550000000001</v>
      </c>
      <c r="L2504" s="3">
        <v>107.6545</v>
      </c>
      <c r="M2504" s="3">
        <v>105.893</v>
      </c>
      <c r="N2504" s="3">
        <v>104.1315</v>
      </c>
      <c r="O2504" s="3">
        <v>101.24525</v>
      </c>
      <c r="P2504" s="3">
        <v>99.483750000000001</v>
      </c>
      <c r="Q2504" s="157">
        <v>96.597499999999997</v>
      </c>
    </row>
    <row r="2505" spans="1:17" x14ac:dyDescent="0.15">
      <c r="A2505" s="156" t="s">
        <v>6983</v>
      </c>
      <c r="B2505" s="1" t="s">
        <v>6983</v>
      </c>
      <c r="C2505" s="1" t="s">
        <v>7941</v>
      </c>
      <c r="D2505" s="275" t="s">
        <v>1605</v>
      </c>
      <c r="E2505" s="239">
        <v>214.99</v>
      </c>
      <c r="F2505" s="2">
        <v>-6.9770687008698082E-2</v>
      </c>
      <c r="G2505" s="3">
        <v>199.99</v>
      </c>
      <c r="H2505" s="3">
        <v>199.99</v>
      </c>
      <c r="I2505" s="3">
        <v>194.99025</v>
      </c>
      <c r="J2505" s="3">
        <v>189.9905</v>
      </c>
      <c r="K2505" s="3">
        <v>184.99075000000002</v>
      </c>
      <c r="L2505" s="3">
        <v>179.99100000000001</v>
      </c>
      <c r="M2505" s="3">
        <v>174.99125000000001</v>
      </c>
      <c r="N2505" s="3">
        <v>169.9915</v>
      </c>
      <c r="O2505" s="3">
        <v>164.99175</v>
      </c>
      <c r="P2505" s="3">
        <v>159.99200000000002</v>
      </c>
      <c r="Q2505" s="157">
        <v>154.99225000000001</v>
      </c>
    </row>
    <row r="2506" spans="1:17" x14ac:dyDescent="0.15">
      <c r="A2506" s="156" t="s">
        <v>6984</v>
      </c>
      <c r="B2506" s="1" t="s">
        <v>6984</v>
      </c>
      <c r="C2506" s="1" t="s">
        <v>7942</v>
      </c>
      <c r="D2506" s="275" t="s">
        <v>1605</v>
      </c>
      <c r="E2506" s="239">
        <v>79.989999999999995</v>
      </c>
      <c r="F2506" s="2">
        <v>0</v>
      </c>
      <c r="G2506" s="3">
        <v>79.989999999999995</v>
      </c>
      <c r="H2506" s="3">
        <v>79.989999999999995</v>
      </c>
      <c r="I2506" s="3">
        <v>77.990249999999989</v>
      </c>
      <c r="J2506" s="3">
        <v>75.990499999999997</v>
      </c>
      <c r="K2506" s="3">
        <v>73.990750000000006</v>
      </c>
      <c r="L2506" s="3">
        <v>71.991</v>
      </c>
      <c r="M2506" s="3">
        <v>69.991249999999994</v>
      </c>
      <c r="N2506" s="3">
        <v>67.991499999999988</v>
      </c>
      <c r="O2506" s="3">
        <v>65.991749999999996</v>
      </c>
      <c r="P2506" s="3">
        <v>63.991999999999997</v>
      </c>
      <c r="Q2506" s="157">
        <v>61.992249999999999</v>
      </c>
    </row>
    <row r="2507" spans="1:17" x14ac:dyDescent="0.15">
      <c r="A2507" s="156" t="s">
        <v>6985</v>
      </c>
      <c r="B2507" s="1" t="s">
        <v>6985</v>
      </c>
      <c r="C2507" s="1" t="s">
        <v>7943</v>
      </c>
      <c r="D2507" s="275" t="s">
        <v>1605</v>
      </c>
      <c r="E2507" s="239">
        <v>139.99</v>
      </c>
      <c r="F2507" s="2">
        <v>7.1433673833845274E-2</v>
      </c>
      <c r="G2507" s="3">
        <v>149.99</v>
      </c>
      <c r="H2507" s="3">
        <v>149.99</v>
      </c>
      <c r="I2507" s="3">
        <v>146.24025</v>
      </c>
      <c r="J2507" s="3">
        <v>142.4905</v>
      </c>
      <c r="K2507" s="3">
        <v>138.74075000000002</v>
      </c>
      <c r="L2507" s="3">
        <v>134.99100000000001</v>
      </c>
      <c r="M2507" s="3">
        <v>131.24125000000001</v>
      </c>
      <c r="N2507" s="3">
        <v>127.4915</v>
      </c>
      <c r="O2507" s="3">
        <v>123.74175</v>
      </c>
      <c r="P2507" s="3">
        <v>119.99200000000002</v>
      </c>
      <c r="Q2507" s="157">
        <v>116.24225000000001</v>
      </c>
    </row>
    <row r="2508" spans="1:17" x14ac:dyDescent="0.15">
      <c r="A2508" s="156" t="s">
        <v>6986</v>
      </c>
      <c r="B2508" s="1" t="s">
        <v>6986</v>
      </c>
      <c r="C2508" s="1" t="s">
        <v>7944</v>
      </c>
      <c r="D2508" s="275" t="s">
        <v>1605</v>
      </c>
      <c r="E2508" s="239">
        <v>189.99</v>
      </c>
      <c r="F2508" s="2">
        <v>0</v>
      </c>
      <c r="G2508" s="3">
        <v>189.99</v>
      </c>
      <c r="H2508" s="3">
        <v>189.99</v>
      </c>
      <c r="I2508" s="3">
        <v>185.24025</v>
      </c>
      <c r="J2508" s="3">
        <v>180.4905</v>
      </c>
      <c r="K2508" s="3">
        <v>175.74075000000002</v>
      </c>
      <c r="L2508" s="3">
        <v>170.99100000000001</v>
      </c>
      <c r="M2508" s="3">
        <v>166.24125000000001</v>
      </c>
      <c r="N2508" s="3">
        <v>161.4915</v>
      </c>
      <c r="O2508" s="3">
        <v>156.74175</v>
      </c>
      <c r="P2508" s="3">
        <v>151.99200000000002</v>
      </c>
      <c r="Q2508" s="157">
        <v>147.24225000000001</v>
      </c>
    </row>
    <row r="2509" spans="1:17" x14ac:dyDescent="0.15">
      <c r="A2509" s="156" t="s">
        <v>6988</v>
      </c>
      <c r="B2509" s="1" t="s">
        <v>6987</v>
      </c>
      <c r="C2509" s="1" t="s">
        <v>7945</v>
      </c>
      <c r="D2509" s="275" t="s">
        <v>1605</v>
      </c>
      <c r="E2509" s="239">
        <v>209.99</v>
      </c>
      <c r="F2509" s="2">
        <v>0</v>
      </c>
      <c r="G2509" s="3">
        <v>209.99</v>
      </c>
      <c r="H2509" s="3">
        <v>209.99</v>
      </c>
      <c r="I2509" s="3">
        <v>204.74025</v>
      </c>
      <c r="J2509" s="3">
        <v>199.4905</v>
      </c>
      <c r="K2509" s="3">
        <v>194.24075000000002</v>
      </c>
      <c r="L2509" s="3">
        <v>188.99100000000001</v>
      </c>
      <c r="M2509" s="3">
        <v>183.74125000000001</v>
      </c>
      <c r="N2509" s="3">
        <v>178.4915</v>
      </c>
      <c r="O2509" s="3">
        <v>173.24175</v>
      </c>
      <c r="P2509" s="3">
        <v>167.99200000000002</v>
      </c>
      <c r="Q2509" s="157">
        <v>162.74225000000001</v>
      </c>
    </row>
    <row r="2510" spans="1:17" x14ac:dyDescent="0.15">
      <c r="A2510" s="156" t="s">
        <v>6991</v>
      </c>
      <c r="B2510" s="1" t="s">
        <v>6990</v>
      </c>
      <c r="C2510" s="1" t="s">
        <v>6992</v>
      </c>
      <c r="D2510" s="275" t="s">
        <v>1605</v>
      </c>
      <c r="E2510" s="239">
        <v>179.99</v>
      </c>
      <c r="F2510" s="2">
        <v>0</v>
      </c>
      <c r="G2510" s="3">
        <v>179.99</v>
      </c>
      <c r="H2510" s="3">
        <v>179.99</v>
      </c>
      <c r="I2510" s="3">
        <v>175.49025</v>
      </c>
      <c r="J2510" s="3">
        <v>170.9905</v>
      </c>
      <c r="K2510" s="3">
        <v>166.49075000000002</v>
      </c>
      <c r="L2510" s="3">
        <v>161.99100000000001</v>
      </c>
      <c r="M2510" s="3">
        <v>157.49125000000001</v>
      </c>
      <c r="N2510" s="3">
        <v>152.9915</v>
      </c>
      <c r="O2510" s="3">
        <v>148.49175</v>
      </c>
      <c r="P2510" s="3">
        <v>143.99200000000002</v>
      </c>
      <c r="Q2510" s="157">
        <v>139.49225000000001</v>
      </c>
    </row>
    <row r="2511" spans="1:17" x14ac:dyDescent="0.15">
      <c r="A2511" s="156" t="s">
        <v>6995</v>
      </c>
      <c r="B2511" s="1" t="s">
        <v>6995</v>
      </c>
      <c r="C2511" s="1" t="s">
        <v>6996</v>
      </c>
      <c r="D2511" s="275" t="s">
        <v>1605</v>
      </c>
      <c r="E2511" s="239">
        <v>46.99</v>
      </c>
      <c r="F2511" s="2">
        <v>-4.2562247286656731E-2</v>
      </c>
      <c r="G2511" s="3">
        <v>44.99</v>
      </c>
      <c r="H2511" s="3">
        <v>44.99</v>
      </c>
      <c r="I2511" s="3">
        <v>43.865250000000003</v>
      </c>
      <c r="J2511" s="3">
        <v>42.740499999999997</v>
      </c>
      <c r="K2511" s="3">
        <v>41.615750000000006</v>
      </c>
      <c r="L2511" s="3">
        <v>40.491</v>
      </c>
      <c r="M2511" s="3">
        <v>39.366250000000001</v>
      </c>
      <c r="N2511" s="3">
        <v>38.241500000000002</v>
      </c>
      <c r="O2511" s="3">
        <v>37.116749999999996</v>
      </c>
      <c r="P2511" s="3">
        <v>35.992000000000004</v>
      </c>
      <c r="Q2511" s="157">
        <v>34.867250000000006</v>
      </c>
    </row>
    <row r="2512" spans="1:17" x14ac:dyDescent="0.15">
      <c r="A2512" s="156" t="s">
        <v>6997</v>
      </c>
      <c r="B2512" s="1" t="s">
        <v>6997</v>
      </c>
      <c r="C2512" s="1" t="s">
        <v>6998</v>
      </c>
      <c r="D2512" s="275" t="s">
        <v>1605</v>
      </c>
      <c r="E2512" s="239">
        <v>39.99</v>
      </c>
      <c r="F2512" s="2">
        <v>-0.17504376094023505</v>
      </c>
      <c r="G2512" s="3">
        <v>32.99</v>
      </c>
      <c r="H2512" s="3">
        <v>32.99</v>
      </c>
      <c r="I2512" s="3">
        <v>32.16525</v>
      </c>
      <c r="J2512" s="3">
        <v>31.340499999999999</v>
      </c>
      <c r="K2512" s="3">
        <v>30.515750000000004</v>
      </c>
      <c r="L2512" s="3">
        <v>29.691000000000003</v>
      </c>
      <c r="M2512" s="3">
        <v>28.866250000000001</v>
      </c>
      <c r="N2512" s="3">
        <v>28.041499999999999</v>
      </c>
      <c r="O2512" s="3">
        <v>27.216750000000001</v>
      </c>
      <c r="P2512" s="3">
        <v>26.392000000000003</v>
      </c>
      <c r="Q2512" s="157">
        <v>25.567250000000001</v>
      </c>
    </row>
    <row r="2513" spans="1:17" x14ac:dyDescent="0.15">
      <c r="A2513" s="156" t="s">
        <v>7000</v>
      </c>
      <c r="B2513" s="1" t="s">
        <v>6999</v>
      </c>
      <c r="C2513" s="1" t="s">
        <v>7001</v>
      </c>
      <c r="D2513" s="275" t="s">
        <v>1605</v>
      </c>
      <c r="E2513" s="239">
        <v>84.99</v>
      </c>
      <c r="F2513" s="2">
        <v>0</v>
      </c>
      <c r="G2513" s="3">
        <v>84.99</v>
      </c>
      <c r="H2513" s="3">
        <v>84.99</v>
      </c>
      <c r="I2513" s="3">
        <v>82.865249999999989</v>
      </c>
      <c r="J2513" s="3">
        <v>80.740499999999997</v>
      </c>
      <c r="K2513" s="3">
        <v>78.615750000000006</v>
      </c>
      <c r="L2513" s="3">
        <v>76.491</v>
      </c>
      <c r="M2513" s="3">
        <v>74.366249999999994</v>
      </c>
      <c r="N2513" s="3">
        <v>72.241499999999988</v>
      </c>
      <c r="O2513" s="3">
        <v>70.116749999999996</v>
      </c>
      <c r="P2513" s="3">
        <v>67.992000000000004</v>
      </c>
      <c r="Q2513" s="157">
        <v>65.867249999999999</v>
      </c>
    </row>
    <row r="2514" spans="1:17" x14ac:dyDescent="0.15">
      <c r="A2514" s="156" t="s">
        <v>7003</v>
      </c>
      <c r="B2514" s="1" t="s">
        <v>7002</v>
      </c>
      <c r="C2514" s="1" t="s">
        <v>7004</v>
      </c>
      <c r="D2514" s="275" t="s">
        <v>1605</v>
      </c>
      <c r="E2514" s="239">
        <v>289.99</v>
      </c>
      <c r="F2514" s="2">
        <v>3.4483947722335255E-2</v>
      </c>
      <c r="G2514" s="3">
        <v>299.99</v>
      </c>
      <c r="H2514" s="3">
        <v>299.99</v>
      </c>
      <c r="I2514" s="3">
        <v>292.49025</v>
      </c>
      <c r="J2514" s="3">
        <v>284.9905</v>
      </c>
      <c r="K2514" s="3">
        <v>277.49075000000005</v>
      </c>
      <c r="L2514" s="3">
        <v>269.99100000000004</v>
      </c>
      <c r="M2514" s="3">
        <v>262.49125000000004</v>
      </c>
      <c r="N2514" s="3">
        <v>254.9915</v>
      </c>
      <c r="O2514" s="3">
        <v>247.49175</v>
      </c>
      <c r="P2514" s="3">
        <v>239.99200000000002</v>
      </c>
      <c r="Q2514" s="157">
        <v>232.49225000000001</v>
      </c>
    </row>
    <row r="2515" spans="1:17" x14ac:dyDescent="0.15">
      <c r="A2515" s="156" t="s">
        <v>7009</v>
      </c>
      <c r="B2515" s="1" t="s">
        <v>7008</v>
      </c>
      <c r="C2515" s="1" t="s">
        <v>7010</v>
      </c>
      <c r="D2515" s="275" t="s">
        <v>1605</v>
      </c>
      <c r="E2515" s="239">
        <v>114.99</v>
      </c>
      <c r="F2515" s="2">
        <v>-4.3482041916688412E-2</v>
      </c>
      <c r="G2515" s="3">
        <v>109.99</v>
      </c>
      <c r="H2515" s="3">
        <v>109.99</v>
      </c>
      <c r="I2515" s="3">
        <v>107.24024999999999</v>
      </c>
      <c r="J2515" s="3">
        <v>104.4905</v>
      </c>
      <c r="K2515" s="3">
        <v>101.74075000000001</v>
      </c>
      <c r="L2515" s="3">
        <v>98.991</v>
      </c>
      <c r="M2515" s="3">
        <v>96.241249999999994</v>
      </c>
      <c r="N2515" s="3">
        <v>93.491499999999988</v>
      </c>
      <c r="O2515" s="3">
        <v>90.741749999999996</v>
      </c>
      <c r="P2515" s="3">
        <v>87.992000000000004</v>
      </c>
      <c r="Q2515" s="157">
        <v>85.242249999999999</v>
      </c>
    </row>
    <row r="2516" spans="1:17" x14ac:dyDescent="0.15">
      <c r="A2516" s="156" t="s">
        <v>7013</v>
      </c>
      <c r="B2516" s="1" t="s">
        <v>7008</v>
      </c>
      <c r="C2516" s="1" t="s">
        <v>7014</v>
      </c>
      <c r="D2516" s="275" t="s">
        <v>1605</v>
      </c>
      <c r="E2516" s="239">
        <v>114.99</v>
      </c>
      <c r="F2516" s="2">
        <v>-4.3482041916688412E-2</v>
      </c>
      <c r="G2516" s="3">
        <v>109.99</v>
      </c>
      <c r="H2516" s="3">
        <v>109.99</v>
      </c>
      <c r="I2516" s="3">
        <v>107.24024999999999</v>
      </c>
      <c r="J2516" s="3">
        <v>104.4905</v>
      </c>
      <c r="K2516" s="3">
        <v>101.74075000000001</v>
      </c>
      <c r="L2516" s="3">
        <v>98.991</v>
      </c>
      <c r="M2516" s="3">
        <v>96.241249999999994</v>
      </c>
      <c r="N2516" s="3">
        <v>93.491499999999988</v>
      </c>
      <c r="O2516" s="3">
        <v>90.741749999999996</v>
      </c>
      <c r="P2516" s="3">
        <v>87.992000000000004</v>
      </c>
      <c r="Q2516" s="157">
        <v>85.242249999999999</v>
      </c>
    </row>
    <row r="2517" spans="1:17" x14ac:dyDescent="0.15">
      <c r="A2517" s="156" t="s">
        <v>7011</v>
      </c>
      <c r="B2517" s="1" t="s">
        <v>7008</v>
      </c>
      <c r="C2517" s="1" t="s">
        <v>7012</v>
      </c>
      <c r="D2517" s="275" t="s">
        <v>1605</v>
      </c>
      <c r="E2517" s="239">
        <v>114.99</v>
      </c>
      <c r="F2517" s="2">
        <v>-4.3482041916688412E-2</v>
      </c>
      <c r="G2517" s="3">
        <v>109.99</v>
      </c>
      <c r="H2517" s="3">
        <v>109.99</v>
      </c>
      <c r="I2517" s="3">
        <v>107.24024999999999</v>
      </c>
      <c r="J2517" s="3">
        <v>104.4905</v>
      </c>
      <c r="K2517" s="3">
        <v>101.74075000000001</v>
      </c>
      <c r="L2517" s="3">
        <v>98.991</v>
      </c>
      <c r="M2517" s="3">
        <v>96.241249999999994</v>
      </c>
      <c r="N2517" s="3">
        <v>93.491499999999988</v>
      </c>
      <c r="O2517" s="3">
        <v>90.741749999999996</v>
      </c>
      <c r="P2517" s="3">
        <v>87.992000000000004</v>
      </c>
      <c r="Q2517" s="157">
        <v>85.242249999999999</v>
      </c>
    </row>
    <row r="2518" spans="1:17" x14ac:dyDescent="0.15">
      <c r="A2518" s="156" t="s">
        <v>7016</v>
      </c>
      <c r="B2518" s="1" t="s">
        <v>7015</v>
      </c>
      <c r="C2518" s="1" t="s">
        <v>7017</v>
      </c>
      <c r="D2518" s="275" t="s">
        <v>1605</v>
      </c>
      <c r="E2518" s="239">
        <v>49.99</v>
      </c>
      <c r="F2518" s="2">
        <v>-4.0008001600320066E-2</v>
      </c>
      <c r="G2518" s="3">
        <v>47.99</v>
      </c>
      <c r="H2518" s="3">
        <v>47.99</v>
      </c>
      <c r="I2518" s="3">
        <v>46.79025</v>
      </c>
      <c r="J2518" s="3">
        <v>45.590499999999999</v>
      </c>
      <c r="K2518" s="3">
        <v>44.390750000000004</v>
      </c>
      <c r="L2518" s="3">
        <v>43.191000000000003</v>
      </c>
      <c r="M2518" s="3">
        <v>41.991250000000001</v>
      </c>
      <c r="N2518" s="3">
        <v>40.791499999999999</v>
      </c>
      <c r="O2518" s="3">
        <v>39.591749999999998</v>
      </c>
      <c r="P2518" s="3">
        <v>38.392000000000003</v>
      </c>
      <c r="Q2518" s="157">
        <v>37.192250000000001</v>
      </c>
    </row>
    <row r="2519" spans="1:17" x14ac:dyDescent="0.15">
      <c r="A2519" s="156" t="s">
        <v>7019</v>
      </c>
      <c r="B2519" s="1" t="s">
        <v>7018</v>
      </c>
      <c r="C2519" s="1" t="s">
        <v>7020</v>
      </c>
      <c r="D2519" s="275" t="s">
        <v>1605</v>
      </c>
      <c r="E2519" s="239">
        <v>269.99</v>
      </c>
      <c r="F2519" s="2">
        <v>-3.7038408829956661E-2</v>
      </c>
      <c r="G2519" s="3">
        <v>259.99</v>
      </c>
      <c r="H2519" s="3">
        <v>259.99</v>
      </c>
      <c r="I2519" s="3">
        <v>253.49025</v>
      </c>
      <c r="J2519" s="3">
        <v>246.9905</v>
      </c>
      <c r="K2519" s="3">
        <v>240.49075000000002</v>
      </c>
      <c r="L2519" s="3">
        <v>233.99100000000001</v>
      </c>
      <c r="M2519" s="3">
        <v>227.49125000000001</v>
      </c>
      <c r="N2519" s="3">
        <v>220.9915</v>
      </c>
      <c r="O2519" s="3">
        <v>214.49175</v>
      </c>
      <c r="P2519" s="3">
        <v>207.99200000000002</v>
      </c>
      <c r="Q2519" s="157">
        <v>201.49225000000001</v>
      </c>
    </row>
    <row r="2520" spans="1:17" x14ac:dyDescent="0.15">
      <c r="A2520" s="156" t="s">
        <v>7028</v>
      </c>
      <c r="B2520" s="1" t="s">
        <v>7021</v>
      </c>
      <c r="C2520" s="1" t="s">
        <v>7029</v>
      </c>
      <c r="D2520" s="275" t="s">
        <v>1605</v>
      </c>
      <c r="E2520" s="239">
        <v>69.989999999999995</v>
      </c>
      <c r="F2520" s="2">
        <v>-7.1438776968138315E-2</v>
      </c>
      <c r="G2520" s="3">
        <v>64.989999999999995</v>
      </c>
      <c r="H2520" s="3">
        <v>64.989999999999995</v>
      </c>
      <c r="I2520" s="3">
        <v>63.365249999999996</v>
      </c>
      <c r="J2520" s="3">
        <v>61.74049999999999</v>
      </c>
      <c r="K2520" s="3">
        <v>60.115749999999998</v>
      </c>
      <c r="L2520" s="3">
        <v>58.491</v>
      </c>
      <c r="M2520" s="3">
        <v>56.866249999999994</v>
      </c>
      <c r="N2520" s="3">
        <v>55.241499999999995</v>
      </c>
      <c r="O2520" s="3">
        <v>53.616749999999996</v>
      </c>
      <c r="P2520" s="3">
        <v>51.991999999999997</v>
      </c>
      <c r="Q2520" s="157">
        <v>50.367249999999999</v>
      </c>
    </row>
    <row r="2521" spans="1:17" x14ac:dyDescent="0.15">
      <c r="A2521" s="156" t="s">
        <v>7022</v>
      </c>
      <c r="B2521" s="1" t="s">
        <v>7021</v>
      </c>
      <c r="C2521" s="1" t="s">
        <v>7023</v>
      </c>
      <c r="D2521" s="275" t="s">
        <v>1605</v>
      </c>
      <c r="E2521" s="239">
        <v>69.989999999999995</v>
      </c>
      <c r="F2521" s="2">
        <v>-7.1438776968138315E-2</v>
      </c>
      <c r="G2521" s="3">
        <v>64.989999999999995</v>
      </c>
      <c r="H2521" s="3">
        <v>64.989999999999995</v>
      </c>
      <c r="I2521" s="3">
        <v>63.365249999999996</v>
      </c>
      <c r="J2521" s="3">
        <v>61.74049999999999</v>
      </c>
      <c r="K2521" s="3">
        <v>60.115749999999998</v>
      </c>
      <c r="L2521" s="3">
        <v>58.491</v>
      </c>
      <c r="M2521" s="3">
        <v>56.866249999999994</v>
      </c>
      <c r="N2521" s="3">
        <v>55.241499999999995</v>
      </c>
      <c r="O2521" s="3">
        <v>53.616749999999996</v>
      </c>
      <c r="P2521" s="3">
        <v>51.991999999999997</v>
      </c>
      <c r="Q2521" s="157">
        <v>50.367249999999999</v>
      </c>
    </row>
    <row r="2522" spans="1:17" x14ac:dyDescent="0.15">
      <c r="A2522" s="156" t="s">
        <v>7026</v>
      </c>
      <c r="B2522" s="1" t="s">
        <v>7021</v>
      </c>
      <c r="C2522" s="1" t="s">
        <v>7027</v>
      </c>
      <c r="D2522" s="275" t="s">
        <v>1605</v>
      </c>
      <c r="E2522" s="239">
        <v>69.989999999999995</v>
      </c>
      <c r="F2522" s="2">
        <v>-7.1438776968138315E-2</v>
      </c>
      <c r="G2522" s="3">
        <v>64.989999999999995</v>
      </c>
      <c r="H2522" s="3">
        <v>64.989999999999995</v>
      </c>
      <c r="I2522" s="3">
        <v>63.365249999999996</v>
      </c>
      <c r="J2522" s="3">
        <v>61.74049999999999</v>
      </c>
      <c r="K2522" s="3">
        <v>60.115749999999998</v>
      </c>
      <c r="L2522" s="3">
        <v>58.491</v>
      </c>
      <c r="M2522" s="3">
        <v>56.866249999999994</v>
      </c>
      <c r="N2522" s="3">
        <v>55.241499999999995</v>
      </c>
      <c r="O2522" s="3">
        <v>53.616749999999996</v>
      </c>
      <c r="P2522" s="3">
        <v>51.991999999999997</v>
      </c>
      <c r="Q2522" s="157">
        <v>50.367249999999999</v>
      </c>
    </row>
    <row r="2523" spans="1:17" x14ac:dyDescent="0.15">
      <c r="A2523" s="156" t="s">
        <v>7024</v>
      </c>
      <c r="B2523" s="1" t="s">
        <v>7021</v>
      </c>
      <c r="C2523" s="1" t="s">
        <v>7025</v>
      </c>
      <c r="D2523" s="275" t="s">
        <v>1605</v>
      </c>
      <c r="E2523" s="239">
        <v>69.989999999999995</v>
      </c>
      <c r="F2523" s="2">
        <v>-7.1438776968138315E-2</v>
      </c>
      <c r="G2523" s="3">
        <v>64.989999999999995</v>
      </c>
      <c r="H2523" s="3">
        <v>64.989999999999995</v>
      </c>
      <c r="I2523" s="3">
        <v>63.365249999999996</v>
      </c>
      <c r="J2523" s="3">
        <v>61.74049999999999</v>
      </c>
      <c r="K2523" s="3">
        <v>60.115749999999998</v>
      </c>
      <c r="L2523" s="3">
        <v>58.491</v>
      </c>
      <c r="M2523" s="3">
        <v>56.866249999999994</v>
      </c>
      <c r="N2523" s="3">
        <v>55.241499999999995</v>
      </c>
      <c r="O2523" s="3">
        <v>53.616749999999996</v>
      </c>
      <c r="P2523" s="3">
        <v>51.991999999999997</v>
      </c>
      <c r="Q2523" s="157">
        <v>50.367249999999999</v>
      </c>
    </row>
    <row r="2524" spans="1:17" x14ac:dyDescent="0.15">
      <c r="A2524" s="156" t="s">
        <v>7031</v>
      </c>
      <c r="B2524" s="1" t="s">
        <v>7030</v>
      </c>
      <c r="C2524" s="1" t="s">
        <v>7032</v>
      </c>
      <c r="D2524" s="275" t="s">
        <v>1605</v>
      </c>
      <c r="E2524" s="239">
        <v>369.99</v>
      </c>
      <c r="F2524" s="2">
        <v>-5.4055515013919295E-2</v>
      </c>
      <c r="G2524" s="3">
        <v>349.99</v>
      </c>
      <c r="H2524" s="3">
        <v>349.99</v>
      </c>
      <c r="I2524" s="3">
        <v>341.24025</v>
      </c>
      <c r="J2524" s="3">
        <v>332.4905</v>
      </c>
      <c r="K2524" s="3">
        <v>323.74075000000005</v>
      </c>
      <c r="L2524" s="3">
        <v>314.99100000000004</v>
      </c>
      <c r="M2524" s="3">
        <v>306.24125000000004</v>
      </c>
      <c r="N2524" s="3">
        <v>297.49149999999997</v>
      </c>
      <c r="O2524" s="3">
        <v>288.74174999999997</v>
      </c>
      <c r="P2524" s="3">
        <v>279.99200000000002</v>
      </c>
      <c r="Q2524" s="157">
        <v>271.24225000000001</v>
      </c>
    </row>
    <row r="2525" spans="1:17" x14ac:dyDescent="0.15">
      <c r="A2525" s="156" t="s">
        <v>7034</v>
      </c>
      <c r="B2525" s="1" t="s">
        <v>7033</v>
      </c>
      <c r="C2525" s="1" t="s">
        <v>7946</v>
      </c>
      <c r="D2525" s="275" t="s">
        <v>1605</v>
      </c>
      <c r="E2525" s="239">
        <v>13.49</v>
      </c>
      <c r="F2525" s="2">
        <v>0</v>
      </c>
      <c r="G2525" s="3">
        <v>13.49</v>
      </c>
      <c r="H2525" s="3">
        <v>13.49</v>
      </c>
      <c r="I2525" s="3">
        <v>13.152749999999999</v>
      </c>
      <c r="J2525" s="3">
        <v>12.8155</v>
      </c>
      <c r="K2525" s="3">
        <v>12.478250000000001</v>
      </c>
      <c r="L2525" s="3">
        <v>12.141</v>
      </c>
      <c r="M2525" s="3">
        <v>11.803750000000001</v>
      </c>
      <c r="N2525" s="3">
        <v>11.4665</v>
      </c>
      <c r="O2525" s="3">
        <v>11.129249999999999</v>
      </c>
      <c r="P2525" s="3">
        <v>10.792000000000002</v>
      </c>
      <c r="Q2525" s="157">
        <v>10.454750000000001</v>
      </c>
    </row>
    <row r="2526" spans="1:17" x14ac:dyDescent="0.15">
      <c r="A2526" s="156" t="s">
        <v>7036</v>
      </c>
      <c r="B2526" s="1" t="s">
        <v>7035</v>
      </c>
      <c r="C2526" s="1" t="s">
        <v>7037</v>
      </c>
      <c r="D2526" s="275" t="s">
        <v>1605</v>
      </c>
      <c r="E2526" s="239">
        <v>17.989999999999998</v>
      </c>
      <c r="F2526" s="2">
        <v>0</v>
      </c>
      <c r="G2526" s="3">
        <v>17.989999999999998</v>
      </c>
      <c r="H2526" s="3">
        <v>17.989999999999998</v>
      </c>
      <c r="I2526" s="3">
        <v>17.540249999999997</v>
      </c>
      <c r="J2526" s="3">
        <v>17.090499999999999</v>
      </c>
      <c r="K2526" s="3">
        <v>16.640750000000001</v>
      </c>
      <c r="L2526" s="3">
        <v>16.190999999999999</v>
      </c>
      <c r="M2526" s="3">
        <v>15.741249999999999</v>
      </c>
      <c r="N2526" s="3">
        <v>15.291499999999997</v>
      </c>
      <c r="O2526" s="3">
        <v>14.841749999999998</v>
      </c>
      <c r="P2526" s="3">
        <v>14.391999999999999</v>
      </c>
      <c r="Q2526" s="157">
        <v>13.94225</v>
      </c>
    </row>
    <row r="2527" spans="1:17" x14ac:dyDescent="0.15">
      <c r="A2527" s="156" t="s">
        <v>7042</v>
      </c>
      <c r="B2527" s="1" t="s">
        <v>7041</v>
      </c>
      <c r="C2527" s="1" t="s">
        <v>7043</v>
      </c>
      <c r="D2527" s="275" t="s">
        <v>1605</v>
      </c>
      <c r="E2527" s="239">
        <v>449.99</v>
      </c>
      <c r="F2527" s="2">
        <v>-4.4445432120713793E-2</v>
      </c>
      <c r="G2527" s="3">
        <v>429.99</v>
      </c>
      <c r="H2527" s="3">
        <v>429.99</v>
      </c>
      <c r="I2527" s="3">
        <v>419.24025</v>
      </c>
      <c r="J2527" s="3">
        <v>408.4905</v>
      </c>
      <c r="K2527" s="3">
        <v>397.74075000000005</v>
      </c>
      <c r="L2527" s="3">
        <v>386.99100000000004</v>
      </c>
      <c r="M2527" s="3">
        <v>376.24125000000004</v>
      </c>
      <c r="N2527" s="3">
        <v>365.49149999999997</v>
      </c>
      <c r="O2527" s="3">
        <v>354.74174999999997</v>
      </c>
      <c r="P2527" s="3">
        <v>343.99200000000002</v>
      </c>
      <c r="Q2527" s="157">
        <v>333.24225000000001</v>
      </c>
    </row>
    <row r="2528" spans="1:17" x14ac:dyDescent="0.15">
      <c r="A2528" s="312" t="s">
        <v>9674</v>
      </c>
      <c r="B2528" s="1" t="s">
        <v>9675</v>
      </c>
      <c r="C2528" s="1" t="s">
        <v>10190</v>
      </c>
      <c r="D2528" s="308" t="s">
        <v>10262</v>
      </c>
      <c r="E2528" s="308"/>
      <c r="F2528" s="308"/>
      <c r="G2528" s="3">
        <v>114.99</v>
      </c>
      <c r="H2528" s="3">
        <v>114.99</v>
      </c>
      <c r="I2528" s="3">
        <v>112.11525</v>
      </c>
      <c r="J2528" s="3">
        <v>109.2405</v>
      </c>
      <c r="K2528" s="3">
        <v>106.36575000000001</v>
      </c>
      <c r="L2528" s="3">
        <v>103.491</v>
      </c>
      <c r="M2528" s="3">
        <v>100.61624999999999</v>
      </c>
      <c r="N2528" s="3">
        <v>97.741500000000002</v>
      </c>
      <c r="O2528" s="3">
        <v>94.866749999999996</v>
      </c>
      <c r="P2528" s="3">
        <v>91.992000000000004</v>
      </c>
      <c r="Q2528" s="157">
        <v>89.117249999999999</v>
      </c>
    </row>
    <row r="2529" spans="1:17" x14ac:dyDescent="0.15">
      <c r="A2529" s="312" t="s">
        <v>9676</v>
      </c>
      <c r="B2529" s="1" t="s">
        <v>9675</v>
      </c>
      <c r="C2529" s="1" t="s">
        <v>10191</v>
      </c>
      <c r="D2529" s="308" t="s">
        <v>10262</v>
      </c>
      <c r="E2529" s="308"/>
      <c r="F2529" s="308"/>
      <c r="G2529" s="3">
        <v>114.99</v>
      </c>
      <c r="H2529" s="3">
        <v>114.99</v>
      </c>
      <c r="I2529" s="3">
        <v>112.11525</v>
      </c>
      <c r="J2529" s="3">
        <v>109.2405</v>
      </c>
      <c r="K2529" s="3">
        <v>106.36575000000001</v>
      </c>
      <c r="L2529" s="3">
        <v>103.491</v>
      </c>
      <c r="M2529" s="3">
        <v>100.61624999999999</v>
      </c>
      <c r="N2529" s="3">
        <v>97.741500000000002</v>
      </c>
      <c r="O2529" s="3">
        <v>94.866749999999996</v>
      </c>
      <c r="P2529" s="3">
        <v>91.992000000000004</v>
      </c>
      <c r="Q2529" s="157">
        <v>89.117249999999999</v>
      </c>
    </row>
    <row r="2530" spans="1:17" x14ac:dyDescent="0.15">
      <c r="A2530" s="312" t="s">
        <v>9677</v>
      </c>
      <c r="B2530" s="1" t="s">
        <v>9675</v>
      </c>
      <c r="C2530" s="1" t="s">
        <v>10192</v>
      </c>
      <c r="D2530" s="308" t="s">
        <v>10262</v>
      </c>
      <c r="E2530" s="308"/>
      <c r="F2530" s="308"/>
      <c r="G2530" s="3">
        <v>114.99</v>
      </c>
      <c r="H2530" s="3">
        <v>114.99</v>
      </c>
      <c r="I2530" s="3">
        <v>112.11525</v>
      </c>
      <c r="J2530" s="3">
        <v>109.2405</v>
      </c>
      <c r="K2530" s="3">
        <v>106.36575000000001</v>
      </c>
      <c r="L2530" s="3">
        <v>103.491</v>
      </c>
      <c r="M2530" s="3">
        <v>100.61624999999999</v>
      </c>
      <c r="N2530" s="3">
        <v>97.741500000000002</v>
      </c>
      <c r="O2530" s="3">
        <v>94.866749999999996</v>
      </c>
      <c r="P2530" s="3">
        <v>91.992000000000004</v>
      </c>
      <c r="Q2530" s="157">
        <v>89.117249999999999</v>
      </c>
    </row>
    <row r="2531" spans="1:17" x14ac:dyDescent="0.15">
      <c r="A2531" s="312" t="s">
        <v>9678</v>
      </c>
      <c r="B2531" s="1" t="s">
        <v>9675</v>
      </c>
      <c r="C2531" s="1" t="s">
        <v>10193</v>
      </c>
      <c r="D2531" s="308" t="s">
        <v>10262</v>
      </c>
      <c r="E2531" s="308"/>
      <c r="F2531" s="308"/>
      <c r="G2531" s="3">
        <v>114.99</v>
      </c>
      <c r="H2531" s="3">
        <v>114.99</v>
      </c>
      <c r="I2531" s="3">
        <v>112.11525</v>
      </c>
      <c r="J2531" s="3">
        <v>109.2405</v>
      </c>
      <c r="K2531" s="3">
        <v>106.36575000000001</v>
      </c>
      <c r="L2531" s="3">
        <v>103.491</v>
      </c>
      <c r="M2531" s="3">
        <v>100.61624999999999</v>
      </c>
      <c r="N2531" s="3">
        <v>97.741500000000002</v>
      </c>
      <c r="O2531" s="3">
        <v>94.866749999999996</v>
      </c>
      <c r="P2531" s="3">
        <v>91.992000000000004</v>
      </c>
      <c r="Q2531" s="157">
        <v>89.117249999999999</v>
      </c>
    </row>
    <row r="2532" spans="1:17" x14ac:dyDescent="0.15">
      <c r="A2532" s="312" t="s">
        <v>9679</v>
      </c>
      <c r="B2532" s="1" t="s">
        <v>9675</v>
      </c>
      <c r="C2532" s="1" t="s">
        <v>10194</v>
      </c>
      <c r="D2532" s="308" t="s">
        <v>10262</v>
      </c>
      <c r="E2532" s="308"/>
      <c r="F2532" s="308"/>
      <c r="G2532" s="3">
        <v>114.99</v>
      </c>
      <c r="H2532" s="3">
        <v>114.99</v>
      </c>
      <c r="I2532" s="3">
        <v>112.11525</v>
      </c>
      <c r="J2532" s="3">
        <v>109.2405</v>
      </c>
      <c r="K2532" s="3">
        <v>106.36575000000001</v>
      </c>
      <c r="L2532" s="3">
        <v>103.491</v>
      </c>
      <c r="M2532" s="3">
        <v>100.61624999999999</v>
      </c>
      <c r="N2532" s="3">
        <v>97.741500000000002</v>
      </c>
      <c r="O2532" s="3">
        <v>94.866749999999996</v>
      </c>
      <c r="P2532" s="3">
        <v>91.992000000000004</v>
      </c>
      <c r="Q2532" s="157">
        <v>89.117249999999999</v>
      </c>
    </row>
    <row r="2533" spans="1:17" x14ac:dyDescent="0.15">
      <c r="A2533" s="312" t="s">
        <v>9680</v>
      </c>
      <c r="B2533" s="1" t="s">
        <v>9675</v>
      </c>
      <c r="C2533" s="1" t="s">
        <v>10195</v>
      </c>
      <c r="D2533" s="308" t="s">
        <v>10262</v>
      </c>
      <c r="E2533" s="308"/>
      <c r="F2533" s="308"/>
      <c r="G2533" s="3">
        <v>114.99</v>
      </c>
      <c r="H2533" s="3">
        <v>114.99</v>
      </c>
      <c r="I2533" s="3">
        <v>112.11525</v>
      </c>
      <c r="J2533" s="3">
        <v>109.2405</v>
      </c>
      <c r="K2533" s="3">
        <v>106.36575000000001</v>
      </c>
      <c r="L2533" s="3">
        <v>103.491</v>
      </c>
      <c r="M2533" s="3">
        <v>100.61624999999999</v>
      </c>
      <c r="N2533" s="3">
        <v>97.741500000000002</v>
      </c>
      <c r="O2533" s="3">
        <v>94.866749999999996</v>
      </c>
      <c r="P2533" s="3">
        <v>91.992000000000004</v>
      </c>
      <c r="Q2533" s="157">
        <v>89.117249999999999</v>
      </c>
    </row>
    <row r="2534" spans="1:17" x14ac:dyDescent="0.15">
      <c r="A2534" s="312" t="s">
        <v>9681</v>
      </c>
      <c r="B2534" s="1" t="s">
        <v>9675</v>
      </c>
      <c r="C2534" s="1" t="s">
        <v>10196</v>
      </c>
      <c r="D2534" s="308" t="s">
        <v>10262</v>
      </c>
      <c r="E2534" s="308"/>
      <c r="F2534" s="308"/>
      <c r="G2534" s="3">
        <v>114.99</v>
      </c>
      <c r="H2534" s="3">
        <v>114.99</v>
      </c>
      <c r="I2534" s="3">
        <v>112.11525</v>
      </c>
      <c r="J2534" s="3">
        <v>109.2405</v>
      </c>
      <c r="K2534" s="3">
        <v>106.36575000000001</v>
      </c>
      <c r="L2534" s="3">
        <v>103.491</v>
      </c>
      <c r="M2534" s="3">
        <v>100.61624999999999</v>
      </c>
      <c r="N2534" s="3">
        <v>97.741500000000002</v>
      </c>
      <c r="O2534" s="3">
        <v>94.866749999999996</v>
      </c>
      <c r="P2534" s="3">
        <v>91.992000000000004</v>
      </c>
      <c r="Q2534" s="157">
        <v>89.117249999999999</v>
      </c>
    </row>
    <row r="2535" spans="1:17" x14ac:dyDescent="0.15">
      <c r="A2535" s="312" t="s">
        <v>9682</v>
      </c>
      <c r="B2535" s="1" t="s">
        <v>9675</v>
      </c>
      <c r="C2535" s="1" t="s">
        <v>10197</v>
      </c>
      <c r="D2535" s="308" t="s">
        <v>10262</v>
      </c>
      <c r="E2535" s="308"/>
      <c r="F2535" s="308"/>
      <c r="G2535" s="3">
        <v>114.99</v>
      </c>
      <c r="H2535" s="3">
        <v>114.99</v>
      </c>
      <c r="I2535" s="3">
        <v>112.11525</v>
      </c>
      <c r="J2535" s="3">
        <v>109.2405</v>
      </c>
      <c r="K2535" s="3">
        <v>106.36575000000001</v>
      </c>
      <c r="L2535" s="3">
        <v>103.491</v>
      </c>
      <c r="M2535" s="3">
        <v>100.61624999999999</v>
      </c>
      <c r="N2535" s="3">
        <v>97.741500000000002</v>
      </c>
      <c r="O2535" s="3">
        <v>94.866749999999996</v>
      </c>
      <c r="P2535" s="3">
        <v>91.992000000000004</v>
      </c>
      <c r="Q2535" s="157">
        <v>89.117249999999999</v>
      </c>
    </row>
    <row r="2536" spans="1:17" x14ac:dyDescent="0.15">
      <c r="A2536" s="312" t="s">
        <v>9683</v>
      </c>
      <c r="B2536" s="1" t="s">
        <v>9675</v>
      </c>
      <c r="C2536" s="1" t="s">
        <v>10198</v>
      </c>
      <c r="D2536" s="308" t="s">
        <v>10262</v>
      </c>
      <c r="E2536" s="308"/>
      <c r="F2536" s="308"/>
      <c r="G2536" s="3">
        <v>114.99</v>
      </c>
      <c r="H2536" s="3">
        <v>114.99</v>
      </c>
      <c r="I2536" s="3">
        <v>112.11525</v>
      </c>
      <c r="J2536" s="3">
        <v>109.2405</v>
      </c>
      <c r="K2536" s="3">
        <v>106.36575000000001</v>
      </c>
      <c r="L2536" s="3">
        <v>103.491</v>
      </c>
      <c r="M2536" s="3">
        <v>100.61624999999999</v>
      </c>
      <c r="N2536" s="3">
        <v>97.741500000000002</v>
      </c>
      <c r="O2536" s="3">
        <v>94.866749999999996</v>
      </c>
      <c r="P2536" s="3">
        <v>91.992000000000004</v>
      </c>
      <c r="Q2536" s="157">
        <v>89.117249999999999</v>
      </c>
    </row>
    <row r="2537" spans="1:17" x14ac:dyDescent="0.15">
      <c r="A2537" s="312" t="s">
        <v>9684</v>
      </c>
      <c r="B2537" s="1" t="s">
        <v>9675</v>
      </c>
      <c r="C2537" s="1" t="s">
        <v>10199</v>
      </c>
      <c r="D2537" s="308" t="s">
        <v>10262</v>
      </c>
      <c r="E2537" s="308"/>
      <c r="F2537" s="308"/>
      <c r="G2537" s="3">
        <v>114.99</v>
      </c>
      <c r="H2537" s="3">
        <v>114.99</v>
      </c>
      <c r="I2537" s="3">
        <v>112.11525</v>
      </c>
      <c r="J2537" s="3">
        <v>109.2405</v>
      </c>
      <c r="K2537" s="3">
        <v>106.36575000000001</v>
      </c>
      <c r="L2537" s="3">
        <v>103.491</v>
      </c>
      <c r="M2537" s="3">
        <v>100.61624999999999</v>
      </c>
      <c r="N2537" s="3">
        <v>97.741500000000002</v>
      </c>
      <c r="O2537" s="3">
        <v>94.866749999999996</v>
      </c>
      <c r="P2537" s="3">
        <v>91.992000000000004</v>
      </c>
      <c r="Q2537" s="157">
        <v>89.117249999999999</v>
      </c>
    </row>
    <row r="2538" spans="1:17" x14ac:dyDescent="0.15">
      <c r="A2538" s="312" t="s">
        <v>9685</v>
      </c>
      <c r="B2538" s="1" t="s">
        <v>9675</v>
      </c>
      <c r="C2538" s="1" t="s">
        <v>10200</v>
      </c>
      <c r="D2538" s="308" t="s">
        <v>10262</v>
      </c>
      <c r="E2538" s="308"/>
      <c r="F2538" s="308"/>
      <c r="G2538" s="3">
        <v>114.99</v>
      </c>
      <c r="H2538" s="3">
        <v>114.99</v>
      </c>
      <c r="I2538" s="3">
        <v>112.11525</v>
      </c>
      <c r="J2538" s="3">
        <v>109.2405</v>
      </c>
      <c r="K2538" s="3">
        <v>106.36575000000001</v>
      </c>
      <c r="L2538" s="3">
        <v>103.491</v>
      </c>
      <c r="M2538" s="3">
        <v>100.61624999999999</v>
      </c>
      <c r="N2538" s="3">
        <v>97.741500000000002</v>
      </c>
      <c r="O2538" s="3">
        <v>94.866749999999996</v>
      </c>
      <c r="P2538" s="3">
        <v>91.992000000000004</v>
      </c>
      <c r="Q2538" s="157">
        <v>89.117249999999999</v>
      </c>
    </row>
    <row r="2539" spans="1:17" x14ac:dyDescent="0.15">
      <c r="A2539" s="156" t="s">
        <v>7045</v>
      </c>
      <c r="B2539" s="1" t="s">
        <v>7044</v>
      </c>
      <c r="C2539" s="1" t="s">
        <v>7046</v>
      </c>
      <c r="D2539" s="275" t="s">
        <v>1605</v>
      </c>
      <c r="E2539" s="239">
        <v>88.99</v>
      </c>
      <c r="F2539" s="2">
        <v>-0.10113495898415553</v>
      </c>
      <c r="G2539" s="3">
        <v>79.989999999999995</v>
      </c>
      <c r="H2539" s="3">
        <v>79.989999999999995</v>
      </c>
      <c r="I2539" s="3">
        <v>77.990249999999989</v>
      </c>
      <c r="J2539" s="3">
        <v>75.990499999999997</v>
      </c>
      <c r="K2539" s="3">
        <v>73.990750000000006</v>
      </c>
      <c r="L2539" s="3">
        <v>71.991</v>
      </c>
      <c r="M2539" s="3">
        <v>69.991249999999994</v>
      </c>
      <c r="N2539" s="3">
        <v>67.991499999999988</v>
      </c>
      <c r="O2539" s="3">
        <v>65.991749999999996</v>
      </c>
      <c r="P2539" s="3">
        <v>63.991999999999997</v>
      </c>
      <c r="Q2539" s="157">
        <v>61.992249999999999</v>
      </c>
    </row>
    <row r="2540" spans="1:17" x14ac:dyDescent="0.15">
      <c r="A2540" s="156" t="s">
        <v>7048</v>
      </c>
      <c r="B2540" s="1" t="s">
        <v>7047</v>
      </c>
      <c r="C2540" s="1" t="s">
        <v>7049</v>
      </c>
      <c r="D2540" s="275" t="s">
        <v>1605</v>
      </c>
      <c r="E2540" s="239">
        <v>84.99</v>
      </c>
      <c r="F2540" s="2">
        <v>0</v>
      </c>
      <c r="G2540" s="3">
        <v>84.99</v>
      </c>
      <c r="H2540" s="3">
        <v>84.99</v>
      </c>
      <c r="I2540" s="3">
        <v>82.865249999999989</v>
      </c>
      <c r="J2540" s="3">
        <v>80.740499999999997</v>
      </c>
      <c r="K2540" s="3">
        <v>78.615750000000006</v>
      </c>
      <c r="L2540" s="3">
        <v>76.491</v>
      </c>
      <c r="M2540" s="3">
        <v>74.366249999999994</v>
      </c>
      <c r="N2540" s="3">
        <v>72.241499999999988</v>
      </c>
      <c r="O2540" s="3">
        <v>70.116749999999996</v>
      </c>
      <c r="P2540" s="3">
        <v>67.992000000000004</v>
      </c>
      <c r="Q2540" s="157">
        <v>65.867249999999999</v>
      </c>
    </row>
    <row r="2541" spans="1:17" x14ac:dyDescent="0.15">
      <c r="A2541" s="156" t="s">
        <v>7055</v>
      </c>
      <c r="B2541" s="1" t="s">
        <v>7050</v>
      </c>
      <c r="C2541" s="1" t="s">
        <v>7056</v>
      </c>
      <c r="D2541" s="275" t="s">
        <v>1605</v>
      </c>
      <c r="E2541" s="239">
        <v>19.489999999999998</v>
      </c>
      <c r="F2541" s="2">
        <v>2.5654181631605953E-2</v>
      </c>
      <c r="G2541" s="3">
        <v>19.989999999999998</v>
      </c>
      <c r="H2541" s="3">
        <v>19.989999999999998</v>
      </c>
      <c r="I2541" s="3">
        <v>19.49025</v>
      </c>
      <c r="J2541" s="3">
        <v>18.990499999999997</v>
      </c>
      <c r="K2541" s="3">
        <v>18.490749999999998</v>
      </c>
      <c r="L2541" s="3">
        <v>17.991</v>
      </c>
      <c r="M2541" s="3">
        <v>17.491249999999997</v>
      </c>
      <c r="N2541" s="3">
        <v>16.991499999999998</v>
      </c>
      <c r="O2541" s="3">
        <v>16.491749999999996</v>
      </c>
      <c r="P2541" s="3">
        <v>15.991999999999999</v>
      </c>
      <c r="Q2541" s="157">
        <v>15.492249999999999</v>
      </c>
    </row>
    <row r="2542" spans="1:17" x14ac:dyDescent="0.15">
      <c r="A2542" s="156" t="s">
        <v>7053</v>
      </c>
      <c r="B2542" s="1" t="s">
        <v>7050</v>
      </c>
      <c r="C2542" s="1" t="s">
        <v>7054</v>
      </c>
      <c r="D2542" s="275" t="s">
        <v>1605</v>
      </c>
      <c r="E2542" s="239">
        <v>19.489999999999998</v>
      </c>
      <c r="F2542" s="2">
        <v>2.5654181631605953E-2</v>
      </c>
      <c r="G2542" s="3">
        <v>19.989999999999998</v>
      </c>
      <c r="H2542" s="3">
        <v>19.989999999999998</v>
      </c>
      <c r="I2542" s="3">
        <v>19.49025</v>
      </c>
      <c r="J2542" s="3">
        <v>18.990499999999997</v>
      </c>
      <c r="K2542" s="3">
        <v>18.490749999999998</v>
      </c>
      <c r="L2542" s="3">
        <v>17.991</v>
      </c>
      <c r="M2542" s="3">
        <v>17.491249999999997</v>
      </c>
      <c r="N2542" s="3">
        <v>16.991499999999998</v>
      </c>
      <c r="O2542" s="3">
        <v>16.491749999999996</v>
      </c>
      <c r="P2542" s="3">
        <v>15.991999999999999</v>
      </c>
      <c r="Q2542" s="157">
        <v>15.492249999999999</v>
      </c>
    </row>
    <row r="2543" spans="1:17" x14ac:dyDescent="0.15">
      <c r="A2543" s="156" t="s">
        <v>7059</v>
      </c>
      <c r="B2543" s="1" t="s">
        <v>7050</v>
      </c>
      <c r="C2543" s="1" t="s">
        <v>7060</v>
      </c>
      <c r="D2543" s="275" t="s">
        <v>1605</v>
      </c>
      <c r="E2543" s="239">
        <v>19.489999999999998</v>
      </c>
      <c r="F2543" s="2">
        <v>2.5654181631605953E-2</v>
      </c>
      <c r="G2543" s="3">
        <v>19.989999999999998</v>
      </c>
      <c r="H2543" s="3">
        <v>19.989999999999998</v>
      </c>
      <c r="I2543" s="3">
        <v>19.49025</v>
      </c>
      <c r="J2543" s="3">
        <v>18.990499999999997</v>
      </c>
      <c r="K2543" s="3">
        <v>18.490749999999998</v>
      </c>
      <c r="L2543" s="3">
        <v>17.991</v>
      </c>
      <c r="M2543" s="3">
        <v>17.491249999999997</v>
      </c>
      <c r="N2543" s="3">
        <v>16.991499999999998</v>
      </c>
      <c r="O2543" s="3">
        <v>16.491749999999996</v>
      </c>
      <c r="P2543" s="3">
        <v>15.991999999999999</v>
      </c>
      <c r="Q2543" s="157">
        <v>15.492249999999999</v>
      </c>
    </row>
    <row r="2544" spans="1:17" x14ac:dyDescent="0.15">
      <c r="A2544" s="156" t="s">
        <v>7051</v>
      </c>
      <c r="B2544" s="1" t="s">
        <v>7050</v>
      </c>
      <c r="C2544" s="1" t="s">
        <v>7052</v>
      </c>
      <c r="D2544" s="275" t="s">
        <v>1605</v>
      </c>
      <c r="E2544" s="239">
        <v>19.489999999999998</v>
      </c>
      <c r="F2544" s="2">
        <v>2.5654181631605953E-2</v>
      </c>
      <c r="G2544" s="3">
        <v>19.989999999999998</v>
      </c>
      <c r="H2544" s="3">
        <v>19.989999999999998</v>
      </c>
      <c r="I2544" s="3">
        <v>19.49025</v>
      </c>
      <c r="J2544" s="3">
        <v>18.990499999999997</v>
      </c>
      <c r="K2544" s="3">
        <v>18.490749999999998</v>
      </c>
      <c r="L2544" s="3">
        <v>17.991</v>
      </c>
      <c r="M2544" s="3">
        <v>17.491249999999997</v>
      </c>
      <c r="N2544" s="3">
        <v>16.991499999999998</v>
      </c>
      <c r="O2544" s="3">
        <v>16.491749999999996</v>
      </c>
      <c r="P2544" s="3">
        <v>15.991999999999999</v>
      </c>
      <c r="Q2544" s="157">
        <v>15.492249999999999</v>
      </c>
    </row>
    <row r="2545" spans="1:17" x14ac:dyDescent="0.15">
      <c r="A2545" s="156" t="s">
        <v>7057</v>
      </c>
      <c r="B2545" s="1" t="s">
        <v>7050</v>
      </c>
      <c r="C2545" s="1" t="s">
        <v>7058</v>
      </c>
      <c r="D2545" s="275" t="s">
        <v>1605</v>
      </c>
      <c r="E2545" s="239">
        <v>19.489999999999998</v>
      </c>
      <c r="F2545" s="2">
        <v>2.5654181631605953E-2</v>
      </c>
      <c r="G2545" s="3">
        <v>19.989999999999998</v>
      </c>
      <c r="H2545" s="3">
        <v>19.989999999999998</v>
      </c>
      <c r="I2545" s="3">
        <v>19.49025</v>
      </c>
      <c r="J2545" s="3">
        <v>18.990499999999997</v>
      </c>
      <c r="K2545" s="3">
        <v>18.490749999999998</v>
      </c>
      <c r="L2545" s="3">
        <v>17.991</v>
      </c>
      <c r="M2545" s="3">
        <v>17.491249999999997</v>
      </c>
      <c r="N2545" s="3">
        <v>16.991499999999998</v>
      </c>
      <c r="O2545" s="3">
        <v>16.491749999999996</v>
      </c>
      <c r="P2545" s="3">
        <v>15.991999999999999</v>
      </c>
      <c r="Q2545" s="157">
        <v>15.492249999999999</v>
      </c>
    </row>
    <row r="2546" spans="1:17" x14ac:dyDescent="0.15">
      <c r="A2546" s="156" t="s">
        <v>7062</v>
      </c>
      <c r="B2546" s="1" t="s">
        <v>7061</v>
      </c>
      <c r="C2546" s="1" t="s">
        <v>7063</v>
      </c>
      <c r="D2546" s="275" t="s">
        <v>1605</v>
      </c>
      <c r="E2546" s="239">
        <v>16.489999999999998</v>
      </c>
      <c r="F2546" s="2">
        <v>3.032140691328078E-2</v>
      </c>
      <c r="G2546" s="3">
        <v>16.989999999999998</v>
      </c>
      <c r="H2546" s="3">
        <v>16.989999999999998</v>
      </c>
      <c r="I2546" s="3">
        <v>16.565249999999999</v>
      </c>
      <c r="J2546" s="3">
        <v>16.140499999999999</v>
      </c>
      <c r="K2546" s="3">
        <v>15.71575</v>
      </c>
      <c r="L2546" s="3">
        <v>15.290999999999999</v>
      </c>
      <c r="M2546" s="3">
        <v>14.866249999999999</v>
      </c>
      <c r="N2546" s="3">
        <v>14.441499999999998</v>
      </c>
      <c r="O2546" s="3">
        <v>14.016749999999998</v>
      </c>
      <c r="P2546" s="3">
        <v>13.591999999999999</v>
      </c>
      <c r="Q2546" s="157">
        <v>13.167249999999999</v>
      </c>
    </row>
    <row r="2547" spans="1:17" x14ac:dyDescent="0.15">
      <c r="A2547" s="156" t="s">
        <v>7064</v>
      </c>
      <c r="B2547" s="1" t="s">
        <v>7061</v>
      </c>
      <c r="C2547" s="1" t="s">
        <v>7065</v>
      </c>
      <c r="D2547" s="275" t="s">
        <v>1605</v>
      </c>
      <c r="E2547" s="239">
        <v>16.489999999999998</v>
      </c>
      <c r="F2547" s="2">
        <v>3.032140691328078E-2</v>
      </c>
      <c r="G2547" s="3">
        <v>16.989999999999998</v>
      </c>
      <c r="H2547" s="3">
        <v>16.989999999999998</v>
      </c>
      <c r="I2547" s="3">
        <v>16.565249999999999</v>
      </c>
      <c r="J2547" s="3">
        <v>16.140499999999999</v>
      </c>
      <c r="K2547" s="3">
        <v>15.71575</v>
      </c>
      <c r="L2547" s="3">
        <v>15.290999999999999</v>
      </c>
      <c r="M2547" s="3">
        <v>14.866249999999999</v>
      </c>
      <c r="N2547" s="3">
        <v>14.441499999999998</v>
      </c>
      <c r="O2547" s="3">
        <v>14.016749999999998</v>
      </c>
      <c r="P2547" s="3">
        <v>13.591999999999999</v>
      </c>
      <c r="Q2547" s="157">
        <v>13.167249999999999</v>
      </c>
    </row>
    <row r="2548" spans="1:17" x14ac:dyDescent="0.15">
      <c r="A2548" s="156" t="s">
        <v>7067</v>
      </c>
      <c r="B2548" s="1" t="s">
        <v>7066</v>
      </c>
      <c r="C2548" s="1" t="s">
        <v>7068</v>
      </c>
      <c r="D2548" s="275" t="s">
        <v>1605</v>
      </c>
      <c r="E2548" s="239">
        <v>79.989999999999995</v>
      </c>
      <c r="F2548" s="2">
        <v>-0.25003125390673825</v>
      </c>
      <c r="G2548" s="3">
        <v>59.99</v>
      </c>
      <c r="H2548" s="3">
        <v>59.99</v>
      </c>
      <c r="I2548" s="3">
        <v>58.490250000000003</v>
      </c>
      <c r="J2548" s="3">
        <v>56.990499999999997</v>
      </c>
      <c r="K2548" s="3">
        <v>55.490750000000006</v>
      </c>
      <c r="L2548" s="3">
        <v>53.991</v>
      </c>
      <c r="M2548" s="3">
        <v>52.491250000000001</v>
      </c>
      <c r="N2548" s="3">
        <v>50.991500000000002</v>
      </c>
      <c r="O2548" s="3">
        <v>49.491749999999996</v>
      </c>
      <c r="P2548" s="3">
        <v>47.992000000000004</v>
      </c>
      <c r="Q2548" s="157">
        <v>46.492250000000006</v>
      </c>
    </row>
    <row r="2549" spans="1:17" x14ac:dyDescent="0.15">
      <c r="A2549" s="156" t="s">
        <v>7078</v>
      </c>
      <c r="B2549" s="1" t="s">
        <v>7077</v>
      </c>
      <c r="C2549" s="1" t="s">
        <v>7947</v>
      </c>
      <c r="D2549" s="275" t="s">
        <v>1605</v>
      </c>
      <c r="E2549" s="239">
        <v>34.99</v>
      </c>
      <c r="F2549" s="2">
        <v>-5.7159188339525574E-2</v>
      </c>
      <c r="G2549" s="3">
        <v>32.99</v>
      </c>
      <c r="H2549" s="3">
        <v>32.99</v>
      </c>
      <c r="I2549" s="3">
        <v>32.16525</v>
      </c>
      <c r="J2549" s="3">
        <v>31.340499999999999</v>
      </c>
      <c r="K2549" s="3">
        <v>30.515750000000004</v>
      </c>
      <c r="L2549" s="3">
        <v>29.691000000000003</v>
      </c>
      <c r="M2549" s="3">
        <v>28.866250000000001</v>
      </c>
      <c r="N2549" s="3">
        <v>28.041499999999999</v>
      </c>
      <c r="O2549" s="3">
        <v>27.216750000000001</v>
      </c>
      <c r="P2549" s="3">
        <v>26.392000000000003</v>
      </c>
      <c r="Q2549" s="157">
        <v>25.567250000000001</v>
      </c>
    </row>
    <row r="2550" spans="1:17" x14ac:dyDescent="0.15">
      <c r="A2550" s="156" t="s">
        <v>7080</v>
      </c>
      <c r="B2550" s="1" t="s">
        <v>7079</v>
      </c>
      <c r="C2550" s="1" t="s">
        <v>7081</v>
      </c>
      <c r="D2550" s="275" t="s">
        <v>1605</v>
      </c>
      <c r="E2550" s="239">
        <v>119.99</v>
      </c>
      <c r="F2550" s="2">
        <v>0</v>
      </c>
      <c r="G2550" s="3">
        <v>119.99</v>
      </c>
      <c r="H2550" s="3">
        <v>119.99</v>
      </c>
      <c r="I2550" s="3">
        <v>116.99024999999999</v>
      </c>
      <c r="J2550" s="3">
        <v>113.99049999999998</v>
      </c>
      <c r="K2550" s="3">
        <v>110.99075000000001</v>
      </c>
      <c r="L2550" s="3">
        <v>107.991</v>
      </c>
      <c r="M2550" s="3">
        <v>104.99124999999999</v>
      </c>
      <c r="N2550" s="3">
        <v>101.99149999999999</v>
      </c>
      <c r="O2550" s="3">
        <v>98.991749999999996</v>
      </c>
      <c r="P2550" s="3">
        <v>95.992000000000004</v>
      </c>
      <c r="Q2550" s="157">
        <v>92.992249999999999</v>
      </c>
    </row>
    <row r="2551" spans="1:17" x14ac:dyDescent="0.15">
      <c r="A2551" s="264" t="s">
        <v>7089</v>
      </c>
      <c r="B2551" s="9" t="s">
        <v>7088</v>
      </c>
      <c r="C2551" s="9" t="s">
        <v>7090</v>
      </c>
      <c r="D2551" s="276" t="s">
        <v>2133</v>
      </c>
      <c r="E2551" s="255">
        <v>59.99</v>
      </c>
      <c r="F2551" s="256">
        <v>0</v>
      </c>
      <c r="G2551" s="10">
        <v>59.99</v>
      </c>
      <c r="H2551" s="10">
        <v>59.99</v>
      </c>
      <c r="I2551" s="10">
        <v>59.99</v>
      </c>
      <c r="J2551" s="10">
        <v>59.99</v>
      </c>
      <c r="K2551" s="10">
        <v>59.99</v>
      </c>
      <c r="L2551" s="10">
        <v>56.990499999999997</v>
      </c>
      <c r="M2551" s="10">
        <v>56.990499999999997</v>
      </c>
      <c r="N2551" s="10">
        <v>56.990499999999997</v>
      </c>
      <c r="O2551" s="10">
        <v>55.490750000000006</v>
      </c>
      <c r="P2551" s="10">
        <v>55.490750000000006</v>
      </c>
      <c r="Q2551" s="168">
        <v>53.991</v>
      </c>
    </row>
    <row r="2552" spans="1:17" x14ac:dyDescent="0.15">
      <c r="A2552" s="264" t="s">
        <v>7091</v>
      </c>
      <c r="B2552" s="9" t="s">
        <v>7088</v>
      </c>
      <c r="C2552" s="9" t="s">
        <v>7092</v>
      </c>
      <c r="D2552" s="276" t="s">
        <v>2133</v>
      </c>
      <c r="E2552" s="255">
        <v>59.99</v>
      </c>
      <c r="F2552" s="256">
        <v>0</v>
      </c>
      <c r="G2552" s="10">
        <v>59.99</v>
      </c>
      <c r="H2552" s="10">
        <v>59.99</v>
      </c>
      <c r="I2552" s="10">
        <v>59.99</v>
      </c>
      <c r="J2552" s="10">
        <v>59.99</v>
      </c>
      <c r="K2552" s="10">
        <v>59.99</v>
      </c>
      <c r="L2552" s="10">
        <v>56.990499999999997</v>
      </c>
      <c r="M2552" s="10">
        <v>56.990499999999997</v>
      </c>
      <c r="N2552" s="10">
        <v>56.990499999999997</v>
      </c>
      <c r="O2552" s="10">
        <v>55.490750000000006</v>
      </c>
      <c r="P2552" s="10">
        <v>55.490750000000006</v>
      </c>
      <c r="Q2552" s="168">
        <v>53.991</v>
      </c>
    </row>
    <row r="2553" spans="1:17" x14ac:dyDescent="0.15">
      <c r="A2553" s="156" t="s">
        <v>7094</v>
      </c>
      <c r="B2553" s="1" t="s">
        <v>7093</v>
      </c>
      <c r="C2553" s="1" t="s">
        <v>7095</v>
      </c>
      <c r="D2553" s="275" t="s">
        <v>1605</v>
      </c>
      <c r="E2553" s="239">
        <v>299.99</v>
      </c>
      <c r="F2553" s="2">
        <v>-6.6668888962965425E-2</v>
      </c>
      <c r="G2553" s="3">
        <v>279.99</v>
      </c>
      <c r="H2553" s="3">
        <v>279.99</v>
      </c>
      <c r="I2553" s="3">
        <v>272.99025</v>
      </c>
      <c r="J2553" s="3">
        <v>265.9905</v>
      </c>
      <c r="K2553" s="3">
        <v>258.99075000000005</v>
      </c>
      <c r="L2553" s="3">
        <v>251.99100000000001</v>
      </c>
      <c r="M2553" s="3">
        <v>244.99125000000001</v>
      </c>
      <c r="N2553" s="3">
        <v>237.9915</v>
      </c>
      <c r="O2553" s="3">
        <v>230.99175</v>
      </c>
      <c r="P2553" s="3">
        <v>223.99200000000002</v>
      </c>
      <c r="Q2553" s="157">
        <v>216.99225000000001</v>
      </c>
    </row>
    <row r="2554" spans="1:17" x14ac:dyDescent="0.15">
      <c r="A2554" s="156" t="s">
        <v>7099</v>
      </c>
      <c r="B2554" s="1" t="s">
        <v>7096</v>
      </c>
      <c r="C2554" s="1" t="s">
        <v>7100</v>
      </c>
      <c r="D2554" s="275" t="s">
        <v>1605</v>
      </c>
      <c r="E2554" s="239">
        <v>119.99</v>
      </c>
      <c r="F2554" s="2">
        <v>-8.3340278356529712E-2</v>
      </c>
      <c r="G2554" s="3">
        <v>109.99</v>
      </c>
      <c r="H2554" s="3">
        <v>109.99</v>
      </c>
      <c r="I2554" s="3">
        <v>107.24024999999999</v>
      </c>
      <c r="J2554" s="3">
        <v>104.4905</v>
      </c>
      <c r="K2554" s="3">
        <v>101.74075000000001</v>
      </c>
      <c r="L2554" s="3">
        <v>98.991</v>
      </c>
      <c r="M2554" s="3">
        <v>96.241249999999994</v>
      </c>
      <c r="N2554" s="3">
        <v>93.491499999999988</v>
      </c>
      <c r="O2554" s="3">
        <v>90.741749999999996</v>
      </c>
      <c r="P2554" s="3">
        <v>87.992000000000004</v>
      </c>
      <c r="Q2554" s="157">
        <v>85.242249999999999</v>
      </c>
    </row>
    <row r="2555" spans="1:17" x14ac:dyDescent="0.15">
      <c r="A2555" s="156" t="s">
        <v>7097</v>
      </c>
      <c r="B2555" s="1" t="s">
        <v>7096</v>
      </c>
      <c r="C2555" s="1" t="s">
        <v>7098</v>
      </c>
      <c r="D2555" s="275" t="s">
        <v>1605</v>
      </c>
      <c r="E2555" s="239">
        <v>119.99</v>
      </c>
      <c r="F2555" s="2">
        <v>-8.3340278356529712E-2</v>
      </c>
      <c r="G2555" s="3">
        <v>109.99</v>
      </c>
      <c r="H2555" s="3">
        <v>109.99</v>
      </c>
      <c r="I2555" s="3">
        <v>107.24024999999999</v>
      </c>
      <c r="J2555" s="3">
        <v>104.4905</v>
      </c>
      <c r="K2555" s="3">
        <v>101.74075000000001</v>
      </c>
      <c r="L2555" s="3">
        <v>98.991</v>
      </c>
      <c r="M2555" s="3">
        <v>96.241249999999994</v>
      </c>
      <c r="N2555" s="3">
        <v>93.491499999999988</v>
      </c>
      <c r="O2555" s="3">
        <v>90.741749999999996</v>
      </c>
      <c r="P2555" s="3">
        <v>87.992000000000004</v>
      </c>
      <c r="Q2555" s="157">
        <v>85.242249999999999</v>
      </c>
    </row>
    <row r="2556" spans="1:17" x14ac:dyDescent="0.15">
      <c r="A2556" s="264" t="s">
        <v>7108</v>
      </c>
      <c r="B2556" s="9" t="s">
        <v>7101</v>
      </c>
      <c r="C2556" s="9" t="s">
        <v>7109</v>
      </c>
      <c r="D2556" s="276" t="s">
        <v>2133</v>
      </c>
      <c r="E2556" s="255">
        <v>54.99</v>
      </c>
      <c r="F2556" s="256">
        <v>0</v>
      </c>
      <c r="G2556" s="10">
        <v>54.99</v>
      </c>
      <c r="H2556" s="10">
        <v>54.99</v>
      </c>
      <c r="I2556" s="10">
        <v>54.99</v>
      </c>
      <c r="J2556" s="10">
        <v>54.99</v>
      </c>
      <c r="K2556" s="10">
        <v>54.99</v>
      </c>
      <c r="L2556" s="10">
        <v>52.240499999999997</v>
      </c>
      <c r="M2556" s="10">
        <v>52.240499999999997</v>
      </c>
      <c r="N2556" s="10">
        <v>52.240499999999997</v>
      </c>
      <c r="O2556" s="10">
        <v>50.865750000000006</v>
      </c>
      <c r="P2556" s="10">
        <v>50.865750000000006</v>
      </c>
      <c r="Q2556" s="168">
        <v>49.491</v>
      </c>
    </row>
    <row r="2557" spans="1:17" x14ac:dyDescent="0.15">
      <c r="A2557" s="264" t="s">
        <v>7104</v>
      </c>
      <c r="B2557" s="9" t="s">
        <v>7101</v>
      </c>
      <c r="C2557" s="9" t="s">
        <v>7105</v>
      </c>
      <c r="D2557" s="276" t="s">
        <v>2133</v>
      </c>
      <c r="E2557" s="255">
        <v>54.99</v>
      </c>
      <c r="F2557" s="256">
        <v>0</v>
      </c>
      <c r="G2557" s="10">
        <v>54.99</v>
      </c>
      <c r="H2557" s="10">
        <v>54.99</v>
      </c>
      <c r="I2557" s="10">
        <v>54.99</v>
      </c>
      <c r="J2557" s="10">
        <v>54.99</v>
      </c>
      <c r="K2557" s="10">
        <v>54.99</v>
      </c>
      <c r="L2557" s="10">
        <v>52.240499999999997</v>
      </c>
      <c r="M2557" s="10">
        <v>52.240499999999997</v>
      </c>
      <c r="N2557" s="10">
        <v>52.240499999999997</v>
      </c>
      <c r="O2557" s="10">
        <v>50.865750000000006</v>
      </c>
      <c r="P2557" s="10">
        <v>50.865750000000006</v>
      </c>
      <c r="Q2557" s="168">
        <v>49.491</v>
      </c>
    </row>
    <row r="2558" spans="1:17" x14ac:dyDescent="0.15">
      <c r="A2558" s="264" t="s">
        <v>7106</v>
      </c>
      <c r="B2558" s="9" t="s">
        <v>7101</v>
      </c>
      <c r="C2558" s="9" t="s">
        <v>7107</v>
      </c>
      <c r="D2558" s="276" t="s">
        <v>2133</v>
      </c>
      <c r="E2558" s="255">
        <v>54.99</v>
      </c>
      <c r="F2558" s="256">
        <v>0</v>
      </c>
      <c r="G2558" s="10">
        <v>54.99</v>
      </c>
      <c r="H2558" s="10">
        <v>54.99</v>
      </c>
      <c r="I2558" s="10">
        <v>54.99</v>
      </c>
      <c r="J2558" s="10">
        <v>54.99</v>
      </c>
      <c r="K2558" s="10">
        <v>54.99</v>
      </c>
      <c r="L2558" s="10">
        <v>52.240499999999997</v>
      </c>
      <c r="M2558" s="10">
        <v>52.240499999999997</v>
      </c>
      <c r="N2558" s="10">
        <v>52.240499999999997</v>
      </c>
      <c r="O2558" s="10">
        <v>50.865750000000006</v>
      </c>
      <c r="P2558" s="10">
        <v>50.865750000000006</v>
      </c>
      <c r="Q2558" s="168">
        <v>49.491</v>
      </c>
    </row>
    <row r="2559" spans="1:17" x14ac:dyDescent="0.15">
      <c r="A2559" s="264" t="s">
        <v>7102</v>
      </c>
      <c r="B2559" s="9" t="s">
        <v>7101</v>
      </c>
      <c r="C2559" s="9" t="s">
        <v>7103</v>
      </c>
      <c r="D2559" s="276" t="s">
        <v>2133</v>
      </c>
      <c r="E2559" s="255">
        <v>54.99</v>
      </c>
      <c r="F2559" s="256">
        <v>0</v>
      </c>
      <c r="G2559" s="10">
        <v>54.99</v>
      </c>
      <c r="H2559" s="10">
        <v>54.99</v>
      </c>
      <c r="I2559" s="10">
        <v>54.99</v>
      </c>
      <c r="J2559" s="10">
        <v>54.99</v>
      </c>
      <c r="K2559" s="10">
        <v>54.99</v>
      </c>
      <c r="L2559" s="10">
        <v>52.240499999999997</v>
      </c>
      <c r="M2559" s="10">
        <v>52.240499999999997</v>
      </c>
      <c r="N2559" s="10">
        <v>52.240499999999997</v>
      </c>
      <c r="O2559" s="10">
        <v>50.865750000000006</v>
      </c>
      <c r="P2559" s="10">
        <v>50.865750000000006</v>
      </c>
      <c r="Q2559" s="168">
        <v>49.491</v>
      </c>
    </row>
    <row r="2560" spans="1:17" x14ac:dyDescent="0.15">
      <c r="A2560" s="264" t="s">
        <v>7110</v>
      </c>
      <c r="B2560" s="9" t="s">
        <v>7101</v>
      </c>
      <c r="C2560" s="9" t="s">
        <v>7111</v>
      </c>
      <c r="D2560" s="276" t="s">
        <v>2133</v>
      </c>
      <c r="E2560" s="255">
        <v>54.99</v>
      </c>
      <c r="F2560" s="256">
        <v>0</v>
      </c>
      <c r="G2560" s="10">
        <v>54.99</v>
      </c>
      <c r="H2560" s="10">
        <v>54.99</v>
      </c>
      <c r="I2560" s="10">
        <v>54.99</v>
      </c>
      <c r="J2560" s="10">
        <v>54.99</v>
      </c>
      <c r="K2560" s="10">
        <v>54.99</v>
      </c>
      <c r="L2560" s="10">
        <v>52.240499999999997</v>
      </c>
      <c r="M2560" s="10">
        <v>52.240499999999997</v>
      </c>
      <c r="N2560" s="10">
        <v>52.240499999999997</v>
      </c>
      <c r="O2560" s="10">
        <v>50.865750000000006</v>
      </c>
      <c r="P2560" s="10">
        <v>50.865750000000006</v>
      </c>
      <c r="Q2560" s="168">
        <v>49.491</v>
      </c>
    </row>
    <row r="2561" spans="1:17" x14ac:dyDescent="0.15">
      <c r="A2561" s="156" t="s">
        <v>7120</v>
      </c>
      <c r="B2561" s="1" t="s">
        <v>7119</v>
      </c>
      <c r="C2561" s="1" t="s">
        <v>7121</v>
      </c>
      <c r="D2561" s="275" t="s">
        <v>1605</v>
      </c>
      <c r="E2561" s="239">
        <v>239.99</v>
      </c>
      <c r="F2561" s="2">
        <v>0</v>
      </c>
      <c r="G2561" s="3">
        <v>239.99</v>
      </c>
      <c r="H2561" s="3">
        <v>239.99</v>
      </c>
      <c r="I2561" s="3">
        <v>233.99025</v>
      </c>
      <c r="J2561" s="3">
        <v>227.9905</v>
      </c>
      <c r="K2561" s="3">
        <v>221.99075000000002</v>
      </c>
      <c r="L2561" s="3">
        <v>215.99100000000001</v>
      </c>
      <c r="M2561" s="3">
        <v>209.99125000000001</v>
      </c>
      <c r="N2561" s="3">
        <v>203.9915</v>
      </c>
      <c r="O2561" s="3">
        <v>197.99175</v>
      </c>
      <c r="P2561" s="3">
        <v>191.99200000000002</v>
      </c>
      <c r="Q2561" s="157">
        <v>185.99225000000001</v>
      </c>
    </row>
    <row r="2562" spans="1:17" x14ac:dyDescent="0.15">
      <c r="A2562" s="156" t="s">
        <v>7123</v>
      </c>
      <c r="B2562" s="1" t="s">
        <v>7122</v>
      </c>
      <c r="C2562" s="1" t="s">
        <v>7124</v>
      </c>
      <c r="D2562" s="275" t="s">
        <v>1605</v>
      </c>
      <c r="E2562" s="239">
        <v>99.99</v>
      </c>
      <c r="F2562" s="2">
        <v>0</v>
      </c>
      <c r="G2562" s="3">
        <v>99.99</v>
      </c>
      <c r="H2562" s="3">
        <v>99.99</v>
      </c>
      <c r="I2562" s="3">
        <v>97.490249999999989</v>
      </c>
      <c r="J2562" s="3">
        <v>94.990499999999997</v>
      </c>
      <c r="K2562" s="3">
        <v>92.490750000000006</v>
      </c>
      <c r="L2562" s="3">
        <v>89.991</v>
      </c>
      <c r="M2562" s="3">
        <v>87.491249999999994</v>
      </c>
      <c r="N2562" s="3">
        <v>84.991499999999988</v>
      </c>
      <c r="O2562" s="3">
        <v>82.491749999999996</v>
      </c>
      <c r="P2562" s="3">
        <v>79.992000000000004</v>
      </c>
      <c r="Q2562" s="157">
        <v>77.492249999999999</v>
      </c>
    </row>
    <row r="2563" spans="1:17" x14ac:dyDescent="0.15">
      <c r="A2563" s="156" t="s">
        <v>7131</v>
      </c>
      <c r="B2563" s="1" t="s">
        <v>7122</v>
      </c>
      <c r="C2563" s="1" t="s">
        <v>7132</v>
      </c>
      <c r="D2563" s="275" t="s">
        <v>1605</v>
      </c>
      <c r="E2563" s="239">
        <v>99.99</v>
      </c>
      <c r="F2563" s="2">
        <v>0</v>
      </c>
      <c r="G2563" s="3">
        <v>99.99</v>
      </c>
      <c r="H2563" s="3">
        <v>99.99</v>
      </c>
      <c r="I2563" s="3">
        <v>97.490249999999989</v>
      </c>
      <c r="J2563" s="3">
        <v>94.990499999999997</v>
      </c>
      <c r="K2563" s="3">
        <v>92.490750000000006</v>
      </c>
      <c r="L2563" s="3">
        <v>89.991</v>
      </c>
      <c r="M2563" s="3">
        <v>87.491249999999994</v>
      </c>
      <c r="N2563" s="3">
        <v>84.991499999999988</v>
      </c>
      <c r="O2563" s="3">
        <v>82.491749999999996</v>
      </c>
      <c r="P2563" s="3">
        <v>79.992000000000004</v>
      </c>
      <c r="Q2563" s="157">
        <v>77.492249999999999</v>
      </c>
    </row>
    <row r="2564" spans="1:17" x14ac:dyDescent="0.15">
      <c r="A2564" s="156" t="s">
        <v>7127</v>
      </c>
      <c r="B2564" s="1" t="s">
        <v>7122</v>
      </c>
      <c r="C2564" s="1" t="s">
        <v>7128</v>
      </c>
      <c r="D2564" s="275" t="s">
        <v>1605</v>
      </c>
      <c r="E2564" s="239">
        <v>99.99</v>
      </c>
      <c r="F2564" s="2">
        <v>0</v>
      </c>
      <c r="G2564" s="3">
        <v>99.99</v>
      </c>
      <c r="H2564" s="3">
        <v>99.99</v>
      </c>
      <c r="I2564" s="3">
        <v>97.490249999999989</v>
      </c>
      <c r="J2564" s="3">
        <v>94.990499999999997</v>
      </c>
      <c r="K2564" s="3">
        <v>92.490750000000006</v>
      </c>
      <c r="L2564" s="3">
        <v>89.991</v>
      </c>
      <c r="M2564" s="3">
        <v>87.491249999999994</v>
      </c>
      <c r="N2564" s="3">
        <v>84.991499999999988</v>
      </c>
      <c r="O2564" s="3">
        <v>82.491749999999996</v>
      </c>
      <c r="P2564" s="3">
        <v>79.992000000000004</v>
      </c>
      <c r="Q2564" s="157">
        <v>77.492249999999999</v>
      </c>
    </row>
    <row r="2565" spans="1:17" x14ac:dyDescent="0.15">
      <c r="A2565" s="156" t="s">
        <v>7133</v>
      </c>
      <c r="B2565" s="1" t="s">
        <v>7122</v>
      </c>
      <c r="C2565" s="1" t="s">
        <v>7134</v>
      </c>
      <c r="D2565" s="275" t="s">
        <v>1605</v>
      </c>
      <c r="E2565" s="239">
        <v>99.99</v>
      </c>
      <c r="F2565" s="2">
        <v>0</v>
      </c>
      <c r="G2565" s="3">
        <v>99.99</v>
      </c>
      <c r="H2565" s="3">
        <v>99.99</v>
      </c>
      <c r="I2565" s="3">
        <v>97.490249999999989</v>
      </c>
      <c r="J2565" s="3">
        <v>94.990499999999997</v>
      </c>
      <c r="K2565" s="3">
        <v>92.490750000000006</v>
      </c>
      <c r="L2565" s="3">
        <v>89.991</v>
      </c>
      <c r="M2565" s="3">
        <v>87.491249999999994</v>
      </c>
      <c r="N2565" s="3">
        <v>84.991499999999988</v>
      </c>
      <c r="O2565" s="3">
        <v>82.491749999999996</v>
      </c>
      <c r="P2565" s="3">
        <v>79.992000000000004</v>
      </c>
      <c r="Q2565" s="157">
        <v>77.492249999999999</v>
      </c>
    </row>
    <row r="2566" spans="1:17" x14ac:dyDescent="0.15">
      <c r="A2566" s="156" t="s">
        <v>7125</v>
      </c>
      <c r="B2566" s="1" t="s">
        <v>7122</v>
      </c>
      <c r="C2566" s="1" t="s">
        <v>7126</v>
      </c>
      <c r="D2566" s="275" t="s">
        <v>1605</v>
      </c>
      <c r="E2566" s="239">
        <v>99.99</v>
      </c>
      <c r="F2566" s="2">
        <v>0</v>
      </c>
      <c r="G2566" s="3">
        <v>99.99</v>
      </c>
      <c r="H2566" s="3">
        <v>99.99</v>
      </c>
      <c r="I2566" s="3">
        <v>97.490249999999989</v>
      </c>
      <c r="J2566" s="3">
        <v>94.990499999999997</v>
      </c>
      <c r="K2566" s="3">
        <v>92.490750000000006</v>
      </c>
      <c r="L2566" s="3">
        <v>89.991</v>
      </c>
      <c r="M2566" s="3">
        <v>87.491249999999994</v>
      </c>
      <c r="N2566" s="3">
        <v>84.991499999999988</v>
      </c>
      <c r="O2566" s="3">
        <v>82.491749999999996</v>
      </c>
      <c r="P2566" s="3">
        <v>79.992000000000004</v>
      </c>
      <c r="Q2566" s="157">
        <v>77.492249999999999</v>
      </c>
    </row>
    <row r="2567" spans="1:17" x14ac:dyDescent="0.15">
      <c r="A2567" s="156" t="s">
        <v>7135</v>
      </c>
      <c r="B2567" s="1" t="s">
        <v>7122</v>
      </c>
      <c r="C2567" s="1" t="s">
        <v>7136</v>
      </c>
      <c r="D2567" s="275" t="s">
        <v>1605</v>
      </c>
      <c r="E2567" s="239">
        <v>99.99</v>
      </c>
      <c r="F2567" s="2">
        <v>0</v>
      </c>
      <c r="G2567" s="3">
        <v>99.99</v>
      </c>
      <c r="H2567" s="3">
        <v>99.99</v>
      </c>
      <c r="I2567" s="3">
        <v>97.490249999999989</v>
      </c>
      <c r="J2567" s="3">
        <v>94.990499999999997</v>
      </c>
      <c r="K2567" s="3">
        <v>92.490750000000006</v>
      </c>
      <c r="L2567" s="3">
        <v>89.991</v>
      </c>
      <c r="M2567" s="3">
        <v>87.491249999999994</v>
      </c>
      <c r="N2567" s="3">
        <v>84.991499999999988</v>
      </c>
      <c r="O2567" s="3">
        <v>82.491749999999996</v>
      </c>
      <c r="P2567" s="3">
        <v>79.992000000000004</v>
      </c>
      <c r="Q2567" s="157">
        <v>77.492249999999999</v>
      </c>
    </row>
    <row r="2568" spans="1:17" x14ac:dyDescent="0.15">
      <c r="A2568" s="156" t="s">
        <v>7129</v>
      </c>
      <c r="B2568" s="1" t="s">
        <v>7122</v>
      </c>
      <c r="C2568" s="1" t="s">
        <v>7130</v>
      </c>
      <c r="D2568" s="275" t="s">
        <v>1605</v>
      </c>
      <c r="E2568" s="239">
        <v>99.99</v>
      </c>
      <c r="F2568" s="2">
        <v>0</v>
      </c>
      <c r="G2568" s="3">
        <v>99.99</v>
      </c>
      <c r="H2568" s="3">
        <v>99.99</v>
      </c>
      <c r="I2568" s="3">
        <v>97.490249999999989</v>
      </c>
      <c r="J2568" s="3">
        <v>94.990499999999997</v>
      </c>
      <c r="K2568" s="3">
        <v>92.490750000000006</v>
      </c>
      <c r="L2568" s="3">
        <v>89.991</v>
      </c>
      <c r="M2568" s="3">
        <v>87.491249999999994</v>
      </c>
      <c r="N2568" s="3">
        <v>84.991499999999988</v>
      </c>
      <c r="O2568" s="3">
        <v>82.491749999999996</v>
      </c>
      <c r="P2568" s="3">
        <v>79.992000000000004</v>
      </c>
      <c r="Q2568" s="157">
        <v>77.492249999999999</v>
      </c>
    </row>
    <row r="2569" spans="1:17" x14ac:dyDescent="0.15">
      <c r="A2569" s="156" t="s">
        <v>7137</v>
      </c>
      <c r="B2569" s="1" t="s">
        <v>7122</v>
      </c>
      <c r="C2569" s="1" t="s">
        <v>7138</v>
      </c>
      <c r="D2569" s="275" t="s">
        <v>1605</v>
      </c>
      <c r="E2569" s="239">
        <v>99.99</v>
      </c>
      <c r="F2569" s="2">
        <v>0</v>
      </c>
      <c r="G2569" s="3">
        <v>99.99</v>
      </c>
      <c r="H2569" s="3">
        <v>99.99</v>
      </c>
      <c r="I2569" s="3">
        <v>97.490249999999989</v>
      </c>
      <c r="J2569" s="3">
        <v>94.990499999999997</v>
      </c>
      <c r="K2569" s="3">
        <v>92.490750000000006</v>
      </c>
      <c r="L2569" s="3">
        <v>89.991</v>
      </c>
      <c r="M2569" s="3">
        <v>87.491249999999994</v>
      </c>
      <c r="N2569" s="3">
        <v>84.991499999999988</v>
      </c>
      <c r="O2569" s="3">
        <v>82.491749999999996</v>
      </c>
      <c r="P2569" s="3">
        <v>79.992000000000004</v>
      </c>
      <c r="Q2569" s="157">
        <v>77.492249999999999</v>
      </c>
    </row>
    <row r="2570" spans="1:17" x14ac:dyDescent="0.15">
      <c r="A2570" s="312" t="s">
        <v>9686</v>
      </c>
      <c r="B2570" s="1" t="s">
        <v>9687</v>
      </c>
      <c r="C2570" s="1" t="s">
        <v>10201</v>
      </c>
      <c r="D2570" s="308" t="s">
        <v>10262</v>
      </c>
      <c r="E2570" s="308"/>
      <c r="F2570" s="308"/>
      <c r="G2570" s="3">
        <v>239.99</v>
      </c>
      <c r="H2570" s="3">
        <v>239.99</v>
      </c>
      <c r="I2570" s="3">
        <v>233.99</v>
      </c>
      <c r="J2570" s="3">
        <v>227.99</v>
      </c>
      <c r="K2570" s="3">
        <v>221.99</v>
      </c>
      <c r="L2570" s="3">
        <v>215.99</v>
      </c>
      <c r="M2570" s="3">
        <v>209.99</v>
      </c>
      <c r="N2570" s="3">
        <v>203.99</v>
      </c>
      <c r="O2570" s="3">
        <v>197.99</v>
      </c>
      <c r="P2570" s="3">
        <v>191.99</v>
      </c>
      <c r="Q2570" s="157">
        <v>185.99</v>
      </c>
    </row>
    <row r="2571" spans="1:17" x14ac:dyDescent="0.15">
      <c r="A2571" s="312" t="s">
        <v>9686</v>
      </c>
      <c r="B2571" s="1" t="s">
        <v>9687</v>
      </c>
      <c r="C2571" s="1" t="s">
        <v>10201</v>
      </c>
      <c r="D2571" s="308" t="s">
        <v>10262</v>
      </c>
      <c r="E2571" s="308"/>
      <c r="F2571" s="308"/>
      <c r="G2571" s="3">
        <v>239.99</v>
      </c>
      <c r="H2571" s="3">
        <v>239.99</v>
      </c>
      <c r="I2571" s="3">
        <v>233.99</v>
      </c>
      <c r="J2571" s="3">
        <v>227.99</v>
      </c>
      <c r="K2571" s="3">
        <v>221.99</v>
      </c>
      <c r="L2571" s="3">
        <v>215.99</v>
      </c>
      <c r="M2571" s="3">
        <v>209.99</v>
      </c>
      <c r="N2571" s="3">
        <v>203.99</v>
      </c>
      <c r="O2571" s="3">
        <v>197.99</v>
      </c>
      <c r="P2571" s="3">
        <v>191.99</v>
      </c>
      <c r="Q2571" s="157">
        <v>185.99</v>
      </c>
    </row>
    <row r="2572" spans="1:17" x14ac:dyDescent="0.15">
      <c r="A2572" s="312" t="s">
        <v>9686</v>
      </c>
      <c r="B2572" s="1" t="s">
        <v>9687</v>
      </c>
      <c r="C2572" s="1" t="s">
        <v>10201</v>
      </c>
      <c r="D2572" s="308" t="s">
        <v>10262</v>
      </c>
      <c r="E2572" s="308"/>
      <c r="F2572" s="308"/>
      <c r="G2572" s="3">
        <v>239.99</v>
      </c>
      <c r="H2572" s="3">
        <v>239.99</v>
      </c>
      <c r="I2572" s="3">
        <v>233.99</v>
      </c>
      <c r="J2572" s="3">
        <v>227.99</v>
      </c>
      <c r="K2572" s="3">
        <v>221.99</v>
      </c>
      <c r="L2572" s="3">
        <v>215.99</v>
      </c>
      <c r="M2572" s="3">
        <v>209.99</v>
      </c>
      <c r="N2572" s="3">
        <v>203.99</v>
      </c>
      <c r="O2572" s="3">
        <v>197.99</v>
      </c>
      <c r="P2572" s="3">
        <v>191.99</v>
      </c>
      <c r="Q2572" s="157">
        <v>185.99</v>
      </c>
    </row>
    <row r="2573" spans="1:17" x14ac:dyDescent="0.15">
      <c r="A2573" s="156" t="s">
        <v>7140</v>
      </c>
      <c r="B2573" s="1" t="s">
        <v>7139</v>
      </c>
      <c r="C2573" s="1" t="s">
        <v>7141</v>
      </c>
      <c r="D2573" s="275" t="s">
        <v>1605</v>
      </c>
      <c r="E2573" s="239">
        <v>109.99</v>
      </c>
      <c r="F2573" s="2">
        <v>0</v>
      </c>
      <c r="G2573" s="3">
        <v>109.99</v>
      </c>
      <c r="H2573" s="3">
        <v>109.99</v>
      </c>
      <c r="I2573" s="3">
        <v>107.24024999999999</v>
      </c>
      <c r="J2573" s="3">
        <v>104.4905</v>
      </c>
      <c r="K2573" s="3">
        <v>101.74075000000001</v>
      </c>
      <c r="L2573" s="3">
        <v>98.991</v>
      </c>
      <c r="M2573" s="3">
        <v>96.241249999999994</v>
      </c>
      <c r="N2573" s="3">
        <v>93.491499999999988</v>
      </c>
      <c r="O2573" s="3">
        <v>90.741749999999996</v>
      </c>
      <c r="P2573" s="3">
        <v>87.992000000000004</v>
      </c>
      <c r="Q2573" s="157">
        <v>85.242249999999999</v>
      </c>
    </row>
    <row r="2574" spans="1:17" x14ac:dyDescent="0.15">
      <c r="A2574" s="156" t="s">
        <v>7144</v>
      </c>
      <c r="B2574" s="1" t="s">
        <v>7139</v>
      </c>
      <c r="C2574" s="1" t="s">
        <v>7145</v>
      </c>
      <c r="D2574" s="275" t="s">
        <v>1605</v>
      </c>
      <c r="E2574" s="239">
        <v>109.99</v>
      </c>
      <c r="F2574" s="2">
        <v>0</v>
      </c>
      <c r="G2574" s="3">
        <v>109.99</v>
      </c>
      <c r="H2574" s="3">
        <v>109.99</v>
      </c>
      <c r="I2574" s="3">
        <v>107.24024999999999</v>
      </c>
      <c r="J2574" s="3">
        <v>104.4905</v>
      </c>
      <c r="K2574" s="3">
        <v>101.74075000000001</v>
      </c>
      <c r="L2574" s="3">
        <v>98.991</v>
      </c>
      <c r="M2574" s="3">
        <v>96.241249999999994</v>
      </c>
      <c r="N2574" s="3">
        <v>93.491499999999988</v>
      </c>
      <c r="O2574" s="3">
        <v>90.741749999999996</v>
      </c>
      <c r="P2574" s="3">
        <v>87.992000000000004</v>
      </c>
      <c r="Q2574" s="157">
        <v>85.242249999999999</v>
      </c>
    </row>
    <row r="2575" spans="1:17" x14ac:dyDescent="0.15">
      <c r="A2575" s="156" t="s">
        <v>7142</v>
      </c>
      <c r="B2575" s="1" t="s">
        <v>7139</v>
      </c>
      <c r="C2575" s="1" t="s">
        <v>7143</v>
      </c>
      <c r="D2575" s="275" t="s">
        <v>1605</v>
      </c>
      <c r="E2575" s="239">
        <v>109.99</v>
      </c>
      <c r="F2575" s="2">
        <v>0</v>
      </c>
      <c r="G2575" s="3">
        <v>109.99</v>
      </c>
      <c r="H2575" s="3">
        <v>109.99</v>
      </c>
      <c r="I2575" s="3">
        <v>107.24024999999999</v>
      </c>
      <c r="J2575" s="3">
        <v>104.4905</v>
      </c>
      <c r="K2575" s="3">
        <v>101.74075000000001</v>
      </c>
      <c r="L2575" s="3">
        <v>98.991</v>
      </c>
      <c r="M2575" s="3">
        <v>96.241249999999994</v>
      </c>
      <c r="N2575" s="3">
        <v>93.491499999999988</v>
      </c>
      <c r="O2575" s="3">
        <v>90.741749999999996</v>
      </c>
      <c r="P2575" s="3">
        <v>87.992000000000004</v>
      </c>
      <c r="Q2575" s="157">
        <v>85.242249999999999</v>
      </c>
    </row>
    <row r="2576" spans="1:17" x14ac:dyDescent="0.15">
      <c r="A2576" s="156" t="s">
        <v>7151</v>
      </c>
      <c r="B2576" s="1" t="s">
        <v>7146</v>
      </c>
      <c r="C2576" s="1" t="s">
        <v>7152</v>
      </c>
      <c r="D2576" s="275" t="s">
        <v>1605</v>
      </c>
      <c r="E2576" s="239">
        <v>109.99</v>
      </c>
      <c r="F2576" s="2">
        <v>0</v>
      </c>
      <c r="G2576" s="3">
        <v>109.99</v>
      </c>
      <c r="H2576" s="3">
        <v>109.99</v>
      </c>
      <c r="I2576" s="3">
        <v>107.24024999999999</v>
      </c>
      <c r="J2576" s="3">
        <v>104.4905</v>
      </c>
      <c r="K2576" s="3">
        <v>101.74075000000001</v>
      </c>
      <c r="L2576" s="3">
        <v>98.991</v>
      </c>
      <c r="M2576" s="3">
        <v>96.241249999999994</v>
      </c>
      <c r="N2576" s="3">
        <v>93.491499999999988</v>
      </c>
      <c r="O2576" s="3">
        <v>90.741749999999996</v>
      </c>
      <c r="P2576" s="3">
        <v>87.992000000000004</v>
      </c>
      <c r="Q2576" s="157">
        <v>85.242249999999999</v>
      </c>
    </row>
    <row r="2577" spans="1:17" x14ac:dyDescent="0.15">
      <c r="A2577" s="156" t="s">
        <v>7147</v>
      </c>
      <c r="B2577" s="1" t="s">
        <v>7146</v>
      </c>
      <c r="C2577" s="1" t="s">
        <v>7148</v>
      </c>
      <c r="D2577" s="275" t="s">
        <v>1605</v>
      </c>
      <c r="E2577" s="239">
        <v>109.99</v>
      </c>
      <c r="F2577" s="2">
        <v>0</v>
      </c>
      <c r="G2577" s="3">
        <v>109.99</v>
      </c>
      <c r="H2577" s="3">
        <v>109.99</v>
      </c>
      <c r="I2577" s="3">
        <v>107.24024999999999</v>
      </c>
      <c r="J2577" s="3">
        <v>104.4905</v>
      </c>
      <c r="K2577" s="3">
        <v>101.74075000000001</v>
      </c>
      <c r="L2577" s="3">
        <v>98.991</v>
      </c>
      <c r="M2577" s="3">
        <v>96.241249999999994</v>
      </c>
      <c r="N2577" s="3">
        <v>93.491499999999988</v>
      </c>
      <c r="O2577" s="3">
        <v>90.741749999999996</v>
      </c>
      <c r="P2577" s="3">
        <v>87.992000000000004</v>
      </c>
      <c r="Q2577" s="157">
        <v>85.242249999999999</v>
      </c>
    </row>
    <row r="2578" spans="1:17" x14ac:dyDescent="0.15">
      <c r="A2578" s="156" t="s">
        <v>7149</v>
      </c>
      <c r="B2578" s="1" t="s">
        <v>7146</v>
      </c>
      <c r="C2578" s="1" t="s">
        <v>7150</v>
      </c>
      <c r="D2578" s="275" t="s">
        <v>1605</v>
      </c>
      <c r="E2578" s="239">
        <v>109.99</v>
      </c>
      <c r="F2578" s="2">
        <v>0</v>
      </c>
      <c r="G2578" s="3">
        <v>109.99</v>
      </c>
      <c r="H2578" s="3">
        <v>109.99</v>
      </c>
      <c r="I2578" s="3">
        <v>107.24024999999999</v>
      </c>
      <c r="J2578" s="3">
        <v>104.4905</v>
      </c>
      <c r="K2578" s="3">
        <v>101.74075000000001</v>
      </c>
      <c r="L2578" s="3">
        <v>98.991</v>
      </c>
      <c r="M2578" s="3">
        <v>96.241249999999994</v>
      </c>
      <c r="N2578" s="3">
        <v>93.491499999999988</v>
      </c>
      <c r="O2578" s="3">
        <v>90.741749999999996</v>
      </c>
      <c r="P2578" s="3">
        <v>87.992000000000004</v>
      </c>
      <c r="Q2578" s="157">
        <v>85.242249999999999</v>
      </c>
    </row>
    <row r="2579" spans="1:17" x14ac:dyDescent="0.15">
      <c r="A2579" s="312" t="s">
        <v>9688</v>
      </c>
      <c r="B2579" s="1" t="s">
        <v>9689</v>
      </c>
      <c r="C2579" s="1" t="s">
        <v>10202</v>
      </c>
      <c r="D2579" s="308" t="s">
        <v>10262</v>
      </c>
      <c r="E2579" s="308"/>
      <c r="F2579" s="308"/>
      <c r="G2579" s="3">
        <v>239.99</v>
      </c>
      <c r="H2579" s="3">
        <v>239.99</v>
      </c>
      <c r="I2579" s="3">
        <v>233.99</v>
      </c>
      <c r="J2579" s="3">
        <v>227.99</v>
      </c>
      <c r="K2579" s="3">
        <v>221.99</v>
      </c>
      <c r="L2579" s="3">
        <v>215.99</v>
      </c>
      <c r="M2579" s="3">
        <v>209.99</v>
      </c>
      <c r="N2579" s="3">
        <v>203.99</v>
      </c>
      <c r="O2579" s="3">
        <v>197.99</v>
      </c>
      <c r="P2579" s="3">
        <v>191.99</v>
      </c>
      <c r="Q2579" s="157">
        <v>185.99</v>
      </c>
    </row>
    <row r="2580" spans="1:17" x14ac:dyDescent="0.15">
      <c r="A2580" s="312" t="s">
        <v>9688</v>
      </c>
      <c r="B2580" s="1" t="s">
        <v>9689</v>
      </c>
      <c r="C2580" s="1" t="s">
        <v>10202</v>
      </c>
      <c r="D2580" s="308" t="s">
        <v>10262</v>
      </c>
      <c r="E2580" s="308"/>
      <c r="F2580" s="308"/>
      <c r="G2580" s="3">
        <v>239.99</v>
      </c>
      <c r="H2580" s="3">
        <v>239.99</v>
      </c>
      <c r="I2580" s="3">
        <v>233.99</v>
      </c>
      <c r="J2580" s="3">
        <v>227.99</v>
      </c>
      <c r="K2580" s="3">
        <v>221.99</v>
      </c>
      <c r="L2580" s="3">
        <v>215.99</v>
      </c>
      <c r="M2580" s="3">
        <v>209.99</v>
      </c>
      <c r="N2580" s="3">
        <v>203.99</v>
      </c>
      <c r="O2580" s="3">
        <v>197.99</v>
      </c>
      <c r="P2580" s="3">
        <v>191.99</v>
      </c>
      <c r="Q2580" s="157">
        <v>185.99</v>
      </c>
    </row>
    <row r="2581" spans="1:17" x14ac:dyDescent="0.15">
      <c r="A2581" s="312" t="s">
        <v>9688</v>
      </c>
      <c r="B2581" s="1" t="s">
        <v>9689</v>
      </c>
      <c r="C2581" s="1" t="s">
        <v>10202</v>
      </c>
      <c r="D2581" s="308" t="s">
        <v>10262</v>
      </c>
      <c r="E2581" s="308"/>
      <c r="F2581" s="308"/>
      <c r="G2581" s="3">
        <v>239.99</v>
      </c>
      <c r="H2581" s="3">
        <v>239.99</v>
      </c>
      <c r="I2581" s="3">
        <v>233.99</v>
      </c>
      <c r="J2581" s="3">
        <v>227.99</v>
      </c>
      <c r="K2581" s="3">
        <v>221.99</v>
      </c>
      <c r="L2581" s="3">
        <v>215.99</v>
      </c>
      <c r="M2581" s="3">
        <v>209.99</v>
      </c>
      <c r="N2581" s="3">
        <v>203.99</v>
      </c>
      <c r="O2581" s="3">
        <v>197.99</v>
      </c>
      <c r="P2581" s="3">
        <v>191.99</v>
      </c>
      <c r="Q2581" s="157">
        <v>185.99</v>
      </c>
    </row>
    <row r="2582" spans="1:17" x14ac:dyDescent="0.15">
      <c r="A2582" s="312" t="s">
        <v>9688</v>
      </c>
      <c r="B2582" s="1" t="s">
        <v>9689</v>
      </c>
      <c r="C2582" s="1" t="s">
        <v>10202</v>
      </c>
      <c r="D2582" s="308" t="s">
        <v>10262</v>
      </c>
      <c r="E2582" s="308"/>
      <c r="F2582" s="308"/>
      <c r="G2582" s="3">
        <v>239.99</v>
      </c>
      <c r="H2582" s="3">
        <v>239.99</v>
      </c>
      <c r="I2582" s="3">
        <v>233.99</v>
      </c>
      <c r="J2582" s="3">
        <v>227.99</v>
      </c>
      <c r="K2582" s="3">
        <v>221.99</v>
      </c>
      <c r="L2582" s="3">
        <v>215.99</v>
      </c>
      <c r="M2582" s="3">
        <v>209.99</v>
      </c>
      <c r="N2582" s="3">
        <v>203.99</v>
      </c>
      <c r="O2582" s="3">
        <v>197.99</v>
      </c>
      <c r="P2582" s="3">
        <v>191.99</v>
      </c>
      <c r="Q2582" s="157">
        <v>185.99</v>
      </c>
    </row>
    <row r="2583" spans="1:17" x14ac:dyDescent="0.15">
      <c r="A2583" s="312" t="s">
        <v>9690</v>
      </c>
      <c r="B2583" s="1" t="s">
        <v>9691</v>
      </c>
      <c r="C2583" s="1" t="s">
        <v>10203</v>
      </c>
      <c r="D2583" s="308" t="s">
        <v>10262</v>
      </c>
      <c r="E2583" s="308"/>
      <c r="F2583" s="308"/>
      <c r="G2583" s="3">
        <v>239.99</v>
      </c>
      <c r="H2583" s="3">
        <v>239.99</v>
      </c>
      <c r="I2583" s="3">
        <v>233.99</v>
      </c>
      <c r="J2583" s="3">
        <v>227.99</v>
      </c>
      <c r="K2583" s="3">
        <v>221.99</v>
      </c>
      <c r="L2583" s="3">
        <v>215.99</v>
      </c>
      <c r="M2583" s="3">
        <v>209.99</v>
      </c>
      <c r="N2583" s="3">
        <v>203.99</v>
      </c>
      <c r="O2583" s="3">
        <v>197.99</v>
      </c>
      <c r="P2583" s="3">
        <v>191.99</v>
      </c>
      <c r="Q2583" s="157">
        <v>185.99</v>
      </c>
    </row>
    <row r="2584" spans="1:17" x14ac:dyDescent="0.15">
      <c r="A2584" s="312" t="s">
        <v>9690</v>
      </c>
      <c r="B2584" s="1" t="s">
        <v>9691</v>
      </c>
      <c r="C2584" s="1" t="s">
        <v>10203</v>
      </c>
      <c r="D2584" s="308" t="s">
        <v>10262</v>
      </c>
      <c r="E2584" s="308"/>
      <c r="F2584" s="308"/>
      <c r="G2584" s="3">
        <v>239.99</v>
      </c>
      <c r="H2584" s="3">
        <v>239.99</v>
      </c>
      <c r="I2584" s="3">
        <v>233.99</v>
      </c>
      <c r="J2584" s="3">
        <v>227.99</v>
      </c>
      <c r="K2584" s="3">
        <v>221.99</v>
      </c>
      <c r="L2584" s="3">
        <v>215.99</v>
      </c>
      <c r="M2584" s="3">
        <v>209.99</v>
      </c>
      <c r="N2584" s="3">
        <v>203.99</v>
      </c>
      <c r="O2584" s="3">
        <v>197.99</v>
      </c>
      <c r="P2584" s="3">
        <v>191.99</v>
      </c>
      <c r="Q2584" s="157">
        <v>185.99</v>
      </c>
    </row>
    <row r="2585" spans="1:17" x14ac:dyDescent="0.15">
      <c r="A2585" s="312" t="s">
        <v>9690</v>
      </c>
      <c r="B2585" s="1" t="s">
        <v>9691</v>
      </c>
      <c r="C2585" s="1" t="s">
        <v>10203</v>
      </c>
      <c r="D2585" s="308" t="s">
        <v>10262</v>
      </c>
      <c r="E2585" s="308"/>
      <c r="F2585" s="308"/>
      <c r="G2585" s="3">
        <v>239.99</v>
      </c>
      <c r="H2585" s="3">
        <v>239.99</v>
      </c>
      <c r="I2585" s="3">
        <v>233.99</v>
      </c>
      <c r="J2585" s="3">
        <v>227.99</v>
      </c>
      <c r="K2585" s="3">
        <v>221.99</v>
      </c>
      <c r="L2585" s="3">
        <v>215.99</v>
      </c>
      <c r="M2585" s="3">
        <v>209.99</v>
      </c>
      <c r="N2585" s="3">
        <v>203.99</v>
      </c>
      <c r="O2585" s="3">
        <v>197.99</v>
      </c>
      <c r="P2585" s="3">
        <v>191.99</v>
      </c>
      <c r="Q2585" s="157">
        <v>185.99</v>
      </c>
    </row>
    <row r="2586" spans="1:17" x14ac:dyDescent="0.15">
      <c r="A2586" s="312" t="s">
        <v>9692</v>
      </c>
      <c r="B2586" s="1" t="s">
        <v>9693</v>
      </c>
      <c r="C2586" s="1" t="s">
        <v>10204</v>
      </c>
      <c r="D2586" s="308" t="s">
        <v>10262</v>
      </c>
      <c r="E2586" s="308"/>
      <c r="F2586" s="308"/>
      <c r="G2586" s="3">
        <v>239.99</v>
      </c>
      <c r="H2586" s="3">
        <v>239.99</v>
      </c>
      <c r="I2586" s="3">
        <v>233.99</v>
      </c>
      <c r="J2586" s="3">
        <v>227.99</v>
      </c>
      <c r="K2586" s="3">
        <v>221.99</v>
      </c>
      <c r="L2586" s="3">
        <v>215.99</v>
      </c>
      <c r="M2586" s="3">
        <v>209.99</v>
      </c>
      <c r="N2586" s="3">
        <v>203.99</v>
      </c>
      <c r="O2586" s="3">
        <v>197.99</v>
      </c>
      <c r="P2586" s="3">
        <v>191.99</v>
      </c>
      <c r="Q2586" s="157">
        <v>185.99</v>
      </c>
    </row>
    <row r="2587" spans="1:17" x14ac:dyDescent="0.15">
      <c r="A2587" s="312" t="s">
        <v>9692</v>
      </c>
      <c r="B2587" s="1" t="s">
        <v>9693</v>
      </c>
      <c r="C2587" s="1" t="s">
        <v>10204</v>
      </c>
      <c r="D2587" s="308" t="s">
        <v>10262</v>
      </c>
      <c r="E2587" s="308"/>
      <c r="F2587" s="308"/>
      <c r="G2587" s="3">
        <v>239.99</v>
      </c>
      <c r="H2587" s="3">
        <v>239.99</v>
      </c>
      <c r="I2587" s="3">
        <v>233.99</v>
      </c>
      <c r="J2587" s="3">
        <v>227.99</v>
      </c>
      <c r="K2587" s="3">
        <v>221.99</v>
      </c>
      <c r="L2587" s="3">
        <v>215.99</v>
      </c>
      <c r="M2587" s="3">
        <v>209.99</v>
      </c>
      <c r="N2587" s="3">
        <v>203.99</v>
      </c>
      <c r="O2587" s="3">
        <v>197.99</v>
      </c>
      <c r="P2587" s="3">
        <v>191.99</v>
      </c>
      <c r="Q2587" s="157">
        <v>185.99</v>
      </c>
    </row>
    <row r="2588" spans="1:17" x14ac:dyDescent="0.15">
      <c r="A2588" s="312" t="s">
        <v>9692</v>
      </c>
      <c r="B2588" s="1" t="s">
        <v>9693</v>
      </c>
      <c r="C2588" s="1" t="s">
        <v>10204</v>
      </c>
      <c r="D2588" s="308" t="s">
        <v>10262</v>
      </c>
      <c r="E2588" s="308"/>
      <c r="F2588" s="308"/>
      <c r="G2588" s="3">
        <v>239.99</v>
      </c>
      <c r="H2588" s="3">
        <v>239.99</v>
      </c>
      <c r="I2588" s="3">
        <v>233.99</v>
      </c>
      <c r="J2588" s="3">
        <v>227.99</v>
      </c>
      <c r="K2588" s="3">
        <v>221.99</v>
      </c>
      <c r="L2588" s="3">
        <v>215.99</v>
      </c>
      <c r="M2588" s="3">
        <v>209.99</v>
      </c>
      <c r="N2588" s="3">
        <v>203.99</v>
      </c>
      <c r="O2588" s="3">
        <v>197.99</v>
      </c>
      <c r="P2588" s="3">
        <v>191.99</v>
      </c>
      <c r="Q2588" s="157">
        <v>185.99</v>
      </c>
    </row>
    <row r="2589" spans="1:17" x14ac:dyDescent="0.15">
      <c r="A2589" s="312" t="s">
        <v>9692</v>
      </c>
      <c r="B2589" s="1" t="s">
        <v>9693</v>
      </c>
      <c r="C2589" s="1" t="s">
        <v>10204</v>
      </c>
      <c r="D2589" s="308" t="s">
        <v>10262</v>
      </c>
      <c r="E2589" s="308"/>
      <c r="F2589" s="308"/>
      <c r="G2589" s="3">
        <v>239.99</v>
      </c>
      <c r="H2589" s="3">
        <v>239.99</v>
      </c>
      <c r="I2589" s="3">
        <v>233.99</v>
      </c>
      <c r="J2589" s="3">
        <v>227.99</v>
      </c>
      <c r="K2589" s="3">
        <v>221.99</v>
      </c>
      <c r="L2589" s="3">
        <v>215.99</v>
      </c>
      <c r="M2589" s="3">
        <v>209.99</v>
      </c>
      <c r="N2589" s="3">
        <v>203.99</v>
      </c>
      <c r="O2589" s="3">
        <v>197.99</v>
      </c>
      <c r="P2589" s="3">
        <v>191.99</v>
      </c>
      <c r="Q2589" s="157">
        <v>185.99</v>
      </c>
    </row>
    <row r="2590" spans="1:17" x14ac:dyDescent="0.15">
      <c r="A2590" s="156" t="s">
        <v>7154</v>
      </c>
      <c r="B2590" s="1" t="s">
        <v>7153</v>
      </c>
      <c r="C2590" s="1" t="s">
        <v>7155</v>
      </c>
      <c r="D2590" s="275" t="s">
        <v>1605</v>
      </c>
      <c r="E2590" s="239">
        <v>219.99</v>
      </c>
      <c r="F2590" s="2">
        <v>0</v>
      </c>
      <c r="G2590" s="3">
        <v>219.99</v>
      </c>
      <c r="H2590" s="3">
        <v>219.99</v>
      </c>
      <c r="I2590" s="3">
        <v>214.49025</v>
      </c>
      <c r="J2590" s="3">
        <v>208.9905</v>
      </c>
      <c r="K2590" s="3">
        <v>203.49075000000002</v>
      </c>
      <c r="L2590" s="3">
        <v>197.99100000000001</v>
      </c>
      <c r="M2590" s="3">
        <v>192.49125000000001</v>
      </c>
      <c r="N2590" s="3">
        <v>186.9915</v>
      </c>
      <c r="O2590" s="3">
        <v>181.49175</v>
      </c>
      <c r="P2590" s="3">
        <v>175.99200000000002</v>
      </c>
      <c r="Q2590" s="157">
        <v>170.49225000000001</v>
      </c>
    </row>
    <row r="2591" spans="1:17" x14ac:dyDescent="0.15">
      <c r="A2591" s="156" t="s">
        <v>7157</v>
      </c>
      <c r="B2591" s="1" t="s">
        <v>7156</v>
      </c>
      <c r="C2591" s="1" t="s">
        <v>7948</v>
      </c>
      <c r="D2591" s="275" t="s">
        <v>1605</v>
      </c>
      <c r="E2591" s="239">
        <v>209.99</v>
      </c>
      <c r="F2591" s="2">
        <v>-4.7621315300728606E-2</v>
      </c>
      <c r="G2591" s="3">
        <v>199.99</v>
      </c>
      <c r="H2591" s="3">
        <v>199.99</v>
      </c>
      <c r="I2591" s="3">
        <v>194.99025</v>
      </c>
      <c r="J2591" s="3">
        <v>189.9905</v>
      </c>
      <c r="K2591" s="3">
        <v>184.99075000000002</v>
      </c>
      <c r="L2591" s="3">
        <v>179.99100000000001</v>
      </c>
      <c r="M2591" s="3">
        <v>174.99125000000001</v>
      </c>
      <c r="N2591" s="3">
        <v>169.9915</v>
      </c>
      <c r="O2591" s="3">
        <v>164.99175</v>
      </c>
      <c r="P2591" s="3">
        <v>159.99200000000002</v>
      </c>
      <c r="Q2591" s="157">
        <v>154.99225000000001</v>
      </c>
    </row>
    <row r="2592" spans="1:17" x14ac:dyDescent="0.15">
      <c r="A2592" s="156" t="s">
        <v>7159</v>
      </c>
      <c r="B2592" s="1" t="s">
        <v>7158</v>
      </c>
      <c r="C2592" s="1" t="s">
        <v>7160</v>
      </c>
      <c r="D2592" s="275" t="s">
        <v>1605</v>
      </c>
      <c r="E2592" s="239">
        <v>41.99</v>
      </c>
      <c r="F2592" s="2">
        <v>4.7630388187663728E-2</v>
      </c>
      <c r="G2592" s="3">
        <v>43.99</v>
      </c>
      <c r="H2592" s="3">
        <v>43.99</v>
      </c>
      <c r="I2592" s="3">
        <v>42.890250000000002</v>
      </c>
      <c r="J2592" s="3">
        <v>41.790500000000002</v>
      </c>
      <c r="K2592" s="3">
        <v>40.690750000000001</v>
      </c>
      <c r="L2592" s="3">
        <v>39.591000000000001</v>
      </c>
      <c r="M2592" s="3">
        <v>38.491250000000001</v>
      </c>
      <c r="N2592" s="3">
        <v>37.391500000000001</v>
      </c>
      <c r="O2592" s="3">
        <v>36.29175</v>
      </c>
      <c r="P2592" s="3">
        <v>35.192</v>
      </c>
      <c r="Q2592" s="157">
        <v>34.09225</v>
      </c>
    </row>
    <row r="2593" spans="1:17" x14ac:dyDescent="0.15">
      <c r="A2593" s="156" t="s">
        <v>7162</v>
      </c>
      <c r="B2593" s="1" t="s">
        <v>7161</v>
      </c>
      <c r="C2593" s="1" t="s">
        <v>7163</v>
      </c>
      <c r="D2593" s="275" t="s">
        <v>1605</v>
      </c>
      <c r="E2593" s="239">
        <v>49.99</v>
      </c>
      <c r="F2593" s="2">
        <v>-4.0008001600320066E-2</v>
      </c>
      <c r="G2593" s="3">
        <v>47.99</v>
      </c>
      <c r="H2593" s="3">
        <v>47.99</v>
      </c>
      <c r="I2593" s="3">
        <v>46.79025</v>
      </c>
      <c r="J2593" s="3">
        <v>45.590499999999999</v>
      </c>
      <c r="K2593" s="3">
        <v>44.390750000000004</v>
      </c>
      <c r="L2593" s="3">
        <v>43.191000000000003</v>
      </c>
      <c r="M2593" s="3">
        <v>41.991250000000001</v>
      </c>
      <c r="N2593" s="3">
        <v>40.791499999999999</v>
      </c>
      <c r="O2593" s="3">
        <v>39.591749999999998</v>
      </c>
      <c r="P2593" s="3">
        <v>38.392000000000003</v>
      </c>
      <c r="Q2593" s="157">
        <v>37.192250000000001</v>
      </c>
    </row>
    <row r="2594" spans="1:17" x14ac:dyDescent="0.15">
      <c r="A2594" s="156" t="s">
        <v>7165</v>
      </c>
      <c r="B2594" s="1" t="s">
        <v>7164</v>
      </c>
      <c r="C2594" s="1" t="s">
        <v>7166</v>
      </c>
      <c r="D2594" s="275" t="s">
        <v>1605</v>
      </c>
      <c r="E2594" s="239">
        <v>99.99</v>
      </c>
      <c r="F2594" s="2">
        <v>0</v>
      </c>
      <c r="G2594" s="3">
        <v>99.99</v>
      </c>
      <c r="H2594" s="3">
        <v>99.99</v>
      </c>
      <c r="I2594" s="3">
        <v>97.490249999999989</v>
      </c>
      <c r="J2594" s="3">
        <v>94.990499999999997</v>
      </c>
      <c r="K2594" s="3">
        <v>92.490750000000006</v>
      </c>
      <c r="L2594" s="3">
        <v>89.991</v>
      </c>
      <c r="M2594" s="3">
        <v>87.491249999999994</v>
      </c>
      <c r="N2594" s="3">
        <v>84.991499999999988</v>
      </c>
      <c r="O2594" s="3">
        <v>82.491749999999996</v>
      </c>
      <c r="P2594" s="3">
        <v>79.992000000000004</v>
      </c>
      <c r="Q2594" s="157">
        <v>77.492249999999999</v>
      </c>
    </row>
    <row r="2595" spans="1:17" x14ac:dyDescent="0.15">
      <c r="A2595" s="156" t="s">
        <v>7168</v>
      </c>
      <c r="B2595" s="1" t="s">
        <v>7167</v>
      </c>
      <c r="C2595" s="1" t="s">
        <v>7169</v>
      </c>
      <c r="D2595" s="275" t="s">
        <v>1605</v>
      </c>
      <c r="E2595" s="239">
        <v>189.99</v>
      </c>
      <c r="F2595" s="2">
        <v>-5.2634349176272431E-2</v>
      </c>
      <c r="G2595" s="3">
        <v>179.99</v>
      </c>
      <c r="H2595" s="3">
        <v>179.99</v>
      </c>
      <c r="I2595" s="3">
        <v>175.49025</v>
      </c>
      <c r="J2595" s="3">
        <v>170.9905</v>
      </c>
      <c r="K2595" s="3">
        <v>166.49075000000002</v>
      </c>
      <c r="L2595" s="3">
        <v>161.99100000000001</v>
      </c>
      <c r="M2595" s="3">
        <v>157.49125000000001</v>
      </c>
      <c r="N2595" s="3">
        <v>152.9915</v>
      </c>
      <c r="O2595" s="3">
        <v>148.49175</v>
      </c>
      <c r="P2595" s="3">
        <v>143.99200000000002</v>
      </c>
      <c r="Q2595" s="157">
        <v>139.49225000000001</v>
      </c>
    </row>
    <row r="2596" spans="1:17" x14ac:dyDescent="0.15">
      <c r="A2596" s="156" t="s">
        <v>7171</v>
      </c>
      <c r="B2596" s="1" t="s">
        <v>7170</v>
      </c>
      <c r="C2596" s="1" t="s">
        <v>7172</v>
      </c>
      <c r="D2596" s="275" t="s">
        <v>1605</v>
      </c>
      <c r="E2596" s="239">
        <v>34.99</v>
      </c>
      <c r="F2596" s="2">
        <v>-0.14289797084881403</v>
      </c>
      <c r="G2596" s="3">
        <v>29.99</v>
      </c>
      <c r="H2596" s="3">
        <v>29.99</v>
      </c>
      <c r="I2596" s="3">
        <v>29.240249999999996</v>
      </c>
      <c r="J2596" s="3">
        <v>28.490499999999997</v>
      </c>
      <c r="K2596" s="3">
        <v>27.740749999999998</v>
      </c>
      <c r="L2596" s="3">
        <v>26.991</v>
      </c>
      <c r="M2596" s="3">
        <v>26.241249999999997</v>
      </c>
      <c r="N2596" s="3">
        <v>25.491499999999998</v>
      </c>
      <c r="O2596" s="3">
        <v>24.741749999999996</v>
      </c>
      <c r="P2596" s="3">
        <v>23.992000000000001</v>
      </c>
      <c r="Q2596" s="157">
        <v>23.242249999999999</v>
      </c>
    </row>
    <row r="2597" spans="1:17" x14ac:dyDescent="0.15">
      <c r="A2597" s="156" t="s">
        <v>7174</v>
      </c>
      <c r="B2597" s="1" t="s">
        <v>7173</v>
      </c>
      <c r="C2597" s="1" t="s">
        <v>7175</v>
      </c>
      <c r="D2597" s="275" t="s">
        <v>1605</v>
      </c>
      <c r="E2597" s="239">
        <v>199.99</v>
      </c>
      <c r="F2597" s="2">
        <v>0</v>
      </c>
      <c r="G2597" s="3">
        <v>199.99</v>
      </c>
      <c r="H2597" s="3">
        <v>199.99</v>
      </c>
      <c r="I2597" s="3">
        <v>194.99025</v>
      </c>
      <c r="J2597" s="3">
        <v>189.9905</v>
      </c>
      <c r="K2597" s="3">
        <v>184.99075000000002</v>
      </c>
      <c r="L2597" s="3">
        <v>179.99100000000001</v>
      </c>
      <c r="M2597" s="3">
        <v>174.99125000000001</v>
      </c>
      <c r="N2597" s="3">
        <v>169.9915</v>
      </c>
      <c r="O2597" s="3">
        <v>164.99175</v>
      </c>
      <c r="P2597" s="3">
        <v>159.99200000000002</v>
      </c>
      <c r="Q2597" s="157">
        <v>154.99225000000001</v>
      </c>
    </row>
    <row r="2598" spans="1:17" x14ac:dyDescent="0.15">
      <c r="A2598" s="156" t="s">
        <v>7177</v>
      </c>
      <c r="B2598" s="1" t="s">
        <v>7176</v>
      </c>
      <c r="C2598" s="1" t="s">
        <v>7178</v>
      </c>
      <c r="D2598" s="275" t="s">
        <v>1605</v>
      </c>
      <c r="E2598" s="239">
        <v>64.989999999999995</v>
      </c>
      <c r="F2598" s="2">
        <v>-0.15386982612709638</v>
      </c>
      <c r="G2598" s="3">
        <v>54.99</v>
      </c>
      <c r="H2598" s="3">
        <v>54.99</v>
      </c>
      <c r="I2598" s="3">
        <v>53.615250000000003</v>
      </c>
      <c r="J2598" s="3">
        <v>52.240499999999997</v>
      </c>
      <c r="K2598" s="3">
        <v>50.865750000000006</v>
      </c>
      <c r="L2598" s="3">
        <v>49.491</v>
      </c>
      <c r="M2598" s="3">
        <v>48.116250000000001</v>
      </c>
      <c r="N2598" s="3">
        <v>46.741500000000002</v>
      </c>
      <c r="O2598" s="3">
        <v>45.366749999999996</v>
      </c>
      <c r="P2598" s="3">
        <v>43.992000000000004</v>
      </c>
      <c r="Q2598" s="157">
        <v>42.617250000000006</v>
      </c>
    </row>
    <row r="2599" spans="1:17" x14ac:dyDescent="0.15">
      <c r="A2599" s="156" t="s">
        <v>7180</v>
      </c>
      <c r="B2599" s="1" t="s">
        <v>7179</v>
      </c>
      <c r="C2599" s="1" t="s">
        <v>7181</v>
      </c>
      <c r="D2599" s="275" t="s">
        <v>1605</v>
      </c>
      <c r="E2599" s="239">
        <v>23.99</v>
      </c>
      <c r="F2599" s="2">
        <v>0</v>
      </c>
      <c r="G2599" s="3">
        <v>23.99</v>
      </c>
      <c r="H2599" s="3">
        <v>23.99</v>
      </c>
      <c r="I2599" s="3">
        <v>23.390249999999998</v>
      </c>
      <c r="J2599" s="3">
        <v>22.790499999999998</v>
      </c>
      <c r="K2599" s="3">
        <v>22.190750000000001</v>
      </c>
      <c r="L2599" s="3">
        <v>21.590999999999998</v>
      </c>
      <c r="M2599" s="3">
        <v>20.991249999999997</v>
      </c>
      <c r="N2599" s="3">
        <v>20.391499999999997</v>
      </c>
      <c r="O2599" s="3">
        <v>19.791749999999997</v>
      </c>
      <c r="P2599" s="3">
        <v>19.192</v>
      </c>
      <c r="Q2599" s="157">
        <v>18.59225</v>
      </c>
    </row>
    <row r="2600" spans="1:17" x14ac:dyDescent="0.15">
      <c r="A2600" s="156" t="s">
        <v>7183</v>
      </c>
      <c r="B2600" s="1" t="s">
        <v>7182</v>
      </c>
      <c r="C2600" s="1" t="s">
        <v>7184</v>
      </c>
      <c r="D2600" s="275" t="s">
        <v>1605</v>
      </c>
      <c r="E2600" s="239">
        <v>169.99</v>
      </c>
      <c r="F2600" s="2">
        <v>-5.8826989822930754E-2</v>
      </c>
      <c r="G2600" s="3">
        <v>159.99</v>
      </c>
      <c r="H2600" s="3">
        <v>159.99</v>
      </c>
      <c r="I2600" s="3">
        <v>155.99025</v>
      </c>
      <c r="J2600" s="3">
        <v>151.9905</v>
      </c>
      <c r="K2600" s="3">
        <v>147.99075000000002</v>
      </c>
      <c r="L2600" s="3">
        <v>143.99100000000001</v>
      </c>
      <c r="M2600" s="3">
        <v>139.99125000000001</v>
      </c>
      <c r="N2600" s="3">
        <v>135.9915</v>
      </c>
      <c r="O2600" s="3">
        <v>131.99175</v>
      </c>
      <c r="P2600" s="3">
        <v>127.99200000000002</v>
      </c>
      <c r="Q2600" s="157">
        <v>123.99225000000001</v>
      </c>
    </row>
    <row r="2601" spans="1:17" x14ac:dyDescent="0.15">
      <c r="A2601" s="156" t="s">
        <v>7186</v>
      </c>
      <c r="B2601" s="1" t="s">
        <v>7185</v>
      </c>
      <c r="C2601" s="1" t="s">
        <v>7187</v>
      </c>
      <c r="D2601" s="275" t="s">
        <v>1605</v>
      </c>
      <c r="E2601" s="239">
        <v>549.99</v>
      </c>
      <c r="F2601" s="2">
        <v>0</v>
      </c>
      <c r="G2601" s="3">
        <v>549.99</v>
      </c>
      <c r="H2601" s="3">
        <v>549.99</v>
      </c>
      <c r="I2601" s="3">
        <v>536.24024999999995</v>
      </c>
      <c r="J2601" s="3">
        <v>522.4905</v>
      </c>
      <c r="K2601" s="3">
        <v>508.74075000000005</v>
      </c>
      <c r="L2601" s="3">
        <v>494.99100000000004</v>
      </c>
      <c r="M2601" s="3">
        <v>481.24125000000004</v>
      </c>
      <c r="N2601" s="3">
        <v>467.49149999999997</v>
      </c>
      <c r="O2601" s="3">
        <v>453.74174999999997</v>
      </c>
      <c r="P2601" s="3">
        <v>439.99200000000002</v>
      </c>
      <c r="Q2601" s="157">
        <v>426.24225000000001</v>
      </c>
    </row>
    <row r="2602" spans="1:17" x14ac:dyDescent="0.15">
      <c r="A2602" s="156" t="s">
        <v>7189</v>
      </c>
      <c r="B2602" s="1" t="s">
        <v>7188</v>
      </c>
      <c r="C2602" s="1" t="s">
        <v>7190</v>
      </c>
      <c r="D2602" s="275" t="s">
        <v>1605</v>
      </c>
      <c r="E2602" s="239">
        <v>229.99</v>
      </c>
      <c r="F2602" s="2">
        <v>-4.3480151310926557E-2</v>
      </c>
      <c r="G2602" s="3">
        <v>219.99</v>
      </c>
      <c r="H2602" s="3">
        <v>219.99</v>
      </c>
      <c r="I2602" s="3">
        <v>214.49025</v>
      </c>
      <c r="J2602" s="3">
        <v>208.9905</v>
      </c>
      <c r="K2602" s="3">
        <v>203.49075000000002</v>
      </c>
      <c r="L2602" s="3">
        <v>197.99100000000001</v>
      </c>
      <c r="M2602" s="3">
        <v>192.49125000000001</v>
      </c>
      <c r="N2602" s="3">
        <v>186.9915</v>
      </c>
      <c r="O2602" s="3">
        <v>181.49175</v>
      </c>
      <c r="P2602" s="3">
        <v>175.99200000000002</v>
      </c>
      <c r="Q2602" s="157">
        <v>170.49225000000001</v>
      </c>
    </row>
    <row r="2603" spans="1:17" x14ac:dyDescent="0.15">
      <c r="A2603" s="156" t="s">
        <v>7192</v>
      </c>
      <c r="B2603" s="1" t="s">
        <v>7191</v>
      </c>
      <c r="C2603" s="1" t="s">
        <v>7193</v>
      </c>
      <c r="D2603" s="275" t="s">
        <v>1605</v>
      </c>
      <c r="E2603" s="239">
        <v>54.99</v>
      </c>
      <c r="F2603" s="2">
        <v>-9.092562284051646E-2</v>
      </c>
      <c r="G2603" s="3">
        <v>49.99</v>
      </c>
      <c r="H2603" s="3">
        <v>49.99</v>
      </c>
      <c r="I2603" s="3">
        <v>48.740250000000003</v>
      </c>
      <c r="J2603" s="3">
        <v>47.490499999999997</v>
      </c>
      <c r="K2603" s="3">
        <v>46.240750000000006</v>
      </c>
      <c r="L2603" s="3">
        <v>44.991</v>
      </c>
      <c r="M2603" s="3">
        <v>43.741250000000001</v>
      </c>
      <c r="N2603" s="3">
        <v>42.491500000000002</v>
      </c>
      <c r="O2603" s="3">
        <v>41.241749999999996</v>
      </c>
      <c r="P2603" s="3">
        <v>39.992000000000004</v>
      </c>
      <c r="Q2603" s="157">
        <v>38.742250000000006</v>
      </c>
    </row>
    <row r="2604" spans="1:17" x14ac:dyDescent="0.15">
      <c r="A2604" s="156" t="s">
        <v>7195</v>
      </c>
      <c r="B2604" s="1" t="s">
        <v>7194</v>
      </c>
      <c r="C2604" s="1" t="s">
        <v>7949</v>
      </c>
      <c r="D2604" s="275" t="s">
        <v>1605</v>
      </c>
      <c r="E2604" s="239">
        <v>219.99</v>
      </c>
      <c r="F2604" s="2">
        <v>0</v>
      </c>
      <c r="G2604" s="3">
        <v>219.99</v>
      </c>
      <c r="H2604" s="3">
        <v>219.99</v>
      </c>
      <c r="I2604" s="3">
        <v>214.49025</v>
      </c>
      <c r="J2604" s="3">
        <v>208.9905</v>
      </c>
      <c r="K2604" s="3">
        <v>203.49075000000002</v>
      </c>
      <c r="L2604" s="3">
        <v>197.99100000000001</v>
      </c>
      <c r="M2604" s="3">
        <v>192.49125000000001</v>
      </c>
      <c r="N2604" s="3">
        <v>186.9915</v>
      </c>
      <c r="O2604" s="3">
        <v>181.49175</v>
      </c>
      <c r="P2604" s="3">
        <v>175.99200000000002</v>
      </c>
      <c r="Q2604" s="157">
        <v>170.49225000000001</v>
      </c>
    </row>
    <row r="2605" spans="1:17" x14ac:dyDescent="0.15">
      <c r="A2605" s="156" t="s">
        <v>7197</v>
      </c>
      <c r="B2605" s="1" t="s">
        <v>7196</v>
      </c>
      <c r="C2605" s="1" t="s">
        <v>7198</v>
      </c>
      <c r="D2605" s="275" t="s">
        <v>1605</v>
      </c>
      <c r="E2605" s="239">
        <v>51.99</v>
      </c>
      <c r="F2605" s="2">
        <v>-3.8468936333910367E-2</v>
      </c>
      <c r="G2605" s="3">
        <v>49.99</v>
      </c>
      <c r="H2605" s="3">
        <v>49.99</v>
      </c>
      <c r="I2605" s="3">
        <v>48.740250000000003</v>
      </c>
      <c r="J2605" s="3">
        <v>47.490499999999997</v>
      </c>
      <c r="K2605" s="3">
        <v>46.240750000000006</v>
      </c>
      <c r="L2605" s="3">
        <v>44.991</v>
      </c>
      <c r="M2605" s="3">
        <v>43.741250000000001</v>
      </c>
      <c r="N2605" s="3">
        <v>42.491500000000002</v>
      </c>
      <c r="O2605" s="3">
        <v>41.241749999999996</v>
      </c>
      <c r="P2605" s="3">
        <v>39.992000000000004</v>
      </c>
      <c r="Q2605" s="157">
        <v>38.742250000000006</v>
      </c>
    </row>
    <row r="2606" spans="1:17" x14ac:dyDescent="0.15">
      <c r="A2606" s="156" t="s">
        <v>7211</v>
      </c>
      <c r="B2606" s="1" t="s">
        <v>7196</v>
      </c>
      <c r="C2606" s="1" t="s">
        <v>7212</v>
      </c>
      <c r="D2606" s="275" t="s">
        <v>1605</v>
      </c>
      <c r="E2606" s="239">
        <v>51.99</v>
      </c>
      <c r="F2606" s="2">
        <v>-3.8468936333910367E-2</v>
      </c>
      <c r="G2606" s="3">
        <v>49.99</v>
      </c>
      <c r="H2606" s="3">
        <v>49.99</v>
      </c>
      <c r="I2606" s="3">
        <v>48.740250000000003</v>
      </c>
      <c r="J2606" s="3">
        <v>47.490499999999997</v>
      </c>
      <c r="K2606" s="3">
        <v>46.240750000000006</v>
      </c>
      <c r="L2606" s="3">
        <v>44.991</v>
      </c>
      <c r="M2606" s="3">
        <v>43.741250000000001</v>
      </c>
      <c r="N2606" s="3">
        <v>42.491500000000002</v>
      </c>
      <c r="O2606" s="3">
        <v>41.241749999999996</v>
      </c>
      <c r="P2606" s="3">
        <v>39.992000000000004</v>
      </c>
      <c r="Q2606" s="157">
        <v>38.742250000000006</v>
      </c>
    </row>
    <row r="2607" spans="1:17" x14ac:dyDescent="0.15">
      <c r="A2607" s="156" t="s">
        <v>7201</v>
      </c>
      <c r="B2607" s="1" t="s">
        <v>7196</v>
      </c>
      <c r="C2607" s="1" t="s">
        <v>7202</v>
      </c>
      <c r="D2607" s="275" t="s">
        <v>1605</v>
      </c>
      <c r="E2607" s="239">
        <v>51.99</v>
      </c>
      <c r="F2607" s="2">
        <v>-3.8468936333910367E-2</v>
      </c>
      <c r="G2607" s="3">
        <v>49.99</v>
      </c>
      <c r="H2607" s="3">
        <v>49.99</v>
      </c>
      <c r="I2607" s="3">
        <v>48.740250000000003</v>
      </c>
      <c r="J2607" s="3">
        <v>47.490499999999997</v>
      </c>
      <c r="K2607" s="3">
        <v>46.240750000000006</v>
      </c>
      <c r="L2607" s="3">
        <v>44.991</v>
      </c>
      <c r="M2607" s="3">
        <v>43.741250000000001</v>
      </c>
      <c r="N2607" s="3">
        <v>42.491500000000002</v>
      </c>
      <c r="O2607" s="3">
        <v>41.241749999999996</v>
      </c>
      <c r="P2607" s="3">
        <v>39.992000000000004</v>
      </c>
      <c r="Q2607" s="157">
        <v>38.742250000000006</v>
      </c>
    </row>
    <row r="2608" spans="1:17" x14ac:dyDescent="0.15">
      <c r="A2608" s="156" t="s">
        <v>7209</v>
      </c>
      <c r="B2608" s="1" t="s">
        <v>7196</v>
      </c>
      <c r="C2608" s="1" t="s">
        <v>7210</v>
      </c>
      <c r="D2608" s="275" t="s">
        <v>1605</v>
      </c>
      <c r="E2608" s="239">
        <v>51.99</v>
      </c>
      <c r="F2608" s="2">
        <v>-3.8468936333910367E-2</v>
      </c>
      <c r="G2608" s="3">
        <v>49.99</v>
      </c>
      <c r="H2608" s="3">
        <v>49.99</v>
      </c>
      <c r="I2608" s="3">
        <v>48.740250000000003</v>
      </c>
      <c r="J2608" s="3">
        <v>47.490499999999997</v>
      </c>
      <c r="K2608" s="3">
        <v>46.240750000000006</v>
      </c>
      <c r="L2608" s="3">
        <v>44.991</v>
      </c>
      <c r="M2608" s="3">
        <v>43.741250000000001</v>
      </c>
      <c r="N2608" s="3">
        <v>42.491500000000002</v>
      </c>
      <c r="O2608" s="3">
        <v>41.241749999999996</v>
      </c>
      <c r="P2608" s="3">
        <v>39.992000000000004</v>
      </c>
      <c r="Q2608" s="157">
        <v>38.742250000000006</v>
      </c>
    </row>
    <row r="2609" spans="1:17" x14ac:dyDescent="0.15">
      <c r="A2609" s="156" t="s">
        <v>7203</v>
      </c>
      <c r="B2609" s="1" t="s">
        <v>7196</v>
      </c>
      <c r="C2609" s="1" t="s">
        <v>7204</v>
      </c>
      <c r="D2609" s="275" t="s">
        <v>1605</v>
      </c>
      <c r="E2609" s="239">
        <v>51.99</v>
      </c>
      <c r="F2609" s="2">
        <v>-3.8468936333910367E-2</v>
      </c>
      <c r="G2609" s="3">
        <v>49.99</v>
      </c>
      <c r="H2609" s="3">
        <v>49.99</v>
      </c>
      <c r="I2609" s="3">
        <v>48.740250000000003</v>
      </c>
      <c r="J2609" s="3">
        <v>47.490499999999997</v>
      </c>
      <c r="K2609" s="3">
        <v>46.240750000000006</v>
      </c>
      <c r="L2609" s="3">
        <v>44.991</v>
      </c>
      <c r="M2609" s="3">
        <v>43.741250000000001</v>
      </c>
      <c r="N2609" s="3">
        <v>42.491500000000002</v>
      </c>
      <c r="O2609" s="3">
        <v>41.241749999999996</v>
      </c>
      <c r="P2609" s="3">
        <v>39.992000000000004</v>
      </c>
      <c r="Q2609" s="157">
        <v>38.742250000000006</v>
      </c>
    </row>
    <row r="2610" spans="1:17" x14ac:dyDescent="0.15">
      <c r="A2610" s="156" t="s">
        <v>7207</v>
      </c>
      <c r="B2610" s="1" t="s">
        <v>7196</v>
      </c>
      <c r="C2610" s="1" t="s">
        <v>7208</v>
      </c>
      <c r="D2610" s="275" t="s">
        <v>1605</v>
      </c>
      <c r="E2610" s="239">
        <v>51.99</v>
      </c>
      <c r="F2610" s="2">
        <v>-3.8468936333910367E-2</v>
      </c>
      <c r="G2610" s="3">
        <v>49.99</v>
      </c>
      <c r="H2610" s="3">
        <v>49.99</v>
      </c>
      <c r="I2610" s="3">
        <v>48.740250000000003</v>
      </c>
      <c r="J2610" s="3">
        <v>47.490499999999997</v>
      </c>
      <c r="K2610" s="3">
        <v>46.240750000000006</v>
      </c>
      <c r="L2610" s="3">
        <v>44.991</v>
      </c>
      <c r="M2610" s="3">
        <v>43.741250000000001</v>
      </c>
      <c r="N2610" s="3">
        <v>42.491500000000002</v>
      </c>
      <c r="O2610" s="3">
        <v>41.241749999999996</v>
      </c>
      <c r="P2610" s="3">
        <v>39.992000000000004</v>
      </c>
      <c r="Q2610" s="157">
        <v>38.742250000000006</v>
      </c>
    </row>
    <row r="2611" spans="1:17" x14ac:dyDescent="0.15">
      <c r="A2611" s="156" t="s">
        <v>7199</v>
      </c>
      <c r="B2611" s="1" t="s">
        <v>7196</v>
      </c>
      <c r="C2611" s="1" t="s">
        <v>7200</v>
      </c>
      <c r="D2611" s="275" t="s">
        <v>1605</v>
      </c>
      <c r="E2611" s="239">
        <v>51.99</v>
      </c>
      <c r="F2611" s="2">
        <v>-3.8468936333910367E-2</v>
      </c>
      <c r="G2611" s="3">
        <v>49.99</v>
      </c>
      <c r="H2611" s="3">
        <v>49.99</v>
      </c>
      <c r="I2611" s="3">
        <v>48.740250000000003</v>
      </c>
      <c r="J2611" s="3">
        <v>47.490499999999997</v>
      </c>
      <c r="K2611" s="3">
        <v>46.240750000000006</v>
      </c>
      <c r="L2611" s="3">
        <v>44.991</v>
      </c>
      <c r="M2611" s="3">
        <v>43.741250000000001</v>
      </c>
      <c r="N2611" s="3">
        <v>42.491500000000002</v>
      </c>
      <c r="O2611" s="3">
        <v>41.241749999999996</v>
      </c>
      <c r="P2611" s="3">
        <v>39.992000000000004</v>
      </c>
      <c r="Q2611" s="157">
        <v>38.742250000000006</v>
      </c>
    </row>
    <row r="2612" spans="1:17" x14ac:dyDescent="0.15">
      <c r="A2612" s="156" t="s">
        <v>7205</v>
      </c>
      <c r="B2612" s="1" t="s">
        <v>7196</v>
      </c>
      <c r="C2612" s="1" t="s">
        <v>7206</v>
      </c>
      <c r="D2612" s="275" t="s">
        <v>1605</v>
      </c>
      <c r="E2612" s="239">
        <v>51.99</v>
      </c>
      <c r="F2612" s="2">
        <v>-3.8468936333910367E-2</v>
      </c>
      <c r="G2612" s="3">
        <v>49.99</v>
      </c>
      <c r="H2612" s="3">
        <v>49.99</v>
      </c>
      <c r="I2612" s="3">
        <v>48.740250000000003</v>
      </c>
      <c r="J2612" s="3">
        <v>47.490499999999997</v>
      </c>
      <c r="K2612" s="3">
        <v>46.240750000000006</v>
      </c>
      <c r="L2612" s="3">
        <v>44.991</v>
      </c>
      <c r="M2612" s="3">
        <v>43.741250000000001</v>
      </c>
      <c r="N2612" s="3">
        <v>42.491500000000002</v>
      </c>
      <c r="O2612" s="3">
        <v>41.241749999999996</v>
      </c>
      <c r="P2612" s="3">
        <v>39.992000000000004</v>
      </c>
      <c r="Q2612" s="157">
        <v>38.742250000000006</v>
      </c>
    </row>
    <row r="2613" spans="1:17" x14ac:dyDescent="0.15">
      <c r="A2613" s="156" t="s">
        <v>7214</v>
      </c>
      <c r="B2613" s="1" t="s">
        <v>7213</v>
      </c>
      <c r="C2613" s="1" t="s">
        <v>7950</v>
      </c>
      <c r="D2613" s="275" t="s">
        <v>1605</v>
      </c>
      <c r="E2613" s="239">
        <v>92.99</v>
      </c>
      <c r="F2613" s="2">
        <v>-3.2261533498225616E-2</v>
      </c>
      <c r="G2613" s="3">
        <v>89.99</v>
      </c>
      <c r="H2613" s="3">
        <v>89.99</v>
      </c>
      <c r="I2613" s="3">
        <v>87.740249999999989</v>
      </c>
      <c r="J2613" s="3">
        <v>85.490499999999997</v>
      </c>
      <c r="K2613" s="3">
        <v>83.240750000000006</v>
      </c>
      <c r="L2613" s="3">
        <v>80.991</v>
      </c>
      <c r="M2613" s="3">
        <v>78.741249999999994</v>
      </c>
      <c r="N2613" s="3">
        <v>76.491499999999988</v>
      </c>
      <c r="O2613" s="3">
        <v>74.241749999999996</v>
      </c>
      <c r="P2613" s="3">
        <v>71.992000000000004</v>
      </c>
      <c r="Q2613" s="157">
        <v>69.742249999999999</v>
      </c>
    </row>
    <row r="2614" spans="1:17" x14ac:dyDescent="0.15">
      <c r="A2614" s="156" t="s">
        <v>7216</v>
      </c>
      <c r="B2614" s="1" t="s">
        <v>7215</v>
      </c>
      <c r="C2614" s="1" t="s">
        <v>7951</v>
      </c>
      <c r="D2614" s="275" t="s">
        <v>1605</v>
      </c>
      <c r="E2614" s="239">
        <v>149.99</v>
      </c>
      <c r="F2614" s="2">
        <v>0</v>
      </c>
      <c r="G2614" s="3">
        <v>149.99</v>
      </c>
      <c r="H2614" s="3">
        <v>149.99</v>
      </c>
      <c r="I2614" s="3">
        <v>146.24025</v>
      </c>
      <c r="J2614" s="3">
        <v>142.4905</v>
      </c>
      <c r="K2614" s="3">
        <v>138.74075000000002</v>
      </c>
      <c r="L2614" s="3">
        <v>134.99100000000001</v>
      </c>
      <c r="M2614" s="3">
        <v>131.24125000000001</v>
      </c>
      <c r="N2614" s="3">
        <v>127.4915</v>
      </c>
      <c r="O2614" s="3">
        <v>123.74175</v>
      </c>
      <c r="P2614" s="3">
        <v>119.99200000000002</v>
      </c>
      <c r="Q2614" s="157">
        <v>116.24225000000001</v>
      </c>
    </row>
    <row r="2615" spans="1:17" x14ac:dyDescent="0.15">
      <c r="A2615" s="312" t="s">
        <v>9694</v>
      </c>
      <c r="B2615" s="1" t="s">
        <v>9695</v>
      </c>
      <c r="C2615" s="1" t="s">
        <v>10205</v>
      </c>
      <c r="D2615" s="308" t="s">
        <v>10262</v>
      </c>
      <c r="E2615" s="308"/>
      <c r="F2615" s="308"/>
      <c r="G2615" s="3">
        <v>42.99</v>
      </c>
      <c r="H2615" s="3">
        <v>42.99</v>
      </c>
      <c r="I2615" s="3">
        <v>41.91525</v>
      </c>
      <c r="J2615" s="3">
        <v>40.840499999999999</v>
      </c>
      <c r="K2615" s="3">
        <v>39.765749999999997</v>
      </c>
      <c r="L2615" s="3">
        <v>38.691000000000003</v>
      </c>
      <c r="M2615" s="3">
        <v>37.616250000000001</v>
      </c>
      <c r="N2615" s="3">
        <v>36.541499999999999</v>
      </c>
      <c r="O2615" s="3">
        <v>35.466749999999998</v>
      </c>
      <c r="P2615" s="3">
        <v>34.392000000000003</v>
      </c>
      <c r="Q2615" s="157">
        <v>33.317250000000001</v>
      </c>
    </row>
    <row r="2616" spans="1:17" x14ac:dyDescent="0.15">
      <c r="A2616" s="312" t="s">
        <v>9696</v>
      </c>
      <c r="B2616" s="1" t="s">
        <v>9695</v>
      </c>
      <c r="C2616" s="1" t="s">
        <v>10206</v>
      </c>
      <c r="D2616" s="308" t="s">
        <v>10262</v>
      </c>
      <c r="E2616" s="308"/>
      <c r="F2616" s="308"/>
      <c r="G2616" s="3">
        <v>42.99</v>
      </c>
      <c r="H2616" s="3">
        <v>42.99</v>
      </c>
      <c r="I2616" s="3">
        <v>41.91525</v>
      </c>
      <c r="J2616" s="3">
        <v>40.840499999999999</v>
      </c>
      <c r="K2616" s="3">
        <v>39.765749999999997</v>
      </c>
      <c r="L2616" s="3">
        <v>38.691000000000003</v>
      </c>
      <c r="M2616" s="3">
        <v>37.616250000000001</v>
      </c>
      <c r="N2616" s="3">
        <v>36.541499999999999</v>
      </c>
      <c r="O2616" s="3">
        <v>35.466749999999998</v>
      </c>
      <c r="P2616" s="3">
        <v>34.392000000000003</v>
      </c>
      <c r="Q2616" s="157">
        <v>33.317250000000001</v>
      </c>
    </row>
    <row r="2617" spans="1:17" x14ac:dyDescent="0.15">
      <c r="A2617" s="312" t="s">
        <v>9697</v>
      </c>
      <c r="B2617" s="1" t="s">
        <v>9695</v>
      </c>
      <c r="C2617" s="1" t="s">
        <v>10207</v>
      </c>
      <c r="D2617" s="308" t="s">
        <v>10262</v>
      </c>
      <c r="E2617" s="308"/>
      <c r="F2617" s="308"/>
      <c r="G2617" s="3">
        <v>42.99</v>
      </c>
      <c r="H2617" s="3">
        <v>42.99</v>
      </c>
      <c r="I2617" s="3">
        <v>41.91525</v>
      </c>
      <c r="J2617" s="3">
        <v>40.840499999999999</v>
      </c>
      <c r="K2617" s="3">
        <v>39.765749999999997</v>
      </c>
      <c r="L2617" s="3">
        <v>38.691000000000003</v>
      </c>
      <c r="M2617" s="3">
        <v>37.616250000000001</v>
      </c>
      <c r="N2617" s="3">
        <v>36.541499999999999</v>
      </c>
      <c r="O2617" s="3">
        <v>35.466749999999998</v>
      </c>
      <c r="P2617" s="3">
        <v>34.392000000000003</v>
      </c>
      <c r="Q2617" s="157">
        <v>33.317250000000001</v>
      </c>
    </row>
    <row r="2618" spans="1:17" x14ac:dyDescent="0.15">
      <c r="A2618" s="312" t="s">
        <v>9698</v>
      </c>
      <c r="B2618" s="1" t="s">
        <v>9695</v>
      </c>
      <c r="C2618" s="1" t="s">
        <v>10208</v>
      </c>
      <c r="D2618" s="308" t="s">
        <v>10262</v>
      </c>
      <c r="E2618" s="308"/>
      <c r="F2618" s="308"/>
      <c r="G2618" s="3">
        <v>42.99</v>
      </c>
      <c r="H2618" s="3">
        <v>42.99</v>
      </c>
      <c r="I2618" s="3">
        <v>41.91525</v>
      </c>
      <c r="J2618" s="3">
        <v>40.840499999999999</v>
      </c>
      <c r="K2618" s="3">
        <v>39.765749999999997</v>
      </c>
      <c r="L2618" s="3">
        <v>38.691000000000003</v>
      </c>
      <c r="M2618" s="3">
        <v>37.616250000000001</v>
      </c>
      <c r="N2618" s="3">
        <v>36.541499999999999</v>
      </c>
      <c r="O2618" s="3">
        <v>35.466749999999998</v>
      </c>
      <c r="P2618" s="3">
        <v>34.392000000000003</v>
      </c>
      <c r="Q2618" s="157">
        <v>33.317250000000001</v>
      </c>
    </row>
    <row r="2619" spans="1:17" x14ac:dyDescent="0.15">
      <c r="A2619" s="312" t="s">
        <v>9699</v>
      </c>
      <c r="B2619" s="1" t="s">
        <v>9695</v>
      </c>
      <c r="C2619" s="1" t="s">
        <v>10209</v>
      </c>
      <c r="D2619" s="308" t="s">
        <v>10262</v>
      </c>
      <c r="E2619" s="308"/>
      <c r="F2619" s="308"/>
      <c r="G2619" s="3">
        <v>42.99</v>
      </c>
      <c r="H2619" s="3">
        <v>42.99</v>
      </c>
      <c r="I2619" s="3">
        <v>41.91525</v>
      </c>
      <c r="J2619" s="3">
        <v>40.840499999999999</v>
      </c>
      <c r="K2619" s="3">
        <v>39.765749999999997</v>
      </c>
      <c r="L2619" s="3">
        <v>38.691000000000003</v>
      </c>
      <c r="M2619" s="3">
        <v>37.616250000000001</v>
      </c>
      <c r="N2619" s="3">
        <v>36.541499999999999</v>
      </c>
      <c r="O2619" s="3">
        <v>35.466749999999998</v>
      </c>
      <c r="P2619" s="3">
        <v>34.392000000000003</v>
      </c>
      <c r="Q2619" s="157">
        <v>33.317250000000001</v>
      </c>
    </row>
    <row r="2620" spans="1:17" x14ac:dyDescent="0.15">
      <c r="A2620" s="312" t="s">
        <v>9700</v>
      </c>
      <c r="B2620" s="1" t="s">
        <v>9695</v>
      </c>
      <c r="C2620" s="1" t="s">
        <v>10210</v>
      </c>
      <c r="D2620" s="308" t="s">
        <v>10262</v>
      </c>
      <c r="E2620" s="308"/>
      <c r="F2620" s="308"/>
      <c r="G2620" s="3">
        <v>42.99</v>
      </c>
      <c r="H2620" s="3">
        <v>42.99</v>
      </c>
      <c r="I2620" s="3">
        <v>41.91525</v>
      </c>
      <c r="J2620" s="3">
        <v>40.840499999999999</v>
      </c>
      <c r="K2620" s="3">
        <v>39.765749999999997</v>
      </c>
      <c r="L2620" s="3">
        <v>38.691000000000003</v>
      </c>
      <c r="M2620" s="3">
        <v>37.616250000000001</v>
      </c>
      <c r="N2620" s="3">
        <v>36.541499999999999</v>
      </c>
      <c r="O2620" s="3">
        <v>35.466749999999998</v>
      </c>
      <c r="P2620" s="3">
        <v>34.392000000000003</v>
      </c>
      <c r="Q2620" s="157">
        <v>33.317250000000001</v>
      </c>
    </row>
    <row r="2621" spans="1:17" x14ac:dyDescent="0.15">
      <c r="A2621" s="312" t="s">
        <v>9701</v>
      </c>
      <c r="B2621" s="1" t="s">
        <v>9695</v>
      </c>
      <c r="C2621" s="1" t="s">
        <v>10211</v>
      </c>
      <c r="D2621" s="308" t="s">
        <v>10262</v>
      </c>
      <c r="E2621" s="308"/>
      <c r="F2621" s="308"/>
      <c r="G2621" s="3">
        <v>42.99</v>
      </c>
      <c r="H2621" s="3">
        <v>42.99</v>
      </c>
      <c r="I2621" s="3">
        <v>41.91525</v>
      </c>
      <c r="J2621" s="3">
        <v>40.840499999999999</v>
      </c>
      <c r="K2621" s="3">
        <v>39.765749999999997</v>
      </c>
      <c r="L2621" s="3">
        <v>38.691000000000003</v>
      </c>
      <c r="M2621" s="3">
        <v>37.616250000000001</v>
      </c>
      <c r="N2621" s="3">
        <v>36.541499999999999</v>
      </c>
      <c r="O2621" s="3">
        <v>35.466749999999998</v>
      </c>
      <c r="P2621" s="3">
        <v>34.392000000000003</v>
      </c>
      <c r="Q2621" s="157">
        <v>33.317250000000001</v>
      </c>
    </row>
    <row r="2622" spans="1:17" x14ac:dyDescent="0.15">
      <c r="A2622" s="312" t="s">
        <v>9702</v>
      </c>
      <c r="B2622" s="1" t="s">
        <v>9695</v>
      </c>
      <c r="C2622" s="1" t="s">
        <v>10212</v>
      </c>
      <c r="D2622" s="308" t="s">
        <v>10262</v>
      </c>
      <c r="E2622" s="308"/>
      <c r="F2622" s="308"/>
      <c r="G2622" s="3">
        <v>42.99</v>
      </c>
      <c r="H2622" s="3">
        <v>42.99</v>
      </c>
      <c r="I2622" s="3">
        <v>41.91525</v>
      </c>
      <c r="J2622" s="3">
        <v>40.840499999999999</v>
      </c>
      <c r="K2622" s="3">
        <v>39.765749999999997</v>
      </c>
      <c r="L2622" s="3">
        <v>38.691000000000003</v>
      </c>
      <c r="M2622" s="3">
        <v>37.616250000000001</v>
      </c>
      <c r="N2622" s="3">
        <v>36.541499999999999</v>
      </c>
      <c r="O2622" s="3">
        <v>35.466749999999998</v>
      </c>
      <c r="P2622" s="3">
        <v>34.392000000000003</v>
      </c>
      <c r="Q2622" s="157">
        <v>33.317250000000001</v>
      </c>
    </row>
    <row r="2623" spans="1:17" x14ac:dyDescent="0.15">
      <c r="A2623" s="312" t="s">
        <v>9703</v>
      </c>
      <c r="B2623" s="1" t="s">
        <v>9695</v>
      </c>
      <c r="C2623" s="1" t="s">
        <v>10213</v>
      </c>
      <c r="D2623" s="308" t="s">
        <v>10262</v>
      </c>
      <c r="E2623" s="308"/>
      <c r="F2623" s="308"/>
      <c r="G2623" s="3">
        <v>42.99</v>
      </c>
      <c r="H2623" s="3">
        <v>42.99</v>
      </c>
      <c r="I2623" s="3">
        <v>41.91525</v>
      </c>
      <c r="J2623" s="3">
        <v>40.840499999999999</v>
      </c>
      <c r="K2623" s="3">
        <v>39.765749999999997</v>
      </c>
      <c r="L2623" s="3">
        <v>38.691000000000003</v>
      </c>
      <c r="M2623" s="3">
        <v>37.616250000000001</v>
      </c>
      <c r="N2623" s="3">
        <v>36.541499999999999</v>
      </c>
      <c r="O2623" s="3">
        <v>35.466749999999998</v>
      </c>
      <c r="P2623" s="3">
        <v>34.392000000000003</v>
      </c>
      <c r="Q2623" s="157">
        <v>33.317250000000001</v>
      </c>
    </row>
    <row r="2624" spans="1:17" x14ac:dyDescent="0.15">
      <c r="A2624" s="156" t="s">
        <v>7218</v>
      </c>
      <c r="B2624" s="1" t="s">
        <v>7217</v>
      </c>
      <c r="C2624" s="1" t="s">
        <v>7219</v>
      </c>
      <c r="D2624" s="275" t="s">
        <v>1605</v>
      </c>
      <c r="E2624" s="239">
        <v>42.99</v>
      </c>
      <c r="F2624" s="2">
        <v>0</v>
      </c>
      <c r="G2624" s="3">
        <v>42.99</v>
      </c>
      <c r="H2624" s="3">
        <v>42.99</v>
      </c>
      <c r="I2624" s="3">
        <v>41.91525</v>
      </c>
      <c r="J2624" s="3">
        <v>40.840499999999999</v>
      </c>
      <c r="K2624" s="3">
        <v>39.765750000000004</v>
      </c>
      <c r="L2624" s="3">
        <v>38.691000000000003</v>
      </c>
      <c r="M2624" s="3">
        <v>37.616250000000001</v>
      </c>
      <c r="N2624" s="3">
        <v>36.541499999999999</v>
      </c>
      <c r="O2624" s="3">
        <v>35.466749999999998</v>
      </c>
      <c r="P2624" s="3">
        <v>34.392000000000003</v>
      </c>
      <c r="Q2624" s="157">
        <v>33.317250000000001</v>
      </c>
    </row>
    <row r="2625" spans="1:17" x14ac:dyDescent="0.15">
      <c r="A2625" s="156" t="s">
        <v>7230</v>
      </c>
      <c r="B2625" s="1" t="s">
        <v>7217</v>
      </c>
      <c r="C2625" s="1" t="s">
        <v>7231</v>
      </c>
      <c r="D2625" s="275" t="s">
        <v>1605</v>
      </c>
      <c r="E2625" s="239">
        <v>42.99</v>
      </c>
      <c r="F2625" s="2">
        <v>0</v>
      </c>
      <c r="G2625" s="3">
        <v>42.99</v>
      </c>
      <c r="H2625" s="3">
        <v>42.99</v>
      </c>
      <c r="I2625" s="3">
        <v>41.91525</v>
      </c>
      <c r="J2625" s="3">
        <v>40.840499999999999</v>
      </c>
      <c r="K2625" s="3">
        <v>39.765750000000004</v>
      </c>
      <c r="L2625" s="3">
        <v>38.691000000000003</v>
      </c>
      <c r="M2625" s="3">
        <v>37.616250000000001</v>
      </c>
      <c r="N2625" s="3">
        <v>36.541499999999999</v>
      </c>
      <c r="O2625" s="3">
        <v>35.466749999999998</v>
      </c>
      <c r="P2625" s="3">
        <v>34.392000000000003</v>
      </c>
      <c r="Q2625" s="157">
        <v>33.317250000000001</v>
      </c>
    </row>
    <row r="2626" spans="1:17" x14ac:dyDescent="0.15">
      <c r="A2626" s="156" t="s">
        <v>7234</v>
      </c>
      <c r="B2626" s="1" t="s">
        <v>7217</v>
      </c>
      <c r="C2626" s="1" t="s">
        <v>7235</v>
      </c>
      <c r="D2626" s="275" t="s">
        <v>1605</v>
      </c>
      <c r="E2626" s="239">
        <v>42.99</v>
      </c>
      <c r="F2626" s="2">
        <v>0</v>
      </c>
      <c r="G2626" s="3">
        <v>42.99</v>
      </c>
      <c r="H2626" s="3">
        <v>42.99</v>
      </c>
      <c r="I2626" s="3">
        <v>41.91525</v>
      </c>
      <c r="J2626" s="3">
        <v>40.840499999999999</v>
      </c>
      <c r="K2626" s="3">
        <v>39.765750000000004</v>
      </c>
      <c r="L2626" s="3">
        <v>38.691000000000003</v>
      </c>
      <c r="M2626" s="3">
        <v>37.616250000000001</v>
      </c>
      <c r="N2626" s="3">
        <v>36.541499999999999</v>
      </c>
      <c r="O2626" s="3">
        <v>35.466749999999998</v>
      </c>
      <c r="P2626" s="3">
        <v>34.392000000000003</v>
      </c>
      <c r="Q2626" s="157">
        <v>33.317250000000001</v>
      </c>
    </row>
    <row r="2627" spans="1:17" x14ac:dyDescent="0.15">
      <c r="A2627" s="156" t="s">
        <v>7232</v>
      </c>
      <c r="B2627" s="1" t="s">
        <v>7217</v>
      </c>
      <c r="C2627" s="1" t="s">
        <v>7233</v>
      </c>
      <c r="D2627" s="275" t="s">
        <v>1605</v>
      </c>
      <c r="E2627" s="239">
        <v>42.99</v>
      </c>
      <c r="F2627" s="2">
        <v>0</v>
      </c>
      <c r="G2627" s="3">
        <v>42.99</v>
      </c>
      <c r="H2627" s="3">
        <v>42.99</v>
      </c>
      <c r="I2627" s="3">
        <v>41.91525</v>
      </c>
      <c r="J2627" s="3">
        <v>40.840499999999999</v>
      </c>
      <c r="K2627" s="3">
        <v>39.765750000000004</v>
      </c>
      <c r="L2627" s="3">
        <v>38.691000000000003</v>
      </c>
      <c r="M2627" s="3">
        <v>37.616250000000001</v>
      </c>
      <c r="N2627" s="3">
        <v>36.541499999999999</v>
      </c>
      <c r="O2627" s="3">
        <v>35.466749999999998</v>
      </c>
      <c r="P2627" s="3">
        <v>34.392000000000003</v>
      </c>
      <c r="Q2627" s="157">
        <v>33.317250000000001</v>
      </c>
    </row>
    <row r="2628" spans="1:17" x14ac:dyDescent="0.15">
      <c r="A2628" s="156" t="s">
        <v>7224</v>
      </c>
      <c r="B2628" s="1" t="s">
        <v>7217</v>
      </c>
      <c r="C2628" s="1" t="s">
        <v>7225</v>
      </c>
      <c r="D2628" s="275" t="s">
        <v>1605</v>
      </c>
      <c r="E2628" s="239">
        <v>42.99</v>
      </c>
      <c r="F2628" s="2">
        <v>0</v>
      </c>
      <c r="G2628" s="3">
        <v>42.99</v>
      </c>
      <c r="H2628" s="3">
        <v>42.99</v>
      </c>
      <c r="I2628" s="3">
        <v>41.91525</v>
      </c>
      <c r="J2628" s="3">
        <v>40.840499999999999</v>
      </c>
      <c r="K2628" s="3">
        <v>39.765750000000004</v>
      </c>
      <c r="L2628" s="3">
        <v>38.691000000000003</v>
      </c>
      <c r="M2628" s="3">
        <v>37.616250000000001</v>
      </c>
      <c r="N2628" s="3">
        <v>36.541499999999999</v>
      </c>
      <c r="O2628" s="3">
        <v>35.466749999999998</v>
      </c>
      <c r="P2628" s="3">
        <v>34.392000000000003</v>
      </c>
      <c r="Q2628" s="157">
        <v>33.317250000000001</v>
      </c>
    </row>
    <row r="2629" spans="1:17" x14ac:dyDescent="0.15">
      <c r="A2629" s="156" t="s">
        <v>7228</v>
      </c>
      <c r="B2629" s="1" t="s">
        <v>7217</v>
      </c>
      <c r="C2629" s="1" t="s">
        <v>7229</v>
      </c>
      <c r="D2629" s="275" t="s">
        <v>1605</v>
      </c>
      <c r="E2629" s="239">
        <v>42.99</v>
      </c>
      <c r="F2629" s="2">
        <v>0</v>
      </c>
      <c r="G2629" s="3">
        <v>42.99</v>
      </c>
      <c r="H2629" s="3">
        <v>42.99</v>
      </c>
      <c r="I2629" s="3">
        <v>41.91525</v>
      </c>
      <c r="J2629" s="3">
        <v>40.840499999999999</v>
      </c>
      <c r="K2629" s="3">
        <v>39.765750000000004</v>
      </c>
      <c r="L2629" s="3">
        <v>38.691000000000003</v>
      </c>
      <c r="M2629" s="3">
        <v>37.616250000000001</v>
      </c>
      <c r="N2629" s="3">
        <v>36.541499999999999</v>
      </c>
      <c r="O2629" s="3">
        <v>35.466749999999998</v>
      </c>
      <c r="P2629" s="3">
        <v>34.392000000000003</v>
      </c>
      <c r="Q2629" s="157">
        <v>33.317250000000001</v>
      </c>
    </row>
    <row r="2630" spans="1:17" x14ac:dyDescent="0.15">
      <c r="A2630" s="156" t="s">
        <v>7220</v>
      </c>
      <c r="B2630" s="1" t="s">
        <v>7217</v>
      </c>
      <c r="C2630" s="1" t="s">
        <v>7221</v>
      </c>
      <c r="D2630" s="275" t="s">
        <v>1605</v>
      </c>
      <c r="E2630" s="239">
        <v>42.99</v>
      </c>
      <c r="F2630" s="2">
        <v>0</v>
      </c>
      <c r="G2630" s="3">
        <v>42.99</v>
      </c>
      <c r="H2630" s="3">
        <v>42.99</v>
      </c>
      <c r="I2630" s="3">
        <v>41.91525</v>
      </c>
      <c r="J2630" s="3">
        <v>40.840499999999999</v>
      </c>
      <c r="K2630" s="3">
        <v>39.765750000000004</v>
      </c>
      <c r="L2630" s="3">
        <v>38.691000000000003</v>
      </c>
      <c r="M2630" s="3">
        <v>37.616250000000001</v>
      </c>
      <c r="N2630" s="3">
        <v>36.541499999999999</v>
      </c>
      <c r="O2630" s="3">
        <v>35.466749999999998</v>
      </c>
      <c r="P2630" s="3">
        <v>34.392000000000003</v>
      </c>
      <c r="Q2630" s="157">
        <v>33.317250000000001</v>
      </c>
    </row>
    <row r="2631" spans="1:17" x14ac:dyDescent="0.15">
      <c r="A2631" s="156" t="s">
        <v>7226</v>
      </c>
      <c r="B2631" s="1" t="s">
        <v>7217</v>
      </c>
      <c r="C2631" s="1" t="s">
        <v>7227</v>
      </c>
      <c r="D2631" s="275" t="s">
        <v>1605</v>
      </c>
      <c r="E2631" s="239">
        <v>42.99</v>
      </c>
      <c r="F2631" s="2">
        <v>0</v>
      </c>
      <c r="G2631" s="3">
        <v>42.99</v>
      </c>
      <c r="H2631" s="3">
        <v>42.99</v>
      </c>
      <c r="I2631" s="3">
        <v>41.91525</v>
      </c>
      <c r="J2631" s="3">
        <v>40.840499999999999</v>
      </c>
      <c r="K2631" s="3">
        <v>39.765750000000004</v>
      </c>
      <c r="L2631" s="3">
        <v>38.691000000000003</v>
      </c>
      <c r="M2631" s="3">
        <v>37.616250000000001</v>
      </c>
      <c r="N2631" s="3">
        <v>36.541499999999999</v>
      </c>
      <c r="O2631" s="3">
        <v>35.466749999999998</v>
      </c>
      <c r="P2631" s="3">
        <v>34.392000000000003</v>
      </c>
      <c r="Q2631" s="157">
        <v>33.317250000000001</v>
      </c>
    </row>
    <row r="2632" spans="1:17" x14ac:dyDescent="0.15">
      <c r="A2632" s="156" t="s">
        <v>7222</v>
      </c>
      <c r="B2632" s="1" t="s">
        <v>7217</v>
      </c>
      <c r="C2632" s="1" t="s">
        <v>7223</v>
      </c>
      <c r="D2632" s="275" t="s">
        <v>1605</v>
      </c>
      <c r="E2632" s="239">
        <v>42.99</v>
      </c>
      <c r="F2632" s="2">
        <v>0</v>
      </c>
      <c r="G2632" s="3">
        <v>42.99</v>
      </c>
      <c r="H2632" s="3">
        <v>42.99</v>
      </c>
      <c r="I2632" s="3">
        <v>41.91525</v>
      </c>
      <c r="J2632" s="3">
        <v>40.840499999999999</v>
      </c>
      <c r="K2632" s="3">
        <v>39.765750000000004</v>
      </c>
      <c r="L2632" s="3">
        <v>38.691000000000003</v>
      </c>
      <c r="M2632" s="3">
        <v>37.616250000000001</v>
      </c>
      <c r="N2632" s="3">
        <v>36.541499999999999</v>
      </c>
      <c r="O2632" s="3">
        <v>35.466749999999998</v>
      </c>
      <c r="P2632" s="3">
        <v>34.392000000000003</v>
      </c>
      <c r="Q2632" s="157">
        <v>33.317250000000001</v>
      </c>
    </row>
    <row r="2633" spans="1:17" x14ac:dyDescent="0.15">
      <c r="A2633" s="156" t="s">
        <v>7237</v>
      </c>
      <c r="B2633" s="1" t="s">
        <v>7236</v>
      </c>
      <c r="C2633" s="1" t="s">
        <v>7238</v>
      </c>
      <c r="D2633" s="275" t="s">
        <v>1605</v>
      </c>
      <c r="E2633" s="239">
        <v>25.99</v>
      </c>
      <c r="F2633" s="2">
        <v>-3.8476337052712584E-2</v>
      </c>
      <c r="G2633" s="3">
        <v>24.99</v>
      </c>
      <c r="H2633" s="3">
        <v>24.99</v>
      </c>
      <c r="I2633" s="3">
        <v>24.36525</v>
      </c>
      <c r="J2633" s="3">
        <v>23.740499999999997</v>
      </c>
      <c r="K2633" s="3">
        <v>23.115749999999998</v>
      </c>
      <c r="L2633" s="3">
        <v>22.491</v>
      </c>
      <c r="M2633" s="3">
        <v>21.866249999999997</v>
      </c>
      <c r="N2633" s="3">
        <v>21.241499999999998</v>
      </c>
      <c r="O2633" s="3">
        <v>20.616749999999996</v>
      </c>
      <c r="P2633" s="3">
        <v>19.992000000000001</v>
      </c>
      <c r="Q2633" s="157">
        <v>19.367249999999999</v>
      </c>
    </row>
    <row r="2634" spans="1:17" x14ac:dyDescent="0.15">
      <c r="A2634" s="312" t="s">
        <v>9704</v>
      </c>
      <c r="B2634" s="1" t="s">
        <v>9705</v>
      </c>
      <c r="C2634" s="1" t="s">
        <v>10214</v>
      </c>
      <c r="D2634" s="308" t="s">
        <v>10262</v>
      </c>
      <c r="E2634" s="308"/>
      <c r="F2634" s="308"/>
      <c r="G2634" s="3">
        <v>116.94999999999999</v>
      </c>
      <c r="H2634" s="3">
        <v>116.94999999999999</v>
      </c>
      <c r="I2634" s="3">
        <v>115.18850000000002</v>
      </c>
      <c r="J2634" s="3">
        <v>113.42700000000001</v>
      </c>
      <c r="K2634" s="3">
        <v>111.66550000000001</v>
      </c>
      <c r="L2634" s="3">
        <v>107.6545</v>
      </c>
      <c r="M2634" s="3">
        <v>105.893</v>
      </c>
      <c r="N2634" s="3">
        <v>104.1315</v>
      </c>
      <c r="O2634" s="3">
        <v>101.24525</v>
      </c>
      <c r="P2634" s="3">
        <v>99.483750000000001</v>
      </c>
      <c r="Q2634" s="157">
        <v>96.597499999999997</v>
      </c>
    </row>
    <row r="2635" spans="1:17" x14ac:dyDescent="0.15">
      <c r="A2635" s="312" t="s">
        <v>9706</v>
      </c>
      <c r="B2635" s="1" t="s">
        <v>9705</v>
      </c>
      <c r="C2635" s="1" t="s">
        <v>10215</v>
      </c>
      <c r="D2635" s="308" t="s">
        <v>10262</v>
      </c>
      <c r="E2635" s="308"/>
      <c r="F2635" s="308"/>
      <c r="G2635" s="3">
        <v>116.94999999999999</v>
      </c>
      <c r="H2635" s="3">
        <v>116.94999999999999</v>
      </c>
      <c r="I2635" s="3">
        <v>115.18850000000002</v>
      </c>
      <c r="J2635" s="3">
        <v>113.42700000000001</v>
      </c>
      <c r="K2635" s="3">
        <v>111.66550000000001</v>
      </c>
      <c r="L2635" s="3">
        <v>107.6545</v>
      </c>
      <c r="M2635" s="3">
        <v>105.893</v>
      </c>
      <c r="N2635" s="3">
        <v>104.1315</v>
      </c>
      <c r="O2635" s="3">
        <v>101.24525</v>
      </c>
      <c r="P2635" s="3">
        <v>99.483750000000001</v>
      </c>
      <c r="Q2635" s="157">
        <v>96.597499999999997</v>
      </c>
    </row>
    <row r="2636" spans="1:17" x14ac:dyDescent="0.15">
      <c r="A2636" s="312" t="s">
        <v>9707</v>
      </c>
      <c r="B2636" s="1" t="s">
        <v>9705</v>
      </c>
      <c r="C2636" s="1" t="s">
        <v>10216</v>
      </c>
      <c r="D2636" s="308" t="s">
        <v>10262</v>
      </c>
      <c r="E2636" s="308"/>
      <c r="F2636" s="308"/>
      <c r="G2636" s="3">
        <v>116.94999999999999</v>
      </c>
      <c r="H2636" s="3">
        <v>116.94999999999999</v>
      </c>
      <c r="I2636" s="3">
        <v>115.18850000000002</v>
      </c>
      <c r="J2636" s="3">
        <v>113.42700000000001</v>
      </c>
      <c r="K2636" s="3">
        <v>111.66550000000001</v>
      </c>
      <c r="L2636" s="3">
        <v>107.6545</v>
      </c>
      <c r="M2636" s="3">
        <v>105.893</v>
      </c>
      <c r="N2636" s="3">
        <v>104.1315</v>
      </c>
      <c r="O2636" s="3">
        <v>101.24525</v>
      </c>
      <c r="P2636" s="3">
        <v>99.483750000000001</v>
      </c>
      <c r="Q2636" s="157">
        <v>96.597499999999997</v>
      </c>
    </row>
    <row r="2637" spans="1:17" x14ac:dyDescent="0.15">
      <c r="A2637" s="312" t="s">
        <v>9708</v>
      </c>
      <c r="B2637" s="1" t="s">
        <v>9705</v>
      </c>
      <c r="C2637" s="1" t="s">
        <v>10217</v>
      </c>
      <c r="D2637" s="308" t="s">
        <v>10262</v>
      </c>
      <c r="E2637" s="308"/>
      <c r="F2637" s="308"/>
      <c r="G2637" s="3">
        <v>116.94999999999999</v>
      </c>
      <c r="H2637" s="3">
        <v>116.94999999999999</v>
      </c>
      <c r="I2637" s="3">
        <v>115.18850000000002</v>
      </c>
      <c r="J2637" s="3">
        <v>113.42700000000001</v>
      </c>
      <c r="K2637" s="3">
        <v>111.66550000000001</v>
      </c>
      <c r="L2637" s="3">
        <v>107.6545</v>
      </c>
      <c r="M2637" s="3">
        <v>105.893</v>
      </c>
      <c r="N2637" s="3">
        <v>104.1315</v>
      </c>
      <c r="O2637" s="3">
        <v>101.24525</v>
      </c>
      <c r="P2637" s="3">
        <v>99.483750000000001</v>
      </c>
      <c r="Q2637" s="157">
        <v>96.597499999999997</v>
      </c>
    </row>
    <row r="2638" spans="1:17" x14ac:dyDescent="0.15">
      <c r="A2638" s="312" t="s">
        <v>9709</v>
      </c>
      <c r="B2638" s="1" t="s">
        <v>9705</v>
      </c>
      <c r="C2638" s="1" t="s">
        <v>10218</v>
      </c>
      <c r="D2638" s="308" t="s">
        <v>10262</v>
      </c>
      <c r="E2638" s="308"/>
      <c r="F2638" s="308"/>
      <c r="G2638" s="3">
        <v>116.94999999999999</v>
      </c>
      <c r="H2638" s="3">
        <v>116.94999999999999</v>
      </c>
      <c r="I2638" s="3">
        <v>115.18850000000002</v>
      </c>
      <c r="J2638" s="3">
        <v>113.42700000000001</v>
      </c>
      <c r="K2638" s="3">
        <v>111.66550000000001</v>
      </c>
      <c r="L2638" s="3">
        <v>107.6545</v>
      </c>
      <c r="M2638" s="3">
        <v>105.893</v>
      </c>
      <c r="N2638" s="3">
        <v>104.1315</v>
      </c>
      <c r="O2638" s="3">
        <v>101.24525</v>
      </c>
      <c r="P2638" s="3">
        <v>99.483750000000001</v>
      </c>
      <c r="Q2638" s="157">
        <v>96.597499999999997</v>
      </c>
    </row>
    <row r="2639" spans="1:17" x14ac:dyDescent="0.15">
      <c r="A2639" s="312" t="s">
        <v>9710</v>
      </c>
      <c r="B2639" s="1" t="s">
        <v>9705</v>
      </c>
      <c r="C2639" s="1" t="s">
        <v>10219</v>
      </c>
      <c r="D2639" s="308" t="s">
        <v>10262</v>
      </c>
      <c r="E2639" s="308"/>
      <c r="F2639" s="308"/>
      <c r="G2639" s="3">
        <v>116.94999999999999</v>
      </c>
      <c r="H2639" s="3">
        <v>116.94999999999999</v>
      </c>
      <c r="I2639" s="3">
        <v>115.18850000000002</v>
      </c>
      <c r="J2639" s="3">
        <v>113.42700000000001</v>
      </c>
      <c r="K2639" s="3">
        <v>111.66550000000001</v>
      </c>
      <c r="L2639" s="3">
        <v>107.6545</v>
      </c>
      <c r="M2639" s="3">
        <v>105.893</v>
      </c>
      <c r="N2639" s="3">
        <v>104.1315</v>
      </c>
      <c r="O2639" s="3">
        <v>101.24525</v>
      </c>
      <c r="P2639" s="3">
        <v>99.483750000000001</v>
      </c>
      <c r="Q2639" s="157">
        <v>96.597499999999997</v>
      </c>
    </row>
    <row r="2640" spans="1:17" x14ac:dyDescent="0.15">
      <c r="A2640" s="312" t="s">
        <v>9711</v>
      </c>
      <c r="B2640" s="1" t="s">
        <v>9705</v>
      </c>
      <c r="C2640" s="1" t="s">
        <v>10220</v>
      </c>
      <c r="D2640" s="308" t="s">
        <v>10262</v>
      </c>
      <c r="E2640" s="308"/>
      <c r="F2640" s="308"/>
      <c r="G2640" s="3">
        <v>116.94999999999999</v>
      </c>
      <c r="H2640" s="3">
        <v>116.94999999999999</v>
      </c>
      <c r="I2640" s="3">
        <v>115.18850000000002</v>
      </c>
      <c r="J2640" s="3">
        <v>113.42700000000001</v>
      </c>
      <c r="K2640" s="3">
        <v>111.66550000000001</v>
      </c>
      <c r="L2640" s="3">
        <v>107.6545</v>
      </c>
      <c r="M2640" s="3">
        <v>105.893</v>
      </c>
      <c r="N2640" s="3">
        <v>104.1315</v>
      </c>
      <c r="O2640" s="3">
        <v>101.24525</v>
      </c>
      <c r="P2640" s="3">
        <v>99.483750000000001</v>
      </c>
      <c r="Q2640" s="157">
        <v>96.597499999999997</v>
      </c>
    </row>
    <row r="2641" spans="1:17" x14ac:dyDescent="0.15">
      <c r="A2641" s="312" t="s">
        <v>9712</v>
      </c>
      <c r="B2641" s="1" t="s">
        <v>9705</v>
      </c>
      <c r="C2641" s="1" t="s">
        <v>10221</v>
      </c>
      <c r="D2641" s="308" t="s">
        <v>10262</v>
      </c>
      <c r="E2641" s="308"/>
      <c r="F2641" s="308"/>
      <c r="G2641" s="3">
        <v>116.94999999999999</v>
      </c>
      <c r="H2641" s="3">
        <v>116.94999999999999</v>
      </c>
      <c r="I2641" s="3">
        <v>115.18850000000002</v>
      </c>
      <c r="J2641" s="3">
        <v>113.42700000000001</v>
      </c>
      <c r="K2641" s="3">
        <v>111.66550000000001</v>
      </c>
      <c r="L2641" s="3">
        <v>107.6545</v>
      </c>
      <c r="M2641" s="3">
        <v>105.893</v>
      </c>
      <c r="N2641" s="3">
        <v>104.1315</v>
      </c>
      <c r="O2641" s="3">
        <v>101.24525</v>
      </c>
      <c r="P2641" s="3">
        <v>99.483750000000001</v>
      </c>
      <c r="Q2641" s="157">
        <v>96.597499999999997</v>
      </c>
    </row>
    <row r="2642" spans="1:17" x14ac:dyDescent="0.15">
      <c r="A2642" s="312" t="s">
        <v>9713</v>
      </c>
      <c r="B2642" s="1" t="s">
        <v>9705</v>
      </c>
      <c r="C2642" s="1" t="s">
        <v>10222</v>
      </c>
      <c r="D2642" s="308" t="s">
        <v>10262</v>
      </c>
      <c r="E2642" s="308"/>
      <c r="F2642" s="308"/>
      <c r="G2642" s="3">
        <v>116.94999999999999</v>
      </c>
      <c r="H2642" s="3">
        <v>116.94999999999999</v>
      </c>
      <c r="I2642" s="3">
        <v>115.18850000000002</v>
      </c>
      <c r="J2642" s="3">
        <v>113.42700000000001</v>
      </c>
      <c r="K2642" s="3">
        <v>111.66550000000001</v>
      </c>
      <c r="L2642" s="3">
        <v>107.6545</v>
      </c>
      <c r="M2642" s="3">
        <v>105.893</v>
      </c>
      <c r="N2642" s="3">
        <v>104.1315</v>
      </c>
      <c r="O2642" s="3">
        <v>101.24525</v>
      </c>
      <c r="P2642" s="3">
        <v>99.483750000000001</v>
      </c>
      <c r="Q2642" s="157">
        <v>96.597499999999997</v>
      </c>
    </row>
    <row r="2643" spans="1:17" x14ac:dyDescent="0.15">
      <c r="A2643" s="312" t="s">
        <v>9714</v>
      </c>
      <c r="B2643" s="1" t="s">
        <v>9715</v>
      </c>
      <c r="C2643" s="1" t="s">
        <v>10223</v>
      </c>
      <c r="D2643" s="308" t="s">
        <v>10262</v>
      </c>
      <c r="E2643" s="308"/>
      <c r="F2643" s="308"/>
      <c r="G2643" s="3">
        <v>134.46</v>
      </c>
      <c r="H2643" s="3">
        <v>134.46</v>
      </c>
      <c r="I2643" s="3">
        <v>132.9605</v>
      </c>
      <c r="J2643" s="3">
        <v>131.46100000000001</v>
      </c>
      <c r="K2643" s="3">
        <v>129.9615</v>
      </c>
      <c r="L2643" s="3">
        <v>125.46249999999999</v>
      </c>
      <c r="M2643" s="3">
        <v>123.96299999999999</v>
      </c>
      <c r="N2643" s="3">
        <v>122.4635</v>
      </c>
      <c r="O2643" s="3">
        <v>119.46424999999999</v>
      </c>
      <c r="P2643" s="3">
        <v>117.96475000000001</v>
      </c>
      <c r="Q2643" s="157">
        <v>114.96549999999999</v>
      </c>
    </row>
    <row r="2644" spans="1:17" x14ac:dyDescent="0.15">
      <c r="A2644" s="156" t="s">
        <v>7240</v>
      </c>
      <c r="B2644" s="1" t="s">
        <v>7239</v>
      </c>
      <c r="C2644" s="1" t="s">
        <v>7241</v>
      </c>
      <c r="D2644" s="275" t="s">
        <v>1605</v>
      </c>
      <c r="E2644" s="239">
        <v>399.99</v>
      </c>
      <c r="F2644" s="2">
        <v>0</v>
      </c>
      <c r="G2644" s="3">
        <v>399.99</v>
      </c>
      <c r="H2644" s="3">
        <v>399.99</v>
      </c>
      <c r="I2644" s="3">
        <v>389.99025</v>
      </c>
      <c r="J2644" s="3">
        <v>379.9905</v>
      </c>
      <c r="K2644" s="3">
        <v>369.99075000000005</v>
      </c>
      <c r="L2644" s="3">
        <v>359.99100000000004</v>
      </c>
      <c r="M2644" s="3">
        <v>349.99125000000004</v>
      </c>
      <c r="N2644" s="3">
        <v>339.99149999999997</v>
      </c>
      <c r="O2644" s="3">
        <v>329.99174999999997</v>
      </c>
      <c r="P2644" s="3">
        <v>319.99200000000002</v>
      </c>
      <c r="Q2644" s="157">
        <v>309.99225000000001</v>
      </c>
    </row>
    <row r="2645" spans="1:17" x14ac:dyDescent="0.15">
      <c r="A2645" s="156" t="s">
        <v>7243</v>
      </c>
      <c r="B2645" s="1" t="s">
        <v>7242</v>
      </c>
      <c r="C2645" s="1" t="s">
        <v>7244</v>
      </c>
      <c r="D2645" s="275" t="s">
        <v>1605</v>
      </c>
      <c r="E2645" s="239">
        <v>299.99</v>
      </c>
      <c r="F2645" s="2">
        <v>-0.10000333344444814</v>
      </c>
      <c r="G2645" s="3">
        <v>269.99</v>
      </c>
      <c r="H2645" s="3">
        <v>269.99</v>
      </c>
      <c r="I2645" s="3">
        <v>263.24025</v>
      </c>
      <c r="J2645" s="3">
        <v>256.4905</v>
      </c>
      <c r="K2645" s="3">
        <v>249.74075000000002</v>
      </c>
      <c r="L2645" s="3">
        <v>242.99100000000001</v>
      </c>
      <c r="M2645" s="3">
        <v>236.24125000000001</v>
      </c>
      <c r="N2645" s="3">
        <v>229.4915</v>
      </c>
      <c r="O2645" s="3">
        <v>222.74175</v>
      </c>
      <c r="P2645" s="3">
        <v>215.99200000000002</v>
      </c>
      <c r="Q2645" s="157">
        <v>209.24225000000001</v>
      </c>
    </row>
    <row r="2646" spans="1:17" x14ac:dyDescent="0.15">
      <c r="A2646" s="156" t="s">
        <v>7246</v>
      </c>
      <c r="B2646" s="1" t="s">
        <v>7245</v>
      </c>
      <c r="C2646" s="1" t="s">
        <v>7247</v>
      </c>
      <c r="D2646" s="275" t="s">
        <v>1605</v>
      </c>
      <c r="E2646" s="239">
        <v>399.99</v>
      </c>
      <c r="F2646" s="2">
        <v>0</v>
      </c>
      <c r="G2646" s="3">
        <v>399.99</v>
      </c>
      <c r="H2646" s="3">
        <v>399.99</v>
      </c>
      <c r="I2646" s="3">
        <v>389.99025</v>
      </c>
      <c r="J2646" s="3">
        <v>379.9905</v>
      </c>
      <c r="K2646" s="3">
        <v>369.99075000000005</v>
      </c>
      <c r="L2646" s="3">
        <v>359.99100000000004</v>
      </c>
      <c r="M2646" s="3">
        <v>349.99125000000004</v>
      </c>
      <c r="N2646" s="3">
        <v>339.99149999999997</v>
      </c>
      <c r="O2646" s="3">
        <v>329.99174999999997</v>
      </c>
      <c r="P2646" s="3">
        <v>319.99200000000002</v>
      </c>
      <c r="Q2646" s="157">
        <v>309.99225000000001</v>
      </c>
    </row>
    <row r="2647" spans="1:17" x14ac:dyDescent="0.15">
      <c r="A2647" s="312" t="s">
        <v>9716</v>
      </c>
      <c r="B2647" s="1" t="s">
        <v>9716</v>
      </c>
      <c r="C2647" s="1" t="s">
        <v>10224</v>
      </c>
      <c r="D2647" s="308" t="s">
        <v>10262</v>
      </c>
      <c r="E2647" s="308"/>
      <c r="F2647" s="308"/>
      <c r="G2647" s="3">
        <v>92.99</v>
      </c>
      <c r="H2647" s="3">
        <v>92.99</v>
      </c>
      <c r="I2647" s="3">
        <v>90.66525</v>
      </c>
      <c r="J2647" s="3">
        <v>88.340500000000006</v>
      </c>
      <c r="K2647" s="3">
        <v>86.015749999999997</v>
      </c>
      <c r="L2647" s="3">
        <v>83.691000000000003</v>
      </c>
      <c r="M2647" s="3">
        <v>81.366249999999994</v>
      </c>
      <c r="N2647" s="3">
        <v>79.041499999999999</v>
      </c>
      <c r="O2647" s="3">
        <v>76.716750000000005</v>
      </c>
      <c r="P2647" s="3">
        <v>74.391999999999996</v>
      </c>
      <c r="Q2647" s="157">
        <v>72.067250000000001</v>
      </c>
    </row>
    <row r="2648" spans="1:17" x14ac:dyDescent="0.15">
      <c r="A2648" s="312" t="s">
        <v>9717</v>
      </c>
      <c r="B2648" s="1" t="s">
        <v>9717</v>
      </c>
      <c r="C2648" s="1" t="s">
        <v>10225</v>
      </c>
      <c r="D2648" s="308" t="s">
        <v>10262</v>
      </c>
      <c r="E2648" s="308"/>
      <c r="F2648" s="308"/>
      <c r="G2648" s="3">
        <v>92.99</v>
      </c>
      <c r="H2648" s="3">
        <v>92.99</v>
      </c>
      <c r="I2648" s="3">
        <v>90.66525</v>
      </c>
      <c r="J2648" s="3">
        <v>88.340500000000006</v>
      </c>
      <c r="K2648" s="3">
        <v>86.015749999999997</v>
      </c>
      <c r="L2648" s="3">
        <v>83.691000000000003</v>
      </c>
      <c r="M2648" s="3">
        <v>81.366249999999994</v>
      </c>
      <c r="N2648" s="3">
        <v>79.041499999999999</v>
      </c>
      <c r="O2648" s="3">
        <v>76.716750000000005</v>
      </c>
      <c r="P2648" s="3">
        <v>74.391999999999996</v>
      </c>
      <c r="Q2648" s="157">
        <v>72.067250000000001</v>
      </c>
    </row>
    <row r="2649" spans="1:17" x14ac:dyDescent="0.15">
      <c r="A2649" s="312" t="s">
        <v>9718</v>
      </c>
      <c r="B2649" s="1" t="s">
        <v>9718</v>
      </c>
      <c r="C2649" s="1" t="s">
        <v>10226</v>
      </c>
      <c r="D2649" s="308" t="s">
        <v>10262</v>
      </c>
      <c r="E2649" s="308"/>
      <c r="F2649" s="308"/>
      <c r="G2649" s="3">
        <v>219.99</v>
      </c>
      <c r="H2649" s="3">
        <v>219.99</v>
      </c>
      <c r="I2649" s="3">
        <v>214.49025</v>
      </c>
      <c r="J2649" s="3">
        <v>208.9905</v>
      </c>
      <c r="K2649" s="3">
        <v>203.49074999999999</v>
      </c>
      <c r="L2649" s="3">
        <v>197.99100000000001</v>
      </c>
      <c r="M2649" s="3">
        <v>192.49125000000001</v>
      </c>
      <c r="N2649" s="3">
        <v>186.9915</v>
      </c>
      <c r="O2649" s="3">
        <v>181.49175</v>
      </c>
      <c r="P2649" s="3">
        <v>175.99199999999999</v>
      </c>
      <c r="Q2649" s="157">
        <v>170.49225000000001</v>
      </c>
    </row>
    <row r="2650" spans="1:17" x14ac:dyDescent="0.15">
      <c r="A2650" s="312" t="s">
        <v>9719</v>
      </c>
      <c r="B2650" s="1" t="s">
        <v>9719</v>
      </c>
      <c r="C2650" s="1" t="s">
        <v>10227</v>
      </c>
      <c r="D2650" s="308" t="s">
        <v>10262</v>
      </c>
      <c r="E2650" s="308"/>
      <c r="F2650" s="308"/>
      <c r="G2650" s="3">
        <v>219.99</v>
      </c>
      <c r="H2650" s="3">
        <v>219.99</v>
      </c>
      <c r="I2650" s="3">
        <v>214.49025</v>
      </c>
      <c r="J2650" s="3">
        <v>208.9905</v>
      </c>
      <c r="K2650" s="3">
        <v>203.49074999999999</v>
      </c>
      <c r="L2650" s="3">
        <v>197.99100000000001</v>
      </c>
      <c r="M2650" s="3">
        <v>192.49125000000001</v>
      </c>
      <c r="N2650" s="3">
        <v>186.9915</v>
      </c>
      <c r="O2650" s="3">
        <v>181.49175</v>
      </c>
      <c r="P2650" s="3">
        <v>175.99199999999999</v>
      </c>
      <c r="Q2650" s="157">
        <v>170.49225000000001</v>
      </c>
    </row>
    <row r="2651" spans="1:17" x14ac:dyDescent="0.15">
      <c r="A2651" s="293" t="s">
        <v>7704</v>
      </c>
      <c r="B2651" s="1" t="s">
        <v>7680</v>
      </c>
      <c r="C2651" s="1" t="s">
        <v>7736</v>
      </c>
      <c r="D2651" s="275" t="s">
        <v>1605</v>
      </c>
      <c r="E2651" s="239"/>
      <c r="F2651" s="2"/>
      <c r="G2651" s="3">
        <v>129.99</v>
      </c>
      <c r="H2651" s="3">
        <v>129.99</v>
      </c>
      <c r="I2651" s="3">
        <v>126.74025</v>
      </c>
      <c r="J2651" s="3">
        <v>123.4905</v>
      </c>
      <c r="K2651" s="3">
        <v>120.24075000000002</v>
      </c>
      <c r="L2651" s="3">
        <v>116.99100000000001</v>
      </c>
      <c r="M2651" s="3">
        <v>113.74125000000001</v>
      </c>
      <c r="N2651" s="3">
        <v>110.4915</v>
      </c>
      <c r="O2651" s="3">
        <v>107.24175</v>
      </c>
      <c r="P2651" s="3">
        <v>103.99200000000002</v>
      </c>
      <c r="Q2651" s="157">
        <v>100.74225000000001</v>
      </c>
    </row>
    <row r="2652" spans="1:17" x14ac:dyDescent="0.15">
      <c r="A2652" s="156" t="s">
        <v>7252</v>
      </c>
      <c r="B2652" s="1" t="s">
        <v>7251</v>
      </c>
      <c r="C2652" s="1" t="s">
        <v>7253</v>
      </c>
      <c r="D2652" s="275" t="s">
        <v>1605</v>
      </c>
      <c r="E2652" s="239">
        <v>99.99</v>
      </c>
      <c r="F2652" s="2">
        <v>-5.0005000500050009E-2</v>
      </c>
      <c r="G2652" s="3">
        <v>94.99</v>
      </c>
      <c r="H2652" s="3">
        <v>94.99</v>
      </c>
      <c r="I2652" s="3">
        <v>92.615249999999989</v>
      </c>
      <c r="J2652" s="3">
        <v>90.240499999999997</v>
      </c>
      <c r="K2652" s="3">
        <v>87.865750000000006</v>
      </c>
      <c r="L2652" s="3">
        <v>85.491</v>
      </c>
      <c r="M2652" s="3">
        <v>83.116249999999994</v>
      </c>
      <c r="N2652" s="3">
        <v>80.741499999999988</v>
      </c>
      <c r="O2652" s="3">
        <v>78.366749999999996</v>
      </c>
      <c r="P2652" s="3">
        <v>75.992000000000004</v>
      </c>
      <c r="Q2652" s="157">
        <v>73.617249999999999</v>
      </c>
    </row>
    <row r="2653" spans="1:17" x14ac:dyDescent="0.15">
      <c r="A2653" s="156" t="s">
        <v>7255</v>
      </c>
      <c r="B2653" s="1" t="s">
        <v>7254</v>
      </c>
      <c r="C2653" s="1" t="s">
        <v>7256</v>
      </c>
      <c r="D2653" s="275" t="s">
        <v>1605</v>
      </c>
      <c r="E2653" s="239">
        <v>129.99</v>
      </c>
      <c r="F2653" s="2">
        <v>0</v>
      </c>
      <c r="G2653" s="3">
        <v>129.99</v>
      </c>
      <c r="H2653" s="3">
        <v>129.99</v>
      </c>
      <c r="I2653" s="3">
        <v>126.74025</v>
      </c>
      <c r="J2653" s="3">
        <v>123.4905</v>
      </c>
      <c r="K2653" s="3">
        <v>120.24075000000002</v>
      </c>
      <c r="L2653" s="3">
        <v>116.99100000000001</v>
      </c>
      <c r="M2653" s="3">
        <v>113.74125000000001</v>
      </c>
      <c r="N2653" s="3">
        <v>110.4915</v>
      </c>
      <c r="O2653" s="3">
        <v>107.24175</v>
      </c>
      <c r="P2653" s="3">
        <v>103.99200000000002</v>
      </c>
      <c r="Q2653" s="157">
        <v>100.74225000000001</v>
      </c>
    </row>
    <row r="2654" spans="1:17" x14ac:dyDescent="0.15">
      <c r="A2654" s="156" t="s">
        <v>7258</v>
      </c>
      <c r="B2654" s="1" t="s">
        <v>7257</v>
      </c>
      <c r="C2654" s="1" t="s">
        <v>7259</v>
      </c>
      <c r="D2654" s="275" t="s">
        <v>1605</v>
      </c>
      <c r="E2654" s="239">
        <v>36.99</v>
      </c>
      <c r="F2654" s="2">
        <v>-5.4068667207353337E-2</v>
      </c>
      <c r="G2654" s="3">
        <v>34.99</v>
      </c>
      <c r="H2654" s="3">
        <v>34.99</v>
      </c>
      <c r="I2654" s="3">
        <v>34.115250000000003</v>
      </c>
      <c r="J2654" s="3">
        <v>33.240499999999997</v>
      </c>
      <c r="K2654" s="3">
        <v>32.365750000000006</v>
      </c>
      <c r="L2654" s="3">
        <v>31.491000000000003</v>
      </c>
      <c r="M2654" s="3">
        <v>30.616250000000001</v>
      </c>
      <c r="N2654" s="3">
        <v>29.741500000000002</v>
      </c>
      <c r="O2654" s="3">
        <v>28.86675</v>
      </c>
      <c r="P2654" s="3">
        <v>27.992000000000004</v>
      </c>
      <c r="Q2654" s="157">
        <v>27.117250000000002</v>
      </c>
    </row>
    <row r="2655" spans="1:17" x14ac:dyDescent="0.15">
      <c r="A2655" s="156" t="s">
        <v>7261</v>
      </c>
      <c r="B2655" s="1" t="s">
        <v>7260</v>
      </c>
      <c r="C2655" s="1" t="s">
        <v>7262</v>
      </c>
      <c r="D2655" s="275" t="s">
        <v>1605</v>
      </c>
      <c r="E2655" s="239">
        <v>58.99</v>
      </c>
      <c r="F2655" s="2">
        <v>-6.7808103068316666E-2</v>
      </c>
      <c r="G2655" s="3">
        <v>54.99</v>
      </c>
      <c r="H2655" s="3">
        <v>54.99</v>
      </c>
      <c r="I2655" s="3">
        <v>53.615250000000003</v>
      </c>
      <c r="J2655" s="3">
        <v>52.240499999999997</v>
      </c>
      <c r="K2655" s="3">
        <v>50.865750000000006</v>
      </c>
      <c r="L2655" s="3">
        <v>49.491</v>
      </c>
      <c r="M2655" s="3">
        <v>48.116250000000001</v>
      </c>
      <c r="N2655" s="3">
        <v>46.741500000000002</v>
      </c>
      <c r="O2655" s="3">
        <v>45.366749999999996</v>
      </c>
      <c r="P2655" s="3">
        <v>43.992000000000004</v>
      </c>
      <c r="Q2655" s="157">
        <v>42.617250000000006</v>
      </c>
    </row>
    <row r="2656" spans="1:17" x14ac:dyDescent="0.15">
      <c r="A2656" s="156" t="s">
        <v>7264</v>
      </c>
      <c r="B2656" s="1" t="s">
        <v>7263</v>
      </c>
      <c r="C2656" s="1" t="s">
        <v>7265</v>
      </c>
      <c r="D2656" s="275" t="s">
        <v>1605</v>
      </c>
      <c r="E2656" s="239">
        <v>34.99</v>
      </c>
      <c r="F2656" s="2">
        <v>-5.7159188339525574E-2</v>
      </c>
      <c r="G2656" s="3">
        <v>32.99</v>
      </c>
      <c r="H2656" s="3">
        <v>32.99</v>
      </c>
      <c r="I2656" s="3">
        <v>32.16525</v>
      </c>
      <c r="J2656" s="3">
        <v>31.340499999999999</v>
      </c>
      <c r="K2656" s="3">
        <v>30.515750000000004</v>
      </c>
      <c r="L2656" s="3">
        <v>29.691000000000003</v>
      </c>
      <c r="M2656" s="3">
        <v>28.866250000000001</v>
      </c>
      <c r="N2656" s="3">
        <v>28.041499999999999</v>
      </c>
      <c r="O2656" s="3">
        <v>27.216750000000001</v>
      </c>
      <c r="P2656" s="3">
        <v>26.392000000000003</v>
      </c>
      <c r="Q2656" s="157">
        <v>25.567250000000001</v>
      </c>
    </row>
    <row r="2657" spans="1:17" x14ac:dyDescent="0.15">
      <c r="A2657" s="156" t="s">
        <v>7267</v>
      </c>
      <c r="B2657" s="1" t="s">
        <v>7266</v>
      </c>
      <c r="C2657" s="1" t="s">
        <v>7268</v>
      </c>
      <c r="D2657" s="275" t="s">
        <v>1605</v>
      </c>
      <c r="E2657" s="239">
        <v>25.99</v>
      </c>
      <c r="F2657" s="2">
        <v>-3.8476337052712584E-2</v>
      </c>
      <c r="G2657" s="3">
        <v>24.99</v>
      </c>
      <c r="H2657" s="3">
        <v>24.99</v>
      </c>
      <c r="I2657" s="3">
        <v>24.36525</v>
      </c>
      <c r="J2657" s="3">
        <v>23.740499999999997</v>
      </c>
      <c r="K2657" s="3">
        <v>23.115749999999998</v>
      </c>
      <c r="L2657" s="3">
        <v>22.491</v>
      </c>
      <c r="M2657" s="3">
        <v>21.866249999999997</v>
      </c>
      <c r="N2657" s="3">
        <v>21.241499999999998</v>
      </c>
      <c r="O2657" s="3">
        <v>20.616749999999996</v>
      </c>
      <c r="P2657" s="3">
        <v>19.992000000000001</v>
      </c>
      <c r="Q2657" s="157">
        <v>19.367249999999999</v>
      </c>
    </row>
    <row r="2658" spans="1:17" x14ac:dyDescent="0.15">
      <c r="A2658" s="156" t="s">
        <v>7271</v>
      </c>
      <c r="B2658" s="1" t="s">
        <v>7271</v>
      </c>
      <c r="C2658" s="1" t="s">
        <v>7272</v>
      </c>
      <c r="D2658" s="275" t="s">
        <v>1605</v>
      </c>
      <c r="E2658" s="239">
        <v>94.99</v>
      </c>
      <c r="F2658" s="2">
        <v>0</v>
      </c>
      <c r="G2658" s="3">
        <v>94.99</v>
      </c>
      <c r="H2658" s="3">
        <v>94.99</v>
      </c>
      <c r="I2658" s="3">
        <v>92.615249999999989</v>
      </c>
      <c r="J2658" s="3">
        <v>90.240499999999997</v>
      </c>
      <c r="K2658" s="3">
        <v>87.865750000000006</v>
      </c>
      <c r="L2658" s="3">
        <v>85.491</v>
      </c>
      <c r="M2658" s="3">
        <v>83.116249999999994</v>
      </c>
      <c r="N2658" s="3">
        <v>80.741499999999988</v>
      </c>
      <c r="O2658" s="3">
        <v>78.366749999999996</v>
      </c>
      <c r="P2658" s="3">
        <v>75.992000000000004</v>
      </c>
      <c r="Q2658" s="157">
        <v>73.617249999999999</v>
      </c>
    </row>
    <row r="2659" spans="1:17" x14ac:dyDescent="0.15">
      <c r="A2659" s="156" t="s">
        <v>7273</v>
      </c>
      <c r="B2659" s="1" t="s">
        <v>7273</v>
      </c>
      <c r="C2659" s="1" t="s">
        <v>7274</v>
      </c>
      <c r="D2659" s="275" t="s">
        <v>1605</v>
      </c>
      <c r="E2659" s="239">
        <v>99.99</v>
      </c>
      <c r="F2659" s="2">
        <v>5.0005000500050009E-2</v>
      </c>
      <c r="G2659" s="3">
        <v>104.99</v>
      </c>
      <c r="H2659" s="3">
        <v>104.99</v>
      </c>
      <c r="I2659" s="3">
        <v>102.36524999999999</v>
      </c>
      <c r="J2659" s="3">
        <v>99.740499999999997</v>
      </c>
      <c r="K2659" s="3">
        <v>97.115750000000006</v>
      </c>
      <c r="L2659" s="3">
        <v>94.491</v>
      </c>
      <c r="M2659" s="3">
        <v>91.866249999999994</v>
      </c>
      <c r="N2659" s="3">
        <v>89.241499999999988</v>
      </c>
      <c r="O2659" s="3">
        <v>86.616749999999996</v>
      </c>
      <c r="P2659" s="3">
        <v>83.992000000000004</v>
      </c>
      <c r="Q2659" s="157">
        <v>81.367249999999999</v>
      </c>
    </row>
    <row r="2660" spans="1:17" x14ac:dyDescent="0.15">
      <c r="A2660" s="156" t="s">
        <v>7275</v>
      </c>
      <c r="B2660" s="1" t="s">
        <v>7275</v>
      </c>
      <c r="C2660" s="1" t="s">
        <v>7276</v>
      </c>
      <c r="D2660" s="275" t="s">
        <v>1605</v>
      </c>
      <c r="E2660" s="239">
        <v>114.99</v>
      </c>
      <c r="F2660" s="2">
        <v>-4.3482041916688412E-2</v>
      </c>
      <c r="G2660" s="3">
        <v>109.99</v>
      </c>
      <c r="H2660" s="3">
        <v>109.99</v>
      </c>
      <c r="I2660" s="3">
        <v>107.24024999999999</v>
      </c>
      <c r="J2660" s="3">
        <v>104.4905</v>
      </c>
      <c r="K2660" s="3">
        <v>101.74075000000001</v>
      </c>
      <c r="L2660" s="3">
        <v>98.991</v>
      </c>
      <c r="M2660" s="3">
        <v>96.241249999999994</v>
      </c>
      <c r="N2660" s="3">
        <v>93.491499999999988</v>
      </c>
      <c r="O2660" s="3">
        <v>90.741749999999996</v>
      </c>
      <c r="P2660" s="3">
        <v>87.992000000000004</v>
      </c>
      <c r="Q2660" s="157">
        <v>85.242249999999999</v>
      </c>
    </row>
    <row r="2661" spans="1:17" x14ac:dyDescent="0.15">
      <c r="A2661" s="156" t="s">
        <v>7278</v>
      </c>
      <c r="B2661" s="1" t="s">
        <v>7277</v>
      </c>
      <c r="C2661" s="1" t="s">
        <v>7279</v>
      </c>
      <c r="D2661" s="275" t="s">
        <v>1605</v>
      </c>
      <c r="E2661" s="239">
        <v>59.99</v>
      </c>
      <c r="F2661" s="2">
        <v>-8.3347224537422895E-2</v>
      </c>
      <c r="G2661" s="3">
        <v>54.99</v>
      </c>
      <c r="H2661" s="3">
        <v>54.99</v>
      </c>
      <c r="I2661" s="3">
        <v>53.615250000000003</v>
      </c>
      <c r="J2661" s="3">
        <v>52.240499999999997</v>
      </c>
      <c r="K2661" s="3">
        <v>50.865750000000006</v>
      </c>
      <c r="L2661" s="3">
        <v>49.491</v>
      </c>
      <c r="M2661" s="3">
        <v>48.116250000000001</v>
      </c>
      <c r="N2661" s="3">
        <v>46.741500000000002</v>
      </c>
      <c r="O2661" s="3">
        <v>45.366749999999996</v>
      </c>
      <c r="P2661" s="3">
        <v>43.992000000000004</v>
      </c>
      <c r="Q2661" s="157">
        <v>42.617250000000006</v>
      </c>
    </row>
    <row r="2662" spans="1:17" x14ac:dyDescent="0.15">
      <c r="A2662" s="156" t="s">
        <v>7283</v>
      </c>
      <c r="B2662" s="1" t="s">
        <v>7280</v>
      </c>
      <c r="C2662" s="1" t="s">
        <v>7284</v>
      </c>
      <c r="D2662" s="275" t="s">
        <v>1605</v>
      </c>
      <c r="E2662" s="239">
        <v>34.99</v>
      </c>
      <c r="F2662" s="2">
        <v>-5.7159188339525574E-2</v>
      </c>
      <c r="G2662" s="3">
        <v>32.99</v>
      </c>
      <c r="H2662" s="3">
        <v>32.99</v>
      </c>
      <c r="I2662" s="3">
        <v>32.16525</v>
      </c>
      <c r="J2662" s="3">
        <v>31.340499999999999</v>
      </c>
      <c r="K2662" s="3">
        <v>30.515750000000004</v>
      </c>
      <c r="L2662" s="3">
        <v>29.691000000000003</v>
      </c>
      <c r="M2662" s="3">
        <v>28.866250000000001</v>
      </c>
      <c r="N2662" s="3">
        <v>28.041499999999999</v>
      </c>
      <c r="O2662" s="3">
        <v>27.216750000000001</v>
      </c>
      <c r="P2662" s="3">
        <v>26.392000000000003</v>
      </c>
      <c r="Q2662" s="157">
        <v>25.567250000000001</v>
      </c>
    </row>
    <row r="2663" spans="1:17" x14ac:dyDescent="0.15">
      <c r="A2663" s="156" t="s">
        <v>7288</v>
      </c>
      <c r="B2663" s="1" t="s">
        <v>7287</v>
      </c>
      <c r="C2663" s="1" t="s">
        <v>7289</v>
      </c>
      <c r="D2663" s="275" t="s">
        <v>1605</v>
      </c>
      <c r="E2663" s="239">
        <v>25.99</v>
      </c>
      <c r="F2663" s="2">
        <v>-3.8476337052712584E-2</v>
      </c>
      <c r="G2663" s="3">
        <v>24.99</v>
      </c>
      <c r="H2663" s="3">
        <v>24.99</v>
      </c>
      <c r="I2663" s="3">
        <v>24.36525</v>
      </c>
      <c r="J2663" s="3">
        <v>23.740499999999997</v>
      </c>
      <c r="K2663" s="3">
        <v>23.115749999999998</v>
      </c>
      <c r="L2663" s="3">
        <v>22.491</v>
      </c>
      <c r="M2663" s="3">
        <v>21.866249999999997</v>
      </c>
      <c r="N2663" s="3">
        <v>21.241499999999998</v>
      </c>
      <c r="O2663" s="3">
        <v>20.616749999999996</v>
      </c>
      <c r="P2663" s="3">
        <v>19.992000000000001</v>
      </c>
      <c r="Q2663" s="157">
        <v>19.367249999999999</v>
      </c>
    </row>
    <row r="2664" spans="1:17" x14ac:dyDescent="0.15">
      <c r="A2664" s="156" t="s">
        <v>7292</v>
      </c>
      <c r="B2664" s="1" t="s">
        <v>7292</v>
      </c>
      <c r="C2664" s="1" t="s">
        <v>7293</v>
      </c>
      <c r="D2664" s="275" t="s">
        <v>1605</v>
      </c>
      <c r="E2664" s="239">
        <v>10.99</v>
      </c>
      <c r="F2664" s="2">
        <v>0</v>
      </c>
      <c r="G2664" s="3">
        <v>10.99</v>
      </c>
      <c r="H2664" s="3">
        <v>10.99</v>
      </c>
      <c r="I2664" s="3">
        <v>10.715249999999999</v>
      </c>
      <c r="J2664" s="3">
        <v>10.4405</v>
      </c>
      <c r="K2664" s="3">
        <v>10.165750000000001</v>
      </c>
      <c r="L2664" s="3">
        <v>9.891</v>
      </c>
      <c r="M2664" s="3">
        <v>9.6162500000000009</v>
      </c>
      <c r="N2664" s="3">
        <v>9.3414999999999999</v>
      </c>
      <c r="O2664" s="3">
        <v>9.066749999999999</v>
      </c>
      <c r="P2664" s="3">
        <v>8.7919999999999998</v>
      </c>
      <c r="Q2664" s="157">
        <v>8.5172500000000007</v>
      </c>
    </row>
    <row r="2665" spans="1:17" x14ac:dyDescent="0.15">
      <c r="A2665" s="156" t="s">
        <v>7294</v>
      </c>
      <c r="B2665" s="1" t="s">
        <v>7294</v>
      </c>
      <c r="C2665" s="1" t="s">
        <v>7295</v>
      </c>
      <c r="D2665" s="275" t="s">
        <v>1605</v>
      </c>
      <c r="E2665" s="239">
        <v>14.99</v>
      </c>
      <c r="F2665" s="2">
        <v>0</v>
      </c>
      <c r="G2665" s="3">
        <v>14.99</v>
      </c>
      <c r="H2665" s="3">
        <v>14.99</v>
      </c>
      <c r="I2665" s="3">
        <v>14.61525</v>
      </c>
      <c r="J2665" s="3">
        <v>14.240499999999999</v>
      </c>
      <c r="K2665" s="3">
        <v>13.86575</v>
      </c>
      <c r="L2665" s="3">
        <v>13.491</v>
      </c>
      <c r="M2665" s="3">
        <v>13.116250000000001</v>
      </c>
      <c r="N2665" s="3">
        <v>12.7415</v>
      </c>
      <c r="O2665" s="3">
        <v>12.36675</v>
      </c>
      <c r="P2665" s="3">
        <v>11.992000000000001</v>
      </c>
      <c r="Q2665" s="157">
        <v>11.61725</v>
      </c>
    </row>
    <row r="2666" spans="1:17" x14ac:dyDescent="0.15">
      <c r="A2666" s="156" t="s">
        <v>7296</v>
      </c>
      <c r="B2666" s="1" t="s">
        <v>7296</v>
      </c>
      <c r="C2666" s="1" t="s">
        <v>7297</v>
      </c>
      <c r="D2666" s="275" t="s">
        <v>1605</v>
      </c>
      <c r="E2666" s="239">
        <v>129.99</v>
      </c>
      <c r="F2666" s="2">
        <v>-0.15385798907608286</v>
      </c>
      <c r="G2666" s="3">
        <v>109.99</v>
      </c>
      <c r="H2666" s="3">
        <v>109.99</v>
      </c>
      <c r="I2666" s="3">
        <v>107.24024999999999</v>
      </c>
      <c r="J2666" s="3">
        <v>104.4905</v>
      </c>
      <c r="K2666" s="3">
        <v>101.74075000000001</v>
      </c>
      <c r="L2666" s="3">
        <v>98.991</v>
      </c>
      <c r="M2666" s="3">
        <v>96.241249999999994</v>
      </c>
      <c r="N2666" s="3">
        <v>93.491499999999988</v>
      </c>
      <c r="O2666" s="3">
        <v>90.741749999999996</v>
      </c>
      <c r="P2666" s="3">
        <v>87.992000000000004</v>
      </c>
      <c r="Q2666" s="157">
        <v>85.242249999999999</v>
      </c>
    </row>
    <row r="2667" spans="1:17" x14ac:dyDescent="0.15">
      <c r="A2667" s="156" t="s">
        <v>7298</v>
      </c>
      <c r="B2667" s="1" t="s">
        <v>7298</v>
      </c>
      <c r="C2667" s="1" t="s">
        <v>7299</v>
      </c>
      <c r="D2667" s="275" t="s">
        <v>1605</v>
      </c>
      <c r="E2667" s="239">
        <v>59.99</v>
      </c>
      <c r="F2667" s="2">
        <v>-0.16669444907484579</v>
      </c>
      <c r="G2667" s="3">
        <v>49.99</v>
      </c>
      <c r="H2667" s="3">
        <v>49.99</v>
      </c>
      <c r="I2667" s="3">
        <v>48.740250000000003</v>
      </c>
      <c r="J2667" s="3">
        <v>47.490499999999997</v>
      </c>
      <c r="K2667" s="3">
        <v>46.240750000000006</v>
      </c>
      <c r="L2667" s="3">
        <v>44.991</v>
      </c>
      <c r="M2667" s="3">
        <v>43.741250000000001</v>
      </c>
      <c r="N2667" s="3">
        <v>42.491500000000002</v>
      </c>
      <c r="O2667" s="3">
        <v>41.241749999999996</v>
      </c>
      <c r="P2667" s="3">
        <v>39.992000000000004</v>
      </c>
      <c r="Q2667" s="157">
        <v>38.742250000000006</v>
      </c>
    </row>
    <row r="2668" spans="1:17" x14ac:dyDescent="0.15">
      <c r="A2668" s="156" t="s">
        <v>7301</v>
      </c>
      <c r="B2668" s="1" t="s">
        <v>7300</v>
      </c>
      <c r="C2668" s="1" t="s">
        <v>7302</v>
      </c>
      <c r="D2668" s="275" t="s">
        <v>1605</v>
      </c>
      <c r="E2668" s="239">
        <v>89.99</v>
      </c>
      <c r="F2668" s="2">
        <v>-0.111123458162018</v>
      </c>
      <c r="G2668" s="3">
        <v>79.989999999999995</v>
      </c>
      <c r="H2668" s="3">
        <v>79.989999999999995</v>
      </c>
      <c r="I2668" s="3">
        <v>77.990249999999989</v>
      </c>
      <c r="J2668" s="3">
        <v>75.990499999999997</v>
      </c>
      <c r="K2668" s="3">
        <v>73.990750000000006</v>
      </c>
      <c r="L2668" s="3">
        <v>71.991</v>
      </c>
      <c r="M2668" s="3">
        <v>69.991249999999994</v>
      </c>
      <c r="N2668" s="3">
        <v>67.991499999999988</v>
      </c>
      <c r="O2668" s="3">
        <v>65.991749999999996</v>
      </c>
      <c r="P2668" s="3">
        <v>63.991999999999997</v>
      </c>
      <c r="Q2668" s="157">
        <v>61.992249999999999</v>
      </c>
    </row>
    <row r="2669" spans="1:17" x14ac:dyDescent="0.15">
      <c r="A2669" s="156" t="s">
        <v>7304</v>
      </c>
      <c r="B2669" s="1" t="s">
        <v>7303</v>
      </c>
      <c r="C2669" s="1" t="s">
        <v>7305</v>
      </c>
      <c r="D2669" s="275" t="s">
        <v>1605</v>
      </c>
      <c r="E2669" s="239">
        <v>30.99</v>
      </c>
      <c r="F2669" s="2">
        <v>-6.453694740238787E-2</v>
      </c>
      <c r="G2669" s="3">
        <v>28.99</v>
      </c>
      <c r="H2669" s="3">
        <v>28.99</v>
      </c>
      <c r="I2669" s="3">
        <v>28.265249999999998</v>
      </c>
      <c r="J2669" s="3">
        <v>27.540499999999998</v>
      </c>
      <c r="K2669" s="3">
        <v>26.815750000000001</v>
      </c>
      <c r="L2669" s="3">
        <v>26.090999999999998</v>
      </c>
      <c r="M2669" s="3">
        <v>25.366249999999997</v>
      </c>
      <c r="N2669" s="3">
        <v>24.641499999999997</v>
      </c>
      <c r="O2669" s="3">
        <v>23.916749999999997</v>
      </c>
      <c r="P2669" s="3">
        <v>23.192</v>
      </c>
      <c r="Q2669" s="157">
        <v>22.46725</v>
      </c>
    </row>
    <row r="2670" spans="1:17" x14ac:dyDescent="0.15">
      <c r="A2670" s="156" t="s">
        <v>7307</v>
      </c>
      <c r="B2670" s="1" t="s">
        <v>7306</v>
      </c>
      <c r="C2670" s="1" t="s">
        <v>7308</v>
      </c>
      <c r="D2670" s="275" t="s">
        <v>1605</v>
      </c>
      <c r="E2670" s="239">
        <v>24.99</v>
      </c>
      <c r="F2670" s="2">
        <v>0</v>
      </c>
      <c r="G2670" s="3">
        <v>24.99</v>
      </c>
      <c r="H2670" s="3">
        <v>24.99</v>
      </c>
      <c r="I2670" s="3">
        <v>24.36525</v>
      </c>
      <c r="J2670" s="3">
        <v>23.740499999999997</v>
      </c>
      <c r="K2670" s="3">
        <v>23.115749999999998</v>
      </c>
      <c r="L2670" s="3">
        <v>22.491</v>
      </c>
      <c r="M2670" s="3">
        <v>21.866249999999997</v>
      </c>
      <c r="N2670" s="3">
        <v>21.241499999999998</v>
      </c>
      <c r="O2670" s="3">
        <v>20.616749999999996</v>
      </c>
      <c r="P2670" s="3">
        <v>19.992000000000001</v>
      </c>
      <c r="Q2670" s="157">
        <v>19.367249999999999</v>
      </c>
    </row>
    <row r="2671" spans="1:17" x14ac:dyDescent="0.15">
      <c r="A2671" s="156" t="s">
        <v>7310</v>
      </c>
      <c r="B2671" s="1" t="s">
        <v>7309</v>
      </c>
      <c r="C2671" s="1" t="s">
        <v>7311</v>
      </c>
      <c r="D2671" s="275" t="s">
        <v>1605</v>
      </c>
      <c r="E2671" s="239">
        <v>89.99</v>
      </c>
      <c r="F2671" s="2">
        <v>3.3337037448605403E-2</v>
      </c>
      <c r="G2671" s="3">
        <v>92.99</v>
      </c>
      <c r="H2671" s="3">
        <v>92.99</v>
      </c>
      <c r="I2671" s="3">
        <v>90.665249999999986</v>
      </c>
      <c r="J2671" s="3">
        <v>88.340499999999992</v>
      </c>
      <c r="K2671" s="3">
        <v>86.015749999999997</v>
      </c>
      <c r="L2671" s="3">
        <v>83.691000000000003</v>
      </c>
      <c r="M2671" s="3">
        <v>81.366249999999994</v>
      </c>
      <c r="N2671" s="3">
        <v>79.041499999999999</v>
      </c>
      <c r="O2671" s="3">
        <v>76.71674999999999</v>
      </c>
      <c r="P2671" s="3">
        <v>74.391999999999996</v>
      </c>
      <c r="Q2671" s="157">
        <v>72.067250000000001</v>
      </c>
    </row>
    <row r="2672" spans="1:17" x14ac:dyDescent="0.15">
      <c r="A2672" s="156" t="s">
        <v>7313</v>
      </c>
      <c r="B2672" s="1" t="s">
        <v>7312</v>
      </c>
      <c r="C2672" s="1" t="s">
        <v>7314</v>
      </c>
      <c r="D2672" s="275" t="s">
        <v>1605</v>
      </c>
      <c r="E2672" s="239">
        <v>109.99</v>
      </c>
      <c r="F2672" s="2">
        <v>0</v>
      </c>
      <c r="G2672" s="3">
        <v>109.99</v>
      </c>
      <c r="H2672" s="3">
        <v>109.99</v>
      </c>
      <c r="I2672" s="3">
        <v>107.24024999999999</v>
      </c>
      <c r="J2672" s="3">
        <v>104.4905</v>
      </c>
      <c r="K2672" s="3">
        <v>101.74075000000001</v>
      </c>
      <c r="L2672" s="3">
        <v>98.991</v>
      </c>
      <c r="M2672" s="3">
        <v>96.241249999999994</v>
      </c>
      <c r="N2672" s="3">
        <v>93.491499999999988</v>
      </c>
      <c r="O2672" s="3">
        <v>90.741749999999996</v>
      </c>
      <c r="P2672" s="3">
        <v>87.992000000000004</v>
      </c>
      <c r="Q2672" s="157">
        <v>85.242249999999999</v>
      </c>
    </row>
    <row r="2673" spans="1:17" x14ac:dyDescent="0.15">
      <c r="A2673" s="156" t="s">
        <v>7316</v>
      </c>
      <c r="B2673" s="1" t="s">
        <v>7315</v>
      </c>
      <c r="C2673" s="1" t="s">
        <v>7317</v>
      </c>
      <c r="D2673" s="275" t="s">
        <v>1605</v>
      </c>
      <c r="E2673" s="239">
        <v>84.99</v>
      </c>
      <c r="F2673" s="2">
        <v>0</v>
      </c>
      <c r="G2673" s="3">
        <v>84.99</v>
      </c>
      <c r="H2673" s="3">
        <v>84.99</v>
      </c>
      <c r="I2673" s="3">
        <v>82.865249999999989</v>
      </c>
      <c r="J2673" s="3">
        <v>80.740499999999997</v>
      </c>
      <c r="K2673" s="3">
        <v>78.615750000000006</v>
      </c>
      <c r="L2673" s="3">
        <v>76.491</v>
      </c>
      <c r="M2673" s="3">
        <v>74.366249999999994</v>
      </c>
      <c r="N2673" s="3">
        <v>72.241499999999988</v>
      </c>
      <c r="O2673" s="3">
        <v>70.116749999999996</v>
      </c>
      <c r="P2673" s="3">
        <v>67.992000000000004</v>
      </c>
      <c r="Q2673" s="157">
        <v>65.867249999999999</v>
      </c>
    </row>
    <row r="2674" spans="1:17" x14ac:dyDescent="0.15">
      <c r="A2674" s="156" t="s">
        <v>7321</v>
      </c>
      <c r="B2674" s="1" t="s">
        <v>7321</v>
      </c>
      <c r="C2674" s="1" t="s">
        <v>7322</v>
      </c>
      <c r="D2674" s="275" t="s">
        <v>1605</v>
      </c>
      <c r="E2674" s="239">
        <v>22.99</v>
      </c>
      <c r="F2674" s="2">
        <v>0</v>
      </c>
      <c r="G2674" s="3">
        <v>22.99</v>
      </c>
      <c r="H2674" s="3">
        <v>22.99</v>
      </c>
      <c r="I2674" s="3">
        <v>22.415249999999997</v>
      </c>
      <c r="J2674" s="3">
        <v>21.840499999999999</v>
      </c>
      <c r="K2674" s="3">
        <v>21.265750000000001</v>
      </c>
      <c r="L2674" s="3">
        <v>20.690999999999999</v>
      </c>
      <c r="M2674" s="3">
        <v>20.116249999999997</v>
      </c>
      <c r="N2674" s="3">
        <v>19.541499999999999</v>
      </c>
      <c r="O2674" s="3">
        <v>18.966749999999998</v>
      </c>
      <c r="P2674" s="3">
        <v>18.391999999999999</v>
      </c>
      <c r="Q2674" s="157">
        <v>17.817249999999998</v>
      </c>
    </row>
    <row r="2675" spans="1:17" x14ac:dyDescent="0.15">
      <c r="A2675" s="156" t="s">
        <v>7324</v>
      </c>
      <c r="B2675" s="1" t="s">
        <v>7323</v>
      </c>
      <c r="C2675" s="1" t="s">
        <v>7325</v>
      </c>
      <c r="D2675" s="275" t="s">
        <v>1605</v>
      </c>
      <c r="E2675" s="239">
        <v>149.99</v>
      </c>
      <c r="F2675" s="2">
        <v>0</v>
      </c>
      <c r="G2675" s="3">
        <v>149.99</v>
      </c>
      <c r="H2675" s="3">
        <v>149.99</v>
      </c>
      <c r="I2675" s="3">
        <v>146.24025</v>
      </c>
      <c r="J2675" s="3">
        <v>142.4905</v>
      </c>
      <c r="K2675" s="3">
        <v>138.74075000000002</v>
      </c>
      <c r="L2675" s="3">
        <v>134.99100000000001</v>
      </c>
      <c r="M2675" s="3">
        <v>131.24125000000001</v>
      </c>
      <c r="N2675" s="3">
        <v>127.4915</v>
      </c>
      <c r="O2675" s="3">
        <v>123.74175</v>
      </c>
      <c r="P2675" s="3">
        <v>119.99200000000002</v>
      </c>
      <c r="Q2675" s="157">
        <v>116.24225000000001</v>
      </c>
    </row>
    <row r="2676" spans="1:17" x14ac:dyDescent="0.15">
      <c r="A2676" s="156" t="s">
        <v>7327</v>
      </c>
      <c r="B2676" s="1" t="s">
        <v>7326</v>
      </c>
      <c r="C2676" s="1" t="s">
        <v>7328</v>
      </c>
      <c r="D2676" s="275" t="s">
        <v>1605</v>
      </c>
      <c r="E2676" s="239">
        <v>69.989999999999995</v>
      </c>
      <c r="F2676" s="2">
        <v>-7.1438776968138315E-2</v>
      </c>
      <c r="G2676" s="3">
        <v>64.989999999999995</v>
      </c>
      <c r="H2676" s="3">
        <v>64.989999999999995</v>
      </c>
      <c r="I2676" s="3">
        <v>63.365249999999996</v>
      </c>
      <c r="J2676" s="3">
        <v>61.74049999999999</v>
      </c>
      <c r="K2676" s="3">
        <v>60.115749999999998</v>
      </c>
      <c r="L2676" s="3">
        <v>58.491</v>
      </c>
      <c r="M2676" s="3">
        <v>56.866249999999994</v>
      </c>
      <c r="N2676" s="3">
        <v>55.241499999999995</v>
      </c>
      <c r="O2676" s="3">
        <v>53.616749999999996</v>
      </c>
      <c r="P2676" s="3">
        <v>51.991999999999997</v>
      </c>
      <c r="Q2676" s="157">
        <v>50.367249999999999</v>
      </c>
    </row>
    <row r="2677" spans="1:17" x14ac:dyDescent="0.15">
      <c r="A2677" s="156" t="s">
        <v>7329</v>
      </c>
      <c r="B2677" s="1" t="s">
        <v>7329</v>
      </c>
      <c r="C2677" s="1" t="s">
        <v>7330</v>
      </c>
      <c r="D2677" s="275" t="s">
        <v>1605</v>
      </c>
      <c r="E2677" s="239">
        <v>112.99</v>
      </c>
      <c r="F2677" s="2">
        <v>-2.6551022214355253E-2</v>
      </c>
      <c r="G2677" s="3">
        <v>109.99</v>
      </c>
      <c r="H2677" s="3">
        <v>109.99</v>
      </c>
      <c r="I2677" s="3">
        <v>107.24024999999999</v>
      </c>
      <c r="J2677" s="3">
        <v>104.4905</v>
      </c>
      <c r="K2677" s="3">
        <v>101.74075000000001</v>
      </c>
      <c r="L2677" s="3">
        <v>98.991</v>
      </c>
      <c r="M2677" s="3">
        <v>96.241249999999994</v>
      </c>
      <c r="N2677" s="3">
        <v>93.491499999999988</v>
      </c>
      <c r="O2677" s="3">
        <v>90.741749999999996</v>
      </c>
      <c r="P2677" s="3">
        <v>87.992000000000004</v>
      </c>
      <c r="Q2677" s="157">
        <v>85.242249999999999</v>
      </c>
    </row>
    <row r="2678" spans="1:17" x14ac:dyDescent="0.15">
      <c r="A2678" s="156" t="s">
        <v>7332</v>
      </c>
      <c r="B2678" s="1" t="s">
        <v>7331</v>
      </c>
      <c r="C2678" s="1" t="s">
        <v>7333</v>
      </c>
      <c r="D2678" s="275" t="s">
        <v>1605</v>
      </c>
      <c r="E2678" s="239">
        <v>189.99</v>
      </c>
      <c r="F2678" s="2">
        <v>0</v>
      </c>
      <c r="G2678" s="3">
        <v>189.99</v>
      </c>
      <c r="H2678" s="3">
        <v>189.99</v>
      </c>
      <c r="I2678" s="3">
        <v>185.24025</v>
      </c>
      <c r="J2678" s="3">
        <v>180.4905</v>
      </c>
      <c r="K2678" s="3">
        <v>175.74075000000002</v>
      </c>
      <c r="L2678" s="3">
        <v>170.99100000000001</v>
      </c>
      <c r="M2678" s="3">
        <v>166.24125000000001</v>
      </c>
      <c r="N2678" s="3">
        <v>161.4915</v>
      </c>
      <c r="O2678" s="3">
        <v>156.74175</v>
      </c>
      <c r="P2678" s="3">
        <v>151.99200000000002</v>
      </c>
      <c r="Q2678" s="157">
        <v>147.24225000000001</v>
      </c>
    </row>
    <row r="2679" spans="1:17" x14ac:dyDescent="0.15">
      <c r="A2679" s="156" t="s">
        <v>7338</v>
      </c>
      <c r="B2679" s="1" t="s">
        <v>7331</v>
      </c>
      <c r="C2679" s="1" t="s">
        <v>7339</v>
      </c>
      <c r="D2679" s="275" t="s">
        <v>1605</v>
      </c>
      <c r="E2679" s="239">
        <v>189.99</v>
      </c>
      <c r="F2679" s="2">
        <v>0</v>
      </c>
      <c r="G2679" s="3">
        <v>189.99</v>
      </c>
      <c r="H2679" s="3">
        <v>189.99</v>
      </c>
      <c r="I2679" s="3">
        <v>185.24025</v>
      </c>
      <c r="J2679" s="3">
        <v>180.4905</v>
      </c>
      <c r="K2679" s="3">
        <v>175.74075000000002</v>
      </c>
      <c r="L2679" s="3">
        <v>170.99100000000001</v>
      </c>
      <c r="M2679" s="3">
        <v>166.24125000000001</v>
      </c>
      <c r="N2679" s="3">
        <v>161.4915</v>
      </c>
      <c r="O2679" s="3">
        <v>156.74175</v>
      </c>
      <c r="P2679" s="3">
        <v>151.99200000000002</v>
      </c>
      <c r="Q2679" s="157">
        <v>147.24225000000001</v>
      </c>
    </row>
    <row r="2680" spans="1:17" x14ac:dyDescent="0.15">
      <c r="A2680" s="156" t="s">
        <v>7340</v>
      </c>
      <c r="B2680" s="1" t="s">
        <v>7331</v>
      </c>
      <c r="C2680" s="1" t="s">
        <v>7341</v>
      </c>
      <c r="D2680" s="275" t="s">
        <v>1605</v>
      </c>
      <c r="E2680" s="239">
        <v>189.99</v>
      </c>
      <c r="F2680" s="2">
        <v>0</v>
      </c>
      <c r="G2680" s="3">
        <v>189.99</v>
      </c>
      <c r="H2680" s="3">
        <v>189.99</v>
      </c>
      <c r="I2680" s="3">
        <v>185.24025</v>
      </c>
      <c r="J2680" s="3">
        <v>180.4905</v>
      </c>
      <c r="K2680" s="3">
        <v>175.74075000000002</v>
      </c>
      <c r="L2680" s="3">
        <v>170.99100000000001</v>
      </c>
      <c r="M2680" s="3">
        <v>166.24125000000001</v>
      </c>
      <c r="N2680" s="3">
        <v>161.4915</v>
      </c>
      <c r="O2680" s="3">
        <v>156.74175</v>
      </c>
      <c r="P2680" s="3">
        <v>151.99200000000002</v>
      </c>
      <c r="Q2680" s="157">
        <v>147.24225000000001</v>
      </c>
    </row>
    <row r="2681" spans="1:17" x14ac:dyDescent="0.15">
      <c r="A2681" s="156" t="s">
        <v>7334</v>
      </c>
      <c r="B2681" s="1" t="s">
        <v>7331</v>
      </c>
      <c r="C2681" s="1" t="s">
        <v>7335</v>
      </c>
      <c r="D2681" s="275" t="s">
        <v>1605</v>
      </c>
      <c r="E2681" s="239">
        <v>189.99</v>
      </c>
      <c r="F2681" s="2">
        <v>0</v>
      </c>
      <c r="G2681" s="3">
        <v>189.99</v>
      </c>
      <c r="H2681" s="3">
        <v>189.99</v>
      </c>
      <c r="I2681" s="3">
        <v>185.24025</v>
      </c>
      <c r="J2681" s="3">
        <v>180.4905</v>
      </c>
      <c r="K2681" s="3">
        <v>175.74075000000002</v>
      </c>
      <c r="L2681" s="3">
        <v>170.99100000000001</v>
      </c>
      <c r="M2681" s="3">
        <v>166.24125000000001</v>
      </c>
      <c r="N2681" s="3">
        <v>161.4915</v>
      </c>
      <c r="O2681" s="3">
        <v>156.74175</v>
      </c>
      <c r="P2681" s="3">
        <v>151.99200000000002</v>
      </c>
      <c r="Q2681" s="157">
        <v>147.24225000000001</v>
      </c>
    </row>
    <row r="2682" spans="1:17" x14ac:dyDescent="0.15">
      <c r="A2682" s="156" t="s">
        <v>7336</v>
      </c>
      <c r="B2682" s="1" t="s">
        <v>7331</v>
      </c>
      <c r="C2682" s="1" t="s">
        <v>7337</v>
      </c>
      <c r="D2682" s="275" t="s">
        <v>1605</v>
      </c>
      <c r="E2682" s="239">
        <v>189.99</v>
      </c>
      <c r="F2682" s="2">
        <v>0</v>
      </c>
      <c r="G2682" s="3">
        <v>189.99</v>
      </c>
      <c r="H2682" s="3">
        <v>189.99</v>
      </c>
      <c r="I2682" s="3">
        <v>185.24025</v>
      </c>
      <c r="J2682" s="3">
        <v>180.4905</v>
      </c>
      <c r="K2682" s="3">
        <v>175.74075000000002</v>
      </c>
      <c r="L2682" s="3">
        <v>170.99100000000001</v>
      </c>
      <c r="M2682" s="3">
        <v>166.24125000000001</v>
      </c>
      <c r="N2682" s="3">
        <v>161.4915</v>
      </c>
      <c r="O2682" s="3">
        <v>156.74175</v>
      </c>
      <c r="P2682" s="3">
        <v>151.99200000000002</v>
      </c>
      <c r="Q2682" s="157">
        <v>147.24225000000001</v>
      </c>
    </row>
    <row r="2683" spans="1:17" x14ac:dyDescent="0.15">
      <c r="A2683" s="156" t="s">
        <v>7342</v>
      </c>
      <c r="B2683" s="1" t="s">
        <v>7331</v>
      </c>
      <c r="C2683" s="1" t="s">
        <v>7343</v>
      </c>
      <c r="D2683" s="275" t="s">
        <v>1605</v>
      </c>
      <c r="E2683" s="239">
        <v>189.99</v>
      </c>
      <c r="F2683" s="2">
        <v>0</v>
      </c>
      <c r="G2683" s="3">
        <v>189.99</v>
      </c>
      <c r="H2683" s="3">
        <v>189.99</v>
      </c>
      <c r="I2683" s="3">
        <v>185.24025</v>
      </c>
      <c r="J2683" s="3">
        <v>180.4905</v>
      </c>
      <c r="K2683" s="3">
        <v>175.74075000000002</v>
      </c>
      <c r="L2683" s="3">
        <v>170.99100000000001</v>
      </c>
      <c r="M2683" s="3">
        <v>166.24125000000001</v>
      </c>
      <c r="N2683" s="3">
        <v>161.4915</v>
      </c>
      <c r="O2683" s="3">
        <v>156.74175</v>
      </c>
      <c r="P2683" s="3">
        <v>151.99200000000002</v>
      </c>
      <c r="Q2683" s="157">
        <v>147.24225000000001</v>
      </c>
    </row>
    <row r="2684" spans="1:17" x14ac:dyDescent="0.15">
      <c r="A2684" s="156" t="s">
        <v>7344</v>
      </c>
      <c r="B2684" s="1" t="s">
        <v>7331</v>
      </c>
      <c r="C2684" s="1" t="s">
        <v>7345</v>
      </c>
      <c r="D2684" s="275" t="s">
        <v>1605</v>
      </c>
      <c r="E2684" s="239">
        <v>189.99</v>
      </c>
      <c r="F2684" s="2">
        <v>0</v>
      </c>
      <c r="G2684" s="3">
        <v>189.99</v>
      </c>
      <c r="H2684" s="3">
        <v>189.99</v>
      </c>
      <c r="I2684" s="3">
        <v>185.24025</v>
      </c>
      <c r="J2684" s="3">
        <v>180.4905</v>
      </c>
      <c r="K2684" s="3">
        <v>175.74075000000002</v>
      </c>
      <c r="L2684" s="3">
        <v>170.99100000000001</v>
      </c>
      <c r="M2684" s="3">
        <v>166.24125000000001</v>
      </c>
      <c r="N2684" s="3">
        <v>161.4915</v>
      </c>
      <c r="O2684" s="3">
        <v>156.74175</v>
      </c>
      <c r="P2684" s="3">
        <v>151.99200000000002</v>
      </c>
      <c r="Q2684" s="157">
        <v>147.24225000000001</v>
      </c>
    </row>
    <row r="2685" spans="1:17" x14ac:dyDescent="0.15">
      <c r="A2685" s="156" t="s">
        <v>7351</v>
      </c>
      <c r="B2685" s="1" t="s">
        <v>7348</v>
      </c>
      <c r="C2685" s="1" t="s">
        <v>7352</v>
      </c>
      <c r="D2685" s="275" t="s">
        <v>1605</v>
      </c>
      <c r="E2685" s="239">
        <v>84.99</v>
      </c>
      <c r="F2685" s="2">
        <v>0</v>
      </c>
      <c r="G2685" s="3">
        <v>84.99</v>
      </c>
      <c r="H2685" s="3">
        <v>84.99</v>
      </c>
      <c r="I2685" s="3">
        <v>82.865249999999989</v>
      </c>
      <c r="J2685" s="3">
        <v>80.740499999999997</v>
      </c>
      <c r="K2685" s="3">
        <v>78.615750000000006</v>
      </c>
      <c r="L2685" s="3">
        <v>76.491</v>
      </c>
      <c r="M2685" s="3">
        <v>74.366249999999994</v>
      </c>
      <c r="N2685" s="3">
        <v>72.241499999999988</v>
      </c>
      <c r="O2685" s="3">
        <v>70.116749999999996</v>
      </c>
      <c r="P2685" s="3">
        <v>67.992000000000004</v>
      </c>
      <c r="Q2685" s="157">
        <v>65.867249999999999</v>
      </c>
    </row>
    <row r="2686" spans="1:17" x14ac:dyDescent="0.15">
      <c r="A2686" s="156" t="s">
        <v>7353</v>
      </c>
      <c r="B2686" s="1" t="s">
        <v>7348</v>
      </c>
      <c r="C2686" s="1" t="s">
        <v>7354</v>
      </c>
      <c r="D2686" s="275" t="s">
        <v>1605</v>
      </c>
      <c r="E2686" s="239">
        <v>84.99</v>
      </c>
      <c r="F2686" s="2">
        <v>0</v>
      </c>
      <c r="G2686" s="3">
        <v>84.99</v>
      </c>
      <c r="H2686" s="3">
        <v>84.99</v>
      </c>
      <c r="I2686" s="3">
        <v>82.865249999999989</v>
      </c>
      <c r="J2686" s="3">
        <v>80.740499999999997</v>
      </c>
      <c r="K2686" s="3">
        <v>78.615750000000006</v>
      </c>
      <c r="L2686" s="3">
        <v>76.491</v>
      </c>
      <c r="M2686" s="3">
        <v>74.366249999999994</v>
      </c>
      <c r="N2686" s="3">
        <v>72.241499999999988</v>
      </c>
      <c r="O2686" s="3">
        <v>70.116749999999996</v>
      </c>
      <c r="P2686" s="3">
        <v>67.992000000000004</v>
      </c>
      <c r="Q2686" s="157">
        <v>65.867249999999999</v>
      </c>
    </row>
    <row r="2687" spans="1:17" x14ac:dyDescent="0.15">
      <c r="A2687" s="156" t="s">
        <v>7355</v>
      </c>
      <c r="B2687" s="1" t="s">
        <v>7348</v>
      </c>
      <c r="C2687" s="1" t="s">
        <v>7356</v>
      </c>
      <c r="D2687" s="275" t="s">
        <v>1605</v>
      </c>
      <c r="E2687" s="239">
        <v>84.99</v>
      </c>
      <c r="F2687" s="2">
        <v>0</v>
      </c>
      <c r="G2687" s="3">
        <v>84.99</v>
      </c>
      <c r="H2687" s="3">
        <v>84.99</v>
      </c>
      <c r="I2687" s="3">
        <v>82.865249999999989</v>
      </c>
      <c r="J2687" s="3">
        <v>80.740499999999997</v>
      </c>
      <c r="K2687" s="3">
        <v>78.615750000000006</v>
      </c>
      <c r="L2687" s="3">
        <v>76.491</v>
      </c>
      <c r="M2687" s="3">
        <v>74.366249999999994</v>
      </c>
      <c r="N2687" s="3">
        <v>72.241499999999988</v>
      </c>
      <c r="O2687" s="3">
        <v>70.116749999999996</v>
      </c>
      <c r="P2687" s="3">
        <v>67.992000000000004</v>
      </c>
      <c r="Q2687" s="157">
        <v>65.867249999999999</v>
      </c>
    </row>
    <row r="2688" spans="1:17" x14ac:dyDescent="0.15">
      <c r="A2688" s="156" t="s">
        <v>7349</v>
      </c>
      <c r="B2688" s="1" t="s">
        <v>7348</v>
      </c>
      <c r="C2688" s="1" t="s">
        <v>7350</v>
      </c>
      <c r="D2688" s="275" t="s">
        <v>1605</v>
      </c>
      <c r="E2688" s="239">
        <v>84.99</v>
      </c>
      <c r="F2688" s="2">
        <v>0</v>
      </c>
      <c r="G2688" s="3">
        <v>84.99</v>
      </c>
      <c r="H2688" s="3">
        <v>84.99</v>
      </c>
      <c r="I2688" s="3">
        <v>82.865249999999989</v>
      </c>
      <c r="J2688" s="3">
        <v>80.740499999999997</v>
      </c>
      <c r="K2688" s="3">
        <v>78.615750000000006</v>
      </c>
      <c r="L2688" s="3">
        <v>76.491</v>
      </c>
      <c r="M2688" s="3">
        <v>74.366249999999994</v>
      </c>
      <c r="N2688" s="3">
        <v>72.241499999999988</v>
      </c>
      <c r="O2688" s="3">
        <v>70.116749999999996</v>
      </c>
      <c r="P2688" s="3">
        <v>67.992000000000004</v>
      </c>
      <c r="Q2688" s="157">
        <v>65.867249999999999</v>
      </c>
    </row>
    <row r="2689" spans="1:17" x14ac:dyDescent="0.15">
      <c r="A2689" s="156" t="s">
        <v>7368</v>
      </c>
      <c r="B2689" s="1" t="s">
        <v>7357</v>
      </c>
      <c r="C2689" s="1" t="s">
        <v>7369</v>
      </c>
      <c r="D2689" s="275" t="s">
        <v>1605</v>
      </c>
      <c r="E2689" s="239">
        <v>85.99</v>
      </c>
      <c r="F2689" s="2">
        <v>0</v>
      </c>
      <c r="G2689" s="3">
        <v>85.99</v>
      </c>
      <c r="H2689" s="3">
        <v>85.99</v>
      </c>
      <c r="I2689" s="3">
        <v>83.840249999999997</v>
      </c>
      <c r="J2689" s="3">
        <v>81.690499999999986</v>
      </c>
      <c r="K2689" s="3">
        <v>79.540750000000003</v>
      </c>
      <c r="L2689" s="3">
        <v>77.390999999999991</v>
      </c>
      <c r="M2689" s="3">
        <v>75.241249999999994</v>
      </c>
      <c r="N2689" s="3">
        <v>73.091499999999996</v>
      </c>
      <c r="O2689" s="3">
        <v>70.941749999999999</v>
      </c>
      <c r="P2689" s="3">
        <v>68.792000000000002</v>
      </c>
      <c r="Q2689" s="157">
        <v>66.642250000000004</v>
      </c>
    </row>
    <row r="2690" spans="1:17" x14ac:dyDescent="0.15">
      <c r="A2690" s="156" t="s">
        <v>7358</v>
      </c>
      <c r="B2690" s="1" t="s">
        <v>7357</v>
      </c>
      <c r="C2690" s="1" t="s">
        <v>7359</v>
      </c>
      <c r="D2690" s="275" t="s">
        <v>1605</v>
      </c>
      <c r="E2690" s="239">
        <v>85.99</v>
      </c>
      <c r="F2690" s="2">
        <v>0</v>
      </c>
      <c r="G2690" s="3">
        <v>85.99</v>
      </c>
      <c r="H2690" s="3">
        <v>85.99</v>
      </c>
      <c r="I2690" s="3">
        <v>83.840249999999997</v>
      </c>
      <c r="J2690" s="3">
        <v>81.690499999999986</v>
      </c>
      <c r="K2690" s="3">
        <v>79.540750000000003</v>
      </c>
      <c r="L2690" s="3">
        <v>77.390999999999991</v>
      </c>
      <c r="M2690" s="3">
        <v>75.241249999999994</v>
      </c>
      <c r="N2690" s="3">
        <v>73.091499999999996</v>
      </c>
      <c r="O2690" s="3">
        <v>70.941749999999999</v>
      </c>
      <c r="P2690" s="3">
        <v>68.792000000000002</v>
      </c>
      <c r="Q2690" s="157">
        <v>66.642250000000004</v>
      </c>
    </row>
    <row r="2691" spans="1:17" x14ac:dyDescent="0.15">
      <c r="A2691" s="156" t="s">
        <v>7360</v>
      </c>
      <c r="B2691" s="1" t="s">
        <v>7357</v>
      </c>
      <c r="C2691" s="1" t="s">
        <v>7361</v>
      </c>
      <c r="D2691" s="275" t="s">
        <v>1605</v>
      </c>
      <c r="E2691" s="239">
        <v>85.99</v>
      </c>
      <c r="F2691" s="2">
        <v>0</v>
      </c>
      <c r="G2691" s="3">
        <v>85.99</v>
      </c>
      <c r="H2691" s="3">
        <v>85.99</v>
      </c>
      <c r="I2691" s="3">
        <v>83.840249999999997</v>
      </c>
      <c r="J2691" s="3">
        <v>81.690499999999986</v>
      </c>
      <c r="K2691" s="3">
        <v>79.540750000000003</v>
      </c>
      <c r="L2691" s="3">
        <v>77.390999999999991</v>
      </c>
      <c r="M2691" s="3">
        <v>75.241249999999994</v>
      </c>
      <c r="N2691" s="3">
        <v>73.091499999999996</v>
      </c>
      <c r="O2691" s="3">
        <v>70.941749999999999</v>
      </c>
      <c r="P2691" s="3">
        <v>68.792000000000002</v>
      </c>
      <c r="Q2691" s="157">
        <v>66.642250000000004</v>
      </c>
    </row>
    <row r="2692" spans="1:17" x14ac:dyDescent="0.15">
      <c r="A2692" s="156" t="s">
        <v>7366</v>
      </c>
      <c r="B2692" s="1" t="s">
        <v>7357</v>
      </c>
      <c r="C2692" s="1" t="s">
        <v>7367</v>
      </c>
      <c r="D2692" s="275" t="s">
        <v>1605</v>
      </c>
      <c r="E2692" s="239">
        <v>85.99</v>
      </c>
      <c r="F2692" s="2">
        <v>0</v>
      </c>
      <c r="G2692" s="3">
        <v>85.99</v>
      </c>
      <c r="H2692" s="3">
        <v>85.99</v>
      </c>
      <c r="I2692" s="3">
        <v>83.840249999999997</v>
      </c>
      <c r="J2692" s="3">
        <v>81.690499999999986</v>
      </c>
      <c r="K2692" s="3">
        <v>79.540750000000003</v>
      </c>
      <c r="L2692" s="3">
        <v>77.390999999999991</v>
      </c>
      <c r="M2692" s="3">
        <v>75.241249999999994</v>
      </c>
      <c r="N2692" s="3">
        <v>73.091499999999996</v>
      </c>
      <c r="O2692" s="3">
        <v>70.941749999999999</v>
      </c>
      <c r="P2692" s="3">
        <v>68.792000000000002</v>
      </c>
      <c r="Q2692" s="157">
        <v>66.642250000000004</v>
      </c>
    </row>
    <row r="2693" spans="1:17" x14ac:dyDescent="0.15">
      <c r="A2693" s="156" t="s">
        <v>7362</v>
      </c>
      <c r="B2693" s="1" t="s">
        <v>7357</v>
      </c>
      <c r="C2693" s="1" t="s">
        <v>7363</v>
      </c>
      <c r="D2693" s="275" t="s">
        <v>1605</v>
      </c>
      <c r="E2693" s="239">
        <v>85.99</v>
      </c>
      <c r="F2693" s="2">
        <v>0</v>
      </c>
      <c r="G2693" s="3">
        <v>85.99</v>
      </c>
      <c r="H2693" s="3">
        <v>85.99</v>
      </c>
      <c r="I2693" s="3">
        <v>83.840249999999997</v>
      </c>
      <c r="J2693" s="3">
        <v>81.690499999999986</v>
      </c>
      <c r="K2693" s="3">
        <v>79.540750000000003</v>
      </c>
      <c r="L2693" s="3">
        <v>77.390999999999991</v>
      </c>
      <c r="M2693" s="3">
        <v>75.241249999999994</v>
      </c>
      <c r="N2693" s="3">
        <v>73.091499999999996</v>
      </c>
      <c r="O2693" s="3">
        <v>70.941749999999999</v>
      </c>
      <c r="P2693" s="3">
        <v>68.792000000000002</v>
      </c>
      <c r="Q2693" s="157">
        <v>66.642250000000004</v>
      </c>
    </row>
    <row r="2694" spans="1:17" x14ac:dyDescent="0.15">
      <c r="A2694" s="156" t="s">
        <v>7371</v>
      </c>
      <c r="B2694" s="1" t="s">
        <v>7370</v>
      </c>
      <c r="C2694" s="1" t="s">
        <v>7372</v>
      </c>
      <c r="D2694" s="275" t="s">
        <v>1605</v>
      </c>
      <c r="E2694" s="239">
        <v>139.99</v>
      </c>
      <c r="F2694" s="2">
        <v>0</v>
      </c>
      <c r="G2694" s="3">
        <v>139.99</v>
      </c>
      <c r="H2694" s="3">
        <v>139.99</v>
      </c>
      <c r="I2694" s="3">
        <v>136.49025</v>
      </c>
      <c r="J2694" s="3">
        <v>132.9905</v>
      </c>
      <c r="K2694" s="3">
        <v>129.49075000000002</v>
      </c>
      <c r="L2694" s="3">
        <v>125.99100000000001</v>
      </c>
      <c r="M2694" s="3">
        <v>122.49125000000001</v>
      </c>
      <c r="N2694" s="3">
        <v>118.9915</v>
      </c>
      <c r="O2694" s="3">
        <v>115.49175</v>
      </c>
      <c r="P2694" s="3">
        <v>111.99200000000002</v>
      </c>
      <c r="Q2694" s="157">
        <v>108.49225000000001</v>
      </c>
    </row>
    <row r="2695" spans="1:17" x14ac:dyDescent="0.15">
      <c r="A2695" s="156" t="s">
        <v>7377</v>
      </c>
      <c r="B2695" s="1" t="s">
        <v>7370</v>
      </c>
      <c r="C2695" s="1" t="s">
        <v>7378</v>
      </c>
      <c r="D2695" s="275" t="s">
        <v>1605</v>
      </c>
      <c r="E2695" s="239">
        <v>139.99</v>
      </c>
      <c r="F2695" s="2">
        <v>0</v>
      </c>
      <c r="G2695" s="3">
        <v>139.99</v>
      </c>
      <c r="H2695" s="3">
        <v>139.99</v>
      </c>
      <c r="I2695" s="3">
        <v>136.49025</v>
      </c>
      <c r="J2695" s="3">
        <v>132.9905</v>
      </c>
      <c r="K2695" s="3">
        <v>129.49075000000002</v>
      </c>
      <c r="L2695" s="3">
        <v>125.99100000000001</v>
      </c>
      <c r="M2695" s="3">
        <v>122.49125000000001</v>
      </c>
      <c r="N2695" s="3">
        <v>118.9915</v>
      </c>
      <c r="O2695" s="3">
        <v>115.49175</v>
      </c>
      <c r="P2695" s="3">
        <v>111.99200000000002</v>
      </c>
      <c r="Q2695" s="157">
        <v>108.49225000000001</v>
      </c>
    </row>
    <row r="2696" spans="1:17" x14ac:dyDescent="0.15">
      <c r="A2696" s="156" t="s">
        <v>7373</v>
      </c>
      <c r="B2696" s="1" t="s">
        <v>7370</v>
      </c>
      <c r="C2696" s="1" t="s">
        <v>7374</v>
      </c>
      <c r="D2696" s="275" t="s">
        <v>1605</v>
      </c>
      <c r="E2696" s="239">
        <v>139.99</v>
      </c>
      <c r="F2696" s="2">
        <v>0</v>
      </c>
      <c r="G2696" s="3">
        <v>139.99</v>
      </c>
      <c r="H2696" s="3">
        <v>139.99</v>
      </c>
      <c r="I2696" s="3">
        <v>136.49025</v>
      </c>
      <c r="J2696" s="3">
        <v>132.9905</v>
      </c>
      <c r="K2696" s="3">
        <v>129.49075000000002</v>
      </c>
      <c r="L2696" s="3">
        <v>125.99100000000001</v>
      </c>
      <c r="M2696" s="3">
        <v>122.49125000000001</v>
      </c>
      <c r="N2696" s="3">
        <v>118.9915</v>
      </c>
      <c r="O2696" s="3">
        <v>115.49175</v>
      </c>
      <c r="P2696" s="3">
        <v>111.99200000000002</v>
      </c>
      <c r="Q2696" s="157">
        <v>108.49225000000001</v>
      </c>
    </row>
    <row r="2697" spans="1:17" x14ac:dyDescent="0.15">
      <c r="A2697" s="156" t="s">
        <v>7375</v>
      </c>
      <c r="B2697" s="1" t="s">
        <v>7370</v>
      </c>
      <c r="C2697" s="1" t="s">
        <v>7376</v>
      </c>
      <c r="D2697" s="275" t="s">
        <v>1605</v>
      </c>
      <c r="E2697" s="239">
        <v>139.99</v>
      </c>
      <c r="F2697" s="2">
        <v>0</v>
      </c>
      <c r="G2697" s="3">
        <v>139.99</v>
      </c>
      <c r="H2697" s="3">
        <v>139.99</v>
      </c>
      <c r="I2697" s="3">
        <v>136.49025</v>
      </c>
      <c r="J2697" s="3">
        <v>132.9905</v>
      </c>
      <c r="K2697" s="3">
        <v>129.49075000000002</v>
      </c>
      <c r="L2697" s="3">
        <v>125.99100000000001</v>
      </c>
      <c r="M2697" s="3">
        <v>122.49125000000001</v>
      </c>
      <c r="N2697" s="3">
        <v>118.9915</v>
      </c>
      <c r="O2697" s="3">
        <v>115.49175</v>
      </c>
      <c r="P2697" s="3">
        <v>111.99200000000002</v>
      </c>
      <c r="Q2697" s="157">
        <v>108.49225000000001</v>
      </c>
    </row>
    <row r="2698" spans="1:17" x14ac:dyDescent="0.15">
      <c r="A2698" s="156" t="s">
        <v>7389</v>
      </c>
      <c r="B2698" s="1" t="s">
        <v>7386</v>
      </c>
      <c r="C2698" s="1" t="s">
        <v>7390</v>
      </c>
      <c r="D2698" s="275" t="s">
        <v>1605</v>
      </c>
      <c r="E2698" s="239">
        <v>129.99</v>
      </c>
      <c r="F2698" s="2">
        <v>0</v>
      </c>
      <c r="G2698" s="3">
        <v>129.99</v>
      </c>
      <c r="H2698" s="3">
        <v>129.99</v>
      </c>
      <c r="I2698" s="3">
        <v>126.74025</v>
      </c>
      <c r="J2698" s="3">
        <v>123.4905</v>
      </c>
      <c r="K2698" s="3">
        <v>120.24075000000002</v>
      </c>
      <c r="L2698" s="3">
        <v>116.99100000000001</v>
      </c>
      <c r="M2698" s="3">
        <v>113.74125000000001</v>
      </c>
      <c r="N2698" s="3">
        <v>110.4915</v>
      </c>
      <c r="O2698" s="3">
        <v>107.24175</v>
      </c>
      <c r="P2698" s="3">
        <v>103.99200000000002</v>
      </c>
      <c r="Q2698" s="157">
        <v>100.74225000000001</v>
      </c>
    </row>
    <row r="2699" spans="1:17" x14ac:dyDescent="0.15">
      <c r="A2699" s="156" t="s">
        <v>7391</v>
      </c>
      <c r="B2699" s="1" t="s">
        <v>7386</v>
      </c>
      <c r="C2699" s="1" t="s">
        <v>7392</v>
      </c>
      <c r="D2699" s="275" t="s">
        <v>1605</v>
      </c>
      <c r="E2699" s="239">
        <v>129.99</v>
      </c>
      <c r="F2699" s="2">
        <v>0</v>
      </c>
      <c r="G2699" s="3">
        <v>129.99</v>
      </c>
      <c r="H2699" s="3">
        <v>129.99</v>
      </c>
      <c r="I2699" s="3">
        <v>126.74025</v>
      </c>
      <c r="J2699" s="3">
        <v>123.4905</v>
      </c>
      <c r="K2699" s="3">
        <v>120.24075000000002</v>
      </c>
      <c r="L2699" s="3">
        <v>116.99100000000001</v>
      </c>
      <c r="M2699" s="3">
        <v>113.74125000000001</v>
      </c>
      <c r="N2699" s="3">
        <v>110.4915</v>
      </c>
      <c r="O2699" s="3">
        <v>107.24175</v>
      </c>
      <c r="P2699" s="3">
        <v>103.99200000000002</v>
      </c>
      <c r="Q2699" s="157">
        <v>100.74225000000001</v>
      </c>
    </row>
    <row r="2700" spans="1:17" x14ac:dyDescent="0.15">
      <c r="A2700" s="156" t="s">
        <v>7387</v>
      </c>
      <c r="B2700" s="1" t="s">
        <v>7386</v>
      </c>
      <c r="C2700" s="1" t="s">
        <v>7388</v>
      </c>
      <c r="D2700" s="275" t="s">
        <v>1605</v>
      </c>
      <c r="E2700" s="239">
        <v>129.99</v>
      </c>
      <c r="F2700" s="2">
        <v>0</v>
      </c>
      <c r="G2700" s="3">
        <v>129.99</v>
      </c>
      <c r="H2700" s="3">
        <v>129.99</v>
      </c>
      <c r="I2700" s="3">
        <v>126.74025</v>
      </c>
      <c r="J2700" s="3">
        <v>123.4905</v>
      </c>
      <c r="K2700" s="3">
        <v>120.24075000000002</v>
      </c>
      <c r="L2700" s="3">
        <v>116.99100000000001</v>
      </c>
      <c r="M2700" s="3">
        <v>113.74125000000001</v>
      </c>
      <c r="N2700" s="3">
        <v>110.4915</v>
      </c>
      <c r="O2700" s="3">
        <v>107.24175</v>
      </c>
      <c r="P2700" s="3">
        <v>103.99200000000002</v>
      </c>
      <c r="Q2700" s="157">
        <v>100.74225000000001</v>
      </c>
    </row>
    <row r="2701" spans="1:17" x14ac:dyDescent="0.15">
      <c r="A2701" s="264" t="s">
        <v>7406</v>
      </c>
      <c r="B2701" s="9" t="s">
        <v>7393</v>
      </c>
      <c r="C2701" s="9" t="s">
        <v>7407</v>
      </c>
      <c r="D2701" s="276" t="s">
        <v>2133</v>
      </c>
      <c r="E2701" s="255">
        <v>52.99</v>
      </c>
      <c r="F2701" s="256">
        <v>0</v>
      </c>
      <c r="G2701" s="10">
        <v>52.99</v>
      </c>
      <c r="H2701" s="10">
        <v>52.99</v>
      </c>
      <c r="I2701" s="10">
        <v>52.99</v>
      </c>
      <c r="J2701" s="10">
        <v>52.99</v>
      </c>
      <c r="K2701" s="10">
        <v>52.99</v>
      </c>
      <c r="L2701" s="10">
        <v>50.340499999999999</v>
      </c>
      <c r="M2701" s="10">
        <v>50.340499999999999</v>
      </c>
      <c r="N2701" s="10">
        <v>50.340499999999999</v>
      </c>
      <c r="O2701" s="10">
        <v>49.015750000000004</v>
      </c>
      <c r="P2701" s="10">
        <v>49.015750000000004</v>
      </c>
      <c r="Q2701" s="168">
        <v>47.691000000000003</v>
      </c>
    </row>
    <row r="2702" spans="1:17" x14ac:dyDescent="0.15">
      <c r="A2702" s="264" t="s">
        <v>7400</v>
      </c>
      <c r="B2702" s="9" t="s">
        <v>7393</v>
      </c>
      <c r="C2702" s="9" t="s">
        <v>7401</v>
      </c>
      <c r="D2702" s="276" t="s">
        <v>2133</v>
      </c>
      <c r="E2702" s="255">
        <v>52.99</v>
      </c>
      <c r="F2702" s="256">
        <v>0</v>
      </c>
      <c r="G2702" s="10">
        <v>52.99</v>
      </c>
      <c r="H2702" s="10">
        <v>52.99</v>
      </c>
      <c r="I2702" s="10">
        <v>52.99</v>
      </c>
      <c r="J2702" s="10">
        <v>52.99</v>
      </c>
      <c r="K2702" s="10">
        <v>52.99</v>
      </c>
      <c r="L2702" s="10">
        <v>50.340499999999999</v>
      </c>
      <c r="M2702" s="10">
        <v>50.340499999999999</v>
      </c>
      <c r="N2702" s="10">
        <v>50.340499999999999</v>
      </c>
      <c r="O2702" s="10">
        <v>49.015750000000004</v>
      </c>
      <c r="P2702" s="10">
        <v>49.015750000000004</v>
      </c>
      <c r="Q2702" s="168">
        <v>47.691000000000003</v>
      </c>
    </row>
    <row r="2703" spans="1:17" x14ac:dyDescent="0.15">
      <c r="A2703" s="264" t="s">
        <v>7402</v>
      </c>
      <c r="B2703" s="9" t="s">
        <v>7393</v>
      </c>
      <c r="C2703" s="9" t="s">
        <v>7403</v>
      </c>
      <c r="D2703" s="276" t="s">
        <v>2133</v>
      </c>
      <c r="E2703" s="255">
        <v>52.99</v>
      </c>
      <c r="F2703" s="256">
        <v>0</v>
      </c>
      <c r="G2703" s="10">
        <v>52.99</v>
      </c>
      <c r="H2703" s="10">
        <v>52.99</v>
      </c>
      <c r="I2703" s="10">
        <v>52.99</v>
      </c>
      <c r="J2703" s="10">
        <v>52.99</v>
      </c>
      <c r="K2703" s="10">
        <v>52.99</v>
      </c>
      <c r="L2703" s="10">
        <v>50.340499999999999</v>
      </c>
      <c r="M2703" s="10">
        <v>50.340499999999999</v>
      </c>
      <c r="N2703" s="10">
        <v>50.340499999999999</v>
      </c>
      <c r="O2703" s="10">
        <v>49.015750000000004</v>
      </c>
      <c r="P2703" s="10">
        <v>49.015750000000004</v>
      </c>
      <c r="Q2703" s="168">
        <v>47.691000000000003</v>
      </c>
    </row>
    <row r="2704" spans="1:17" x14ac:dyDescent="0.15">
      <c r="A2704" s="264" t="s">
        <v>7394</v>
      </c>
      <c r="B2704" s="9" t="s">
        <v>7393</v>
      </c>
      <c r="C2704" s="9" t="s">
        <v>7395</v>
      </c>
      <c r="D2704" s="276" t="s">
        <v>2133</v>
      </c>
      <c r="E2704" s="255">
        <v>52.99</v>
      </c>
      <c r="F2704" s="256">
        <v>0</v>
      </c>
      <c r="G2704" s="10">
        <v>52.99</v>
      </c>
      <c r="H2704" s="10">
        <v>52.99</v>
      </c>
      <c r="I2704" s="10">
        <v>52.99</v>
      </c>
      <c r="J2704" s="10">
        <v>52.99</v>
      </c>
      <c r="K2704" s="10">
        <v>52.99</v>
      </c>
      <c r="L2704" s="10">
        <v>50.340499999999999</v>
      </c>
      <c r="M2704" s="10">
        <v>50.340499999999999</v>
      </c>
      <c r="N2704" s="10">
        <v>50.340499999999999</v>
      </c>
      <c r="O2704" s="10">
        <v>49.015750000000004</v>
      </c>
      <c r="P2704" s="10">
        <v>49.015750000000004</v>
      </c>
      <c r="Q2704" s="168">
        <v>47.691000000000003</v>
      </c>
    </row>
    <row r="2705" spans="1:17" x14ac:dyDescent="0.15">
      <c r="A2705" s="264" t="s">
        <v>7404</v>
      </c>
      <c r="B2705" s="9" t="s">
        <v>7393</v>
      </c>
      <c r="C2705" s="9" t="s">
        <v>7405</v>
      </c>
      <c r="D2705" s="276" t="s">
        <v>2133</v>
      </c>
      <c r="E2705" s="255">
        <v>52.99</v>
      </c>
      <c r="F2705" s="256">
        <v>0</v>
      </c>
      <c r="G2705" s="10">
        <v>52.99</v>
      </c>
      <c r="H2705" s="10">
        <v>52.99</v>
      </c>
      <c r="I2705" s="10">
        <v>52.99</v>
      </c>
      <c r="J2705" s="10">
        <v>52.99</v>
      </c>
      <c r="K2705" s="10">
        <v>52.99</v>
      </c>
      <c r="L2705" s="10">
        <v>50.340499999999999</v>
      </c>
      <c r="M2705" s="10">
        <v>50.340499999999999</v>
      </c>
      <c r="N2705" s="10">
        <v>50.340499999999999</v>
      </c>
      <c r="O2705" s="10">
        <v>49.015750000000004</v>
      </c>
      <c r="P2705" s="10">
        <v>49.015750000000004</v>
      </c>
      <c r="Q2705" s="168">
        <v>47.691000000000003</v>
      </c>
    </row>
    <row r="2706" spans="1:17" x14ac:dyDescent="0.15">
      <c r="A2706" s="264" t="s">
        <v>7396</v>
      </c>
      <c r="B2706" s="9" t="s">
        <v>7393</v>
      </c>
      <c r="C2706" s="9" t="s">
        <v>7397</v>
      </c>
      <c r="D2706" s="276" t="s">
        <v>2133</v>
      </c>
      <c r="E2706" s="255">
        <v>52.99</v>
      </c>
      <c r="F2706" s="256">
        <v>0</v>
      </c>
      <c r="G2706" s="10">
        <v>52.99</v>
      </c>
      <c r="H2706" s="10">
        <v>52.99</v>
      </c>
      <c r="I2706" s="10">
        <v>52.99</v>
      </c>
      <c r="J2706" s="10">
        <v>52.99</v>
      </c>
      <c r="K2706" s="10">
        <v>52.99</v>
      </c>
      <c r="L2706" s="10">
        <v>50.340499999999999</v>
      </c>
      <c r="M2706" s="10">
        <v>50.340499999999999</v>
      </c>
      <c r="N2706" s="10">
        <v>50.340499999999999</v>
      </c>
      <c r="O2706" s="10">
        <v>49.015750000000004</v>
      </c>
      <c r="P2706" s="10">
        <v>49.015750000000004</v>
      </c>
      <c r="Q2706" s="168">
        <v>47.691000000000003</v>
      </c>
    </row>
    <row r="2707" spans="1:17" x14ac:dyDescent="0.15">
      <c r="A2707" s="264" t="s">
        <v>7408</v>
      </c>
      <c r="B2707" s="9" t="s">
        <v>7393</v>
      </c>
      <c r="C2707" s="9" t="s">
        <v>7409</v>
      </c>
      <c r="D2707" s="276" t="s">
        <v>2133</v>
      </c>
      <c r="E2707" s="255">
        <v>52.99</v>
      </c>
      <c r="F2707" s="256">
        <v>0</v>
      </c>
      <c r="G2707" s="10">
        <v>52.99</v>
      </c>
      <c r="H2707" s="10">
        <v>52.99</v>
      </c>
      <c r="I2707" s="10">
        <v>52.99</v>
      </c>
      <c r="J2707" s="10">
        <v>52.99</v>
      </c>
      <c r="K2707" s="10">
        <v>52.99</v>
      </c>
      <c r="L2707" s="10">
        <v>50.340499999999999</v>
      </c>
      <c r="M2707" s="10">
        <v>50.340499999999999</v>
      </c>
      <c r="N2707" s="10">
        <v>50.340499999999999</v>
      </c>
      <c r="O2707" s="10">
        <v>49.015750000000004</v>
      </c>
      <c r="P2707" s="10">
        <v>49.015750000000004</v>
      </c>
      <c r="Q2707" s="168">
        <v>47.691000000000003</v>
      </c>
    </row>
    <row r="2708" spans="1:17" x14ac:dyDescent="0.15">
      <c r="A2708" s="264" t="s">
        <v>7398</v>
      </c>
      <c r="B2708" s="9" t="s">
        <v>7393</v>
      </c>
      <c r="C2708" s="9" t="s">
        <v>7399</v>
      </c>
      <c r="D2708" s="276" t="s">
        <v>2133</v>
      </c>
      <c r="E2708" s="255">
        <v>52.99</v>
      </c>
      <c r="F2708" s="256">
        <v>0</v>
      </c>
      <c r="G2708" s="10">
        <v>52.99</v>
      </c>
      <c r="H2708" s="10">
        <v>52.99</v>
      </c>
      <c r="I2708" s="10">
        <v>52.99</v>
      </c>
      <c r="J2708" s="10">
        <v>52.99</v>
      </c>
      <c r="K2708" s="10">
        <v>52.99</v>
      </c>
      <c r="L2708" s="10">
        <v>50.340499999999999</v>
      </c>
      <c r="M2708" s="10">
        <v>50.340499999999999</v>
      </c>
      <c r="N2708" s="10">
        <v>50.340499999999999</v>
      </c>
      <c r="O2708" s="10">
        <v>49.015750000000004</v>
      </c>
      <c r="P2708" s="10">
        <v>49.015750000000004</v>
      </c>
      <c r="Q2708" s="168">
        <v>47.691000000000003</v>
      </c>
    </row>
    <row r="2709" spans="1:17" x14ac:dyDescent="0.15">
      <c r="A2709" s="156" t="s">
        <v>7411</v>
      </c>
      <c r="B2709" s="1" t="s">
        <v>7410</v>
      </c>
      <c r="C2709" s="1" t="s">
        <v>7412</v>
      </c>
      <c r="D2709" s="275" t="s">
        <v>1605</v>
      </c>
      <c r="E2709" s="239">
        <v>60.99</v>
      </c>
      <c r="F2709" s="2">
        <v>3.2792261026397769E-2</v>
      </c>
      <c r="G2709" s="3">
        <v>62.99</v>
      </c>
      <c r="H2709" s="3">
        <v>62.99</v>
      </c>
      <c r="I2709" s="3">
        <v>61.41525</v>
      </c>
      <c r="J2709" s="3">
        <v>59.840499999999999</v>
      </c>
      <c r="K2709" s="3">
        <v>58.265750000000004</v>
      </c>
      <c r="L2709" s="3">
        <v>56.691000000000003</v>
      </c>
      <c r="M2709" s="3">
        <v>55.116250000000001</v>
      </c>
      <c r="N2709" s="3">
        <v>53.541499999999999</v>
      </c>
      <c r="O2709" s="3">
        <v>51.966749999999998</v>
      </c>
      <c r="P2709" s="3">
        <v>50.392000000000003</v>
      </c>
      <c r="Q2709" s="157">
        <v>48.817250000000001</v>
      </c>
    </row>
    <row r="2710" spans="1:17" x14ac:dyDescent="0.15">
      <c r="A2710" s="156" t="s">
        <v>7419</v>
      </c>
      <c r="B2710" s="1" t="s">
        <v>7410</v>
      </c>
      <c r="C2710" s="1" t="s">
        <v>7420</v>
      </c>
      <c r="D2710" s="275" t="s">
        <v>1605</v>
      </c>
      <c r="E2710" s="239">
        <v>60.99</v>
      </c>
      <c r="F2710" s="2">
        <v>3.2792261026397769E-2</v>
      </c>
      <c r="G2710" s="3">
        <v>62.99</v>
      </c>
      <c r="H2710" s="3">
        <v>62.99</v>
      </c>
      <c r="I2710" s="3">
        <v>61.41525</v>
      </c>
      <c r="J2710" s="3">
        <v>59.840499999999999</v>
      </c>
      <c r="K2710" s="3">
        <v>58.265750000000004</v>
      </c>
      <c r="L2710" s="3">
        <v>56.691000000000003</v>
      </c>
      <c r="M2710" s="3">
        <v>55.116250000000001</v>
      </c>
      <c r="N2710" s="3">
        <v>53.541499999999999</v>
      </c>
      <c r="O2710" s="3">
        <v>51.966749999999998</v>
      </c>
      <c r="P2710" s="3">
        <v>50.392000000000003</v>
      </c>
      <c r="Q2710" s="157">
        <v>48.817250000000001</v>
      </c>
    </row>
    <row r="2711" spans="1:17" x14ac:dyDescent="0.15">
      <c r="A2711" s="156" t="s">
        <v>7413</v>
      </c>
      <c r="B2711" s="1" t="s">
        <v>7410</v>
      </c>
      <c r="C2711" s="1" t="s">
        <v>7414</v>
      </c>
      <c r="D2711" s="275" t="s">
        <v>1605</v>
      </c>
      <c r="E2711" s="239">
        <v>60.99</v>
      </c>
      <c r="F2711" s="2">
        <v>3.2792261026397769E-2</v>
      </c>
      <c r="G2711" s="3">
        <v>62.99</v>
      </c>
      <c r="H2711" s="3">
        <v>62.99</v>
      </c>
      <c r="I2711" s="3">
        <v>61.41525</v>
      </c>
      <c r="J2711" s="3">
        <v>59.840499999999999</v>
      </c>
      <c r="K2711" s="3">
        <v>58.265750000000004</v>
      </c>
      <c r="L2711" s="3">
        <v>56.691000000000003</v>
      </c>
      <c r="M2711" s="3">
        <v>55.116250000000001</v>
      </c>
      <c r="N2711" s="3">
        <v>53.541499999999999</v>
      </c>
      <c r="O2711" s="3">
        <v>51.966749999999998</v>
      </c>
      <c r="P2711" s="3">
        <v>50.392000000000003</v>
      </c>
      <c r="Q2711" s="157">
        <v>48.817250000000001</v>
      </c>
    </row>
    <row r="2712" spans="1:17" x14ac:dyDescent="0.15">
      <c r="A2712" s="156" t="s">
        <v>7421</v>
      </c>
      <c r="B2712" s="1" t="s">
        <v>7410</v>
      </c>
      <c r="C2712" s="1" t="s">
        <v>7422</v>
      </c>
      <c r="D2712" s="275" t="s">
        <v>1605</v>
      </c>
      <c r="E2712" s="239">
        <v>60.99</v>
      </c>
      <c r="F2712" s="2">
        <v>3.2792261026397769E-2</v>
      </c>
      <c r="G2712" s="3">
        <v>62.99</v>
      </c>
      <c r="H2712" s="3">
        <v>62.99</v>
      </c>
      <c r="I2712" s="3">
        <v>61.41525</v>
      </c>
      <c r="J2712" s="3">
        <v>59.840499999999999</v>
      </c>
      <c r="K2712" s="3">
        <v>58.265750000000004</v>
      </c>
      <c r="L2712" s="3">
        <v>56.691000000000003</v>
      </c>
      <c r="M2712" s="3">
        <v>55.116250000000001</v>
      </c>
      <c r="N2712" s="3">
        <v>53.541499999999999</v>
      </c>
      <c r="O2712" s="3">
        <v>51.966749999999998</v>
      </c>
      <c r="P2712" s="3">
        <v>50.392000000000003</v>
      </c>
      <c r="Q2712" s="157">
        <v>48.817250000000001</v>
      </c>
    </row>
    <row r="2713" spans="1:17" x14ac:dyDescent="0.15">
      <c r="A2713" s="156" t="s">
        <v>7415</v>
      </c>
      <c r="B2713" s="1" t="s">
        <v>7410</v>
      </c>
      <c r="C2713" s="1" t="s">
        <v>7416</v>
      </c>
      <c r="D2713" s="275" t="s">
        <v>1605</v>
      </c>
      <c r="E2713" s="239">
        <v>60.99</v>
      </c>
      <c r="F2713" s="2">
        <v>3.2792261026397769E-2</v>
      </c>
      <c r="G2713" s="3">
        <v>62.99</v>
      </c>
      <c r="H2713" s="3">
        <v>62.99</v>
      </c>
      <c r="I2713" s="3">
        <v>61.41525</v>
      </c>
      <c r="J2713" s="3">
        <v>59.840499999999999</v>
      </c>
      <c r="K2713" s="3">
        <v>58.265750000000004</v>
      </c>
      <c r="L2713" s="3">
        <v>56.691000000000003</v>
      </c>
      <c r="M2713" s="3">
        <v>55.116250000000001</v>
      </c>
      <c r="N2713" s="3">
        <v>53.541499999999999</v>
      </c>
      <c r="O2713" s="3">
        <v>51.966749999999998</v>
      </c>
      <c r="P2713" s="3">
        <v>50.392000000000003</v>
      </c>
      <c r="Q2713" s="157">
        <v>48.817250000000001</v>
      </c>
    </row>
    <row r="2714" spans="1:17" x14ac:dyDescent="0.15">
      <c r="A2714" s="156" t="s">
        <v>7417</v>
      </c>
      <c r="B2714" s="1" t="s">
        <v>7410</v>
      </c>
      <c r="C2714" s="1" t="s">
        <v>7418</v>
      </c>
      <c r="D2714" s="275" t="s">
        <v>1605</v>
      </c>
      <c r="E2714" s="239">
        <v>60.99</v>
      </c>
      <c r="F2714" s="2">
        <v>3.2792261026397769E-2</v>
      </c>
      <c r="G2714" s="3">
        <v>62.99</v>
      </c>
      <c r="H2714" s="3">
        <v>62.99</v>
      </c>
      <c r="I2714" s="3">
        <v>61.41525</v>
      </c>
      <c r="J2714" s="3">
        <v>59.840499999999999</v>
      </c>
      <c r="K2714" s="3">
        <v>58.265750000000004</v>
      </c>
      <c r="L2714" s="3">
        <v>56.691000000000003</v>
      </c>
      <c r="M2714" s="3">
        <v>55.116250000000001</v>
      </c>
      <c r="N2714" s="3">
        <v>53.541499999999999</v>
      </c>
      <c r="O2714" s="3">
        <v>51.966749999999998</v>
      </c>
      <c r="P2714" s="3">
        <v>50.392000000000003</v>
      </c>
      <c r="Q2714" s="157">
        <v>48.817250000000001</v>
      </c>
    </row>
    <row r="2715" spans="1:17" x14ac:dyDescent="0.15">
      <c r="A2715" s="156" t="s">
        <v>7425</v>
      </c>
      <c r="B2715" s="1" t="s">
        <v>7425</v>
      </c>
      <c r="C2715" s="1" t="s">
        <v>7426</v>
      </c>
      <c r="D2715" s="275" t="s">
        <v>1605</v>
      </c>
      <c r="E2715" s="239">
        <v>124.99</v>
      </c>
      <c r="F2715" s="2">
        <v>0</v>
      </c>
      <c r="G2715" s="3">
        <v>124.99</v>
      </c>
      <c r="H2715" s="3">
        <v>124.99</v>
      </c>
      <c r="I2715" s="3">
        <v>121.86524999999999</v>
      </c>
      <c r="J2715" s="3">
        <v>118.74049999999998</v>
      </c>
      <c r="K2715" s="3">
        <v>115.61575000000001</v>
      </c>
      <c r="L2715" s="3">
        <v>112.491</v>
      </c>
      <c r="M2715" s="3">
        <v>109.36624999999999</v>
      </c>
      <c r="N2715" s="3">
        <v>106.24149999999999</v>
      </c>
      <c r="O2715" s="3">
        <v>103.11675</v>
      </c>
      <c r="P2715" s="3">
        <v>99.992000000000004</v>
      </c>
      <c r="Q2715" s="157">
        <v>96.867249999999999</v>
      </c>
    </row>
    <row r="2716" spans="1:17" x14ac:dyDescent="0.15">
      <c r="A2716" s="156" t="s">
        <v>7430</v>
      </c>
      <c r="B2716" s="1" t="s">
        <v>7427</v>
      </c>
      <c r="C2716" s="1" t="s">
        <v>7431</v>
      </c>
      <c r="D2716" s="275" t="s">
        <v>1605</v>
      </c>
      <c r="E2716" s="239">
        <v>204.99</v>
      </c>
      <c r="F2716" s="2">
        <v>0</v>
      </c>
      <c r="G2716" s="3">
        <v>204.99</v>
      </c>
      <c r="H2716" s="3">
        <v>204.99</v>
      </c>
      <c r="I2716" s="3">
        <v>199.86525</v>
      </c>
      <c r="J2716" s="3">
        <v>194.7405</v>
      </c>
      <c r="K2716" s="3">
        <v>189.61575000000002</v>
      </c>
      <c r="L2716" s="3">
        <v>184.49100000000001</v>
      </c>
      <c r="M2716" s="3">
        <v>179.36625000000001</v>
      </c>
      <c r="N2716" s="3">
        <v>174.2415</v>
      </c>
      <c r="O2716" s="3">
        <v>169.11675</v>
      </c>
      <c r="P2716" s="3">
        <v>163.99200000000002</v>
      </c>
      <c r="Q2716" s="157">
        <v>158.86725000000001</v>
      </c>
    </row>
    <row r="2717" spans="1:17" x14ac:dyDescent="0.15">
      <c r="A2717" s="156" t="s">
        <v>7432</v>
      </c>
      <c r="B2717" s="1" t="s">
        <v>7427</v>
      </c>
      <c r="C2717" s="1" t="s">
        <v>7433</v>
      </c>
      <c r="D2717" s="275" t="s">
        <v>1605</v>
      </c>
      <c r="E2717" s="239">
        <v>204.99</v>
      </c>
      <c r="F2717" s="2">
        <v>0</v>
      </c>
      <c r="G2717" s="3">
        <v>204.99</v>
      </c>
      <c r="H2717" s="3">
        <v>204.99</v>
      </c>
      <c r="I2717" s="3">
        <v>199.86525</v>
      </c>
      <c r="J2717" s="3">
        <v>194.7405</v>
      </c>
      <c r="K2717" s="3">
        <v>189.61575000000002</v>
      </c>
      <c r="L2717" s="3">
        <v>184.49100000000001</v>
      </c>
      <c r="M2717" s="3">
        <v>179.36625000000001</v>
      </c>
      <c r="N2717" s="3">
        <v>174.2415</v>
      </c>
      <c r="O2717" s="3">
        <v>169.11675</v>
      </c>
      <c r="P2717" s="3">
        <v>163.99200000000002</v>
      </c>
      <c r="Q2717" s="157">
        <v>158.86725000000001</v>
      </c>
    </row>
    <row r="2718" spans="1:17" x14ac:dyDescent="0.15">
      <c r="A2718" s="156" t="s">
        <v>7428</v>
      </c>
      <c r="B2718" s="1" t="s">
        <v>7427</v>
      </c>
      <c r="C2718" s="1" t="s">
        <v>7429</v>
      </c>
      <c r="D2718" s="275" t="s">
        <v>1605</v>
      </c>
      <c r="E2718" s="239">
        <v>204.99</v>
      </c>
      <c r="F2718" s="2">
        <v>0</v>
      </c>
      <c r="G2718" s="3">
        <v>204.99</v>
      </c>
      <c r="H2718" s="3">
        <v>204.99</v>
      </c>
      <c r="I2718" s="3">
        <v>199.86525</v>
      </c>
      <c r="J2718" s="3">
        <v>194.7405</v>
      </c>
      <c r="K2718" s="3">
        <v>189.61575000000002</v>
      </c>
      <c r="L2718" s="3">
        <v>184.49100000000001</v>
      </c>
      <c r="M2718" s="3">
        <v>179.36625000000001</v>
      </c>
      <c r="N2718" s="3">
        <v>174.2415</v>
      </c>
      <c r="O2718" s="3">
        <v>169.11675</v>
      </c>
      <c r="P2718" s="3">
        <v>163.99200000000002</v>
      </c>
      <c r="Q2718" s="157">
        <v>158.86725000000001</v>
      </c>
    </row>
    <row r="2719" spans="1:17" x14ac:dyDescent="0.15">
      <c r="A2719" s="293" t="s">
        <v>7711</v>
      </c>
      <c r="B2719" s="1" t="s">
        <v>7683</v>
      </c>
      <c r="C2719" s="1" t="s">
        <v>7743</v>
      </c>
      <c r="D2719" s="275" t="s">
        <v>1605</v>
      </c>
      <c r="E2719" s="239"/>
      <c r="F2719" s="2"/>
      <c r="G2719" s="3">
        <v>134.99</v>
      </c>
      <c r="H2719" s="3">
        <v>134.99</v>
      </c>
      <c r="I2719" s="3">
        <v>131.61525</v>
      </c>
      <c r="J2719" s="3">
        <v>128.2405</v>
      </c>
      <c r="K2719" s="3">
        <v>124.86575000000002</v>
      </c>
      <c r="L2719" s="3">
        <v>121.49100000000001</v>
      </c>
      <c r="M2719" s="3">
        <v>118.11625000000001</v>
      </c>
      <c r="N2719" s="3">
        <v>114.7415</v>
      </c>
      <c r="O2719" s="3">
        <v>111.36675</v>
      </c>
      <c r="P2719" s="3">
        <v>107.99200000000002</v>
      </c>
      <c r="Q2719" s="157">
        <v>104.61725000000001</v>
      </c>
    </row>
    <row r="2720" spans="1:17" x14ac:dyDescent="0.15">
      <c r="A2720" s="293" t="s">
        <v>7712</v>
      </c>
      <c r="B2720" s="1" t="s">
        <v>7683</v>
      </c>
      <c r="C2720" s="1" t="s">
        <v>7744</v>
      </c>
      <c r="D2720" s="275" t="s">
        <v>1605</v>
      </c>
      <c r="E2720" s="239"/>
      <c r="F2720" s="2"/>
      <c r="G2720" s="3">
        <v>134.99</v>
      </c>
      <c r="H2720" s="3">
        <v>134.99</v>
      </c>
      <c r="I2720" s="3">
        <v>131.61525</v>
      </c>
      <c r="J2720" s="3">
        <v>128.2405</v>
      </c>
      <c r="K2720" s="3">
        <v>124.86575000000002</v>
      </c>
      <c r="L2720" s="3">
        <v>121.49100000000001</v>
      </c>
      <c r="M2720" s="3">
        <v>118.11625000000001</v>
      </c>
      <c r="N2720" s="3">
        <v>114.7415</v>
      </c>
      <c r="O2720" s="3">
        <v>111.36675</v>
      </c>
      <c r="P2720" s="3">
        <v>107.99200000000002</v>
      </c>
      <c r="Q2720" s="157">
        <v>104.61725000000001</v>
      </c>
    </row>
    <row r="2721" spans="1:17" x14ac:dyDescent="0.15">
      <c r="A2721" s="293" t="s">
        <v>7713</v>
      </c>
      <c r="B2721" s="1" t="s">
        <v>7683</v>
      </c>
      <c r="C2721" s="1" t="s">
        <v>7745</v>
      </c>
      <c r="D2721" s="275" t="s">
        <v>1605</v>
      </c>
      <c r="E2721" s="239"/>
      <c r="F2721" s="2"/>
      <c r="G2721" s="3">
        <v>134.99</v>
      </c>
      <c r="H2721" s="3">
        <v>134.99</v>
      </c>
      <c r="I2721" s="3">
        <v>131.61525</v>
      </c>
      <c r="J2721" s="3">
        <v>128.2405</v>
      </c>
      <c r="K2721" s="3">
        <v>124.86575000000002</v>
      </c>
      <c r="L2721" s="3">
        <v>121.49100000000001</v>
      </c>
      <c r="M2721" s="3">
        <v>118.11625000000001</v>
      </c>
      <c r="N2721" s="3">
        <v>114.7415</v>
      </c>
      <c r="O2721" s="3">
        <v>111.36675</v>
      </c>
      <c r="P2721" s="3">
        <v>107.99200000000002</v>
      </c>
      <c r="Q2721" s="157">
        <v>104.61725000000001</v>
      </c>
    </row>
    <row r="2722" spans="1:17" x14ac:dyDescent="0.15">
      <c r="A2722" s="264" t="s">
        <v>7435</v>
      </c>
      <c r="B2722" s="9" t="s">
        <v>7434</v>
      </c>
      <c r="C2722" s="9" t="s">
        <v>7436</v>
      </c>
      <c r="D2722" s="276" t="s">
        <v>2133</v>
      </c>
      <c r="E2722" s="255">
        <v>99.99</v>
      </c>
      <c r="F2722" s="256">
        <v>-0.10001000100010002</v>
      </c>
      <c r="G2722" s="10">
        <v>89.99</v>
      </c>
      <c r="H2722" s="10">
        <v>89.99</v>
      </c>
      <c r="I2722" s="10">
        <v>89.99</v>
      </c>
      <c r="J2722" s="10">
        <v>89.99</v>
      </c>
      <c r="K2722" s="10">
        <v>89.99</v>
      </c>
      <c r="L2722" s="10">
        <v>85.490499999999997</v>
      </c>
      <c r="M2722" s="10">
        <v>85.490499999999997</v>
      </c>
      <c r="N2722" s="10">
        <v>85.490499999999997</v>
      </c>
      <c r="O2722" s="10">
        <v>83.240750000000006</v>
      </c>
      <c r="P2722" s="10">
        <v>83.240750000000006</v>
      </c>
      <c r="Q2722" s="168">
        <v>80.991</v>
      </c>
    </row>
    <row r="2723" spans="1:17" x14ac:dyDescent="0.15">
      <c r="A2723" s="264" t="s">
        <v>7438</v>
      </c>
      <c r="B2723" s="9" t="s">
        <v>7437</v>
      </c>
      <c r="C2723" s="9" t="s">
        <v>7439</v>
      </c>
      <c r="D2723" s="276" t="s">
        <v>2133</v>
      </c>
      <c r="E2723" s="255">
        <v>79.989999999999995</v>
      </c>
      <c r="F2723" s="256">
        <v>-0.12501562695336918</v>
      </c>
      <c r="G2723" s="10">
        <v>69.989999999999995</v>
      </c>
      <c r="H2723" s="10">
        <v>69.989999999999995</v>
      </c>
      <c r="I2723" s="10">
        <v>69.989999999999995</v>
      </c>
      <c r="J2723" s="10">
        <v>69.989999999999995</v>
      </c>
      <c r="K2723" s="10">
        <v>69.989999999999995</v>
      </c>
      <c r="L2723" s="10">
        <v>66.490499999999997</v>
      </c>
      <c r="M2723" s="10">
        <v>66.490499999999997</v>
      </c>
      <c r="N2723" s="10">
        <v>66.490499999999997</v>
      </c>
      <c r="O2723" s="10">
        <v>64.740749999999991</v>
      </c>
      <c r="P2723" s="10">
        <v>64.740749999999991</v>
      </c>
      <c r="Q2723" s="168">
        <v>62.991</v>
      </c>
    </row>
    <row r="2724" spans="1:17" x14ac:dyDescent="0.15">
      <c r="A2724" s="264" t="s">
        <v>7441</v>
      </c>
      <c r="B2724" s="9" t="s">
        <v>7440</v>
      </c>
      <c r="C2724" s="9" t="s">
        <v>7442</v>
      </c>
      <c r="D2724" s="276" t="s">
        <v>2133</v>
      </c>
      <c r="E2724" s="255">
        <v>79.989999999999995</v>
      </c>
      <c r="F2724" s="256">
        <v>-0.12501562695336918</v>
      </c>
      <c r="G2724" s="10">
        <v>69.989999999999995</v>
      </c>
      <c r="H2724" s="10">
        <v>69.989999999999995</v>
      </c>
      <c r="I2724" s="10">
        <v>69.989999999999995</v>
      </c>
      <c r="J2724" s="10">
        <v>69.989999999999995</v>
      </c>
      <c r="K2724" s="10">
        <v>69.989999999999995</v>
      </c>
      <c r="L2724" s="10">
        <v>66.490499999999997</v>
      </c>
      <c r="M2724" s="10">
        <v>66.490499999999997</v>
      </c>
      <c r="N2724" s="10">
        <v>66.490499999999997</v>
      </c>
      <c r="O2724" s="10">
        <v>64.740749999999991</v>
      </c>
      <c r="P2724" s="10">
        <v>64.740749999999991</v>
      </c>
      <c r="Q2724" s="168">
        <v>62.991</v>
      </c>
    </row>
    <row r="2725" spans="1:17" x14ac:dyDescent="0.15">
      <c r="A2725" s="264" t="s">
        <v>7452</v>
      </c>
      <c r="B2725" s="9" t="s">
        <v>7443</v>
      </c>
      <c r="C2725" s="9" t="s">
        <v>7453</v>
      </c>
      <c r="D2725" s="276" t="s">
        <v>2133</v>
      </c>
      <c r="E2725" s="255">
        <v>79.989999999999995</v>
      </c>
      <c r="F2725" s="256">
        <v>-0.12501562695336918</v>
      </c>
      <c r="G2725" s="10">
        <v>69.989999999999995</v>
      </c>
      <c r="H2725" s="10">
        <v>69.989999999999995</v>
      </c>
      <c r="I2725" s="10">
        <v>69.989999999999995</v>
      </c>
      <c r="J2725" s="10">
        <v>69.989999999999995</v>
      </c>
      <c r="K2725" s="10">
        <v>69.989999999999995</v>
      </c>
      <c r="L2725" s="10">
        <v>66.490499999999997</v>
      </c>
      <c r="M2725" s="10">
        <v>66.490499999999997</v>
      </c>
      <c r="N2725" s="10">
        <v>66.490499999999997</v>
      </c>
      <c r="O2725" s="10">
        <v>64.740749999999991</v>
      </c>
      <c r="P2725" s="10">
        <v>64.740749999999991</v>
      </c>
      <c r="Q2725" s="168">
        <v>62.991</v>
      </c>
    </row>
    <row r="2726" spans="1:17" x14ac:dyDescent="0.15">
      <c r="A2726" s="264" t="s">
        <v>7454</v>
      </c>
      <c r="B2726" s="9" t="s">
        <v>7443</v>
      </c>
      <c r="C2726" s="9" t="s">
        <v>7455</v>
      </c>
      <c r="D2726" s="276" t="s">
        <v>2133</v>
      </c>
      <c r="E2726" s="255">
        <v>79.989999999999995</v>
      </c>
      <c r="F2726" s="256">
        <v>-0.12501562695336918</v>
      </c>
      <c r="G2726" s="10">
        <v>69.989999999999995</v>
      </c>
      <c r="H2726" s="10">
        <v>69.989999999999995</v>
      </c>
      <c r="I2726" s="10">
        <v>69.989999999999995</v>
      </c>
      <c r="J2726" s="10">
        <v>69.989999999999995</v>
      </c>
      <c r="K2726" s="10">
        <v>69.989999999999995</v>
      </c>
      <c r="L2726" s="10">
        <v>66.490499999999997</v>
      </c>
      <c r="M2726" s="10">
        <v>66.490499999999997</v>
      </c>
      <c r="N2726" s="10">
        <v>66.490499999999997</v>
      </c>
      <c r="O2726" s="10">
        <v>64.740749999999991</v>
      </c>
      <c r="P2726" s="10">
        <v>64.740749999999991</v>
      </c>
      <c r="Q2726" s="168">
        <v>62.991</v>
      </c>
    </row>
    <row r="2727" spans="1:17" x14ac:dyDescent="0.15">
      <c r="A2727" s="264" t="s">
        <v>7458</v>
      </c>
      <c r="B2727" s="9" t="s">
        <v>7443</v>
      </c>
      <c r="C2727" s="9" t="s">
        <v>7459</v>
      </c>
      <c r="D2727" s="276" t="s">
        <v>2133</v>
      </c>
      <c r="E2727" s="255">
        <v>79.989999999999995</v>
      </c>
      <c r="F2727" s="256">
        <v>-0.12501562695336918</v>
      </c>
      <c r="G2727" s="10">
        <v>69.989999999999995</v>
      </c>
      <c r="H2727" s="10">
        <v>69.989999999999995</v>
      </c>
      <c r="I2727" s="10">
        <v>69.989999999999995</v>
      </c>
      <c r="J2727" s="10">
        <v>69.989999999999995</v>
      </c>
      <c r="K2727" s="10">
        <v>69.989999999999995</v>
      </c>
      <c r="L2727" s="10">
        <v>66.490499999999997</v>
      </c>
      <c r="M2727" s="10">
        <v>66.490499999999997</v>
      </c>
      <c r="N2727" s="10">
        <v>66.490499999999997</v>
      </c>
      <c r="O2727" s="10">
        <v>64.740749999999991</v>
      </c>
      <c r="P2727" s="10">
        <v>64.740749999999991</v>
      </c>
      <c r="Q2727" s="168">
        <v>62.991</v>
      </c>
    </row>
    <row r="2728" spans="1:17" x14ac:dyDescent="0.15">
      <c r="A2728" s="264" t="s">
        <v>7456</v>
      </c>
      <c r="B2728" s="9" t="s">
        <v>7443</v>
      </c>
      <c r="C2728" s="9" t="s">
        <v>7457</v>
      </c>
      <c r="D2728" s="276" t="s">
        <v>2133</v>
      </c>
      <c r="E2728" s="255">
        <v>79.989999999999995</v>
      </c>
      <c r="F2728" s="256">
        <v>-0.12501562695336918</v>
      </c>
      <c r="G2728" s="10">
        <v>69.989999999999995</v>
      </c>
      <c r="H2728" s="10">
        <v>69.989999999999995</v>
      </c>
      <c r="I2728" s="10">
        <v>69.989999999999995</v>
      </c>
      <c r="J2728" s="10">
        <v>69.989999999999995</v>
      </c>
      <c r="K2728" s="10">
        <v>69.989999999999995</v>
      </c>
      <c r="L2728" s="10">
        <v>66.490499999999997</v>
      </c>
      <c r="M2728" s="10">
        <v>66.490499999999997</v>
      </c>
      <c r="N2728" s="10">
        <v>66.490499999999997</v>
      </c>
      <c r="O2728" s="10">
        <v>64.740749999999991</v>
      </c>
      <c r="P2728" s="10">
        <v>64.740749999999991</v>
      </c>
      <c r="Q2728" s="168">
        <v>62.991</v>
      </c>
    </row>
    <row r="2729" spans="1:17" x14ac:dyDescent="0.15">
      <c r="A2729" s="264" t="s">
        <v>7461</v>
      </c>
      <c r="B2729" s="9" t="s">
        <v>7460</v>
      </c>
      <c r="C2729" s="9" t="s">
        <v>7462</v>
      </c>
      <c r="D2729" s="276" t="s">
        <v>2133</v>
      </c>
      <c r="E2729" s="255">
        <v>79.989999999999995</v>
      </c>
      <c r="F2729" s="256">
        <v>-0.12501562695336918</v>
      </c>
      <c r="G2729" s="10">
        <v>69.989999999999995</v>
      </c>
      <c r="H2729" s="10">
        <v>69.989999999999995</v>
      </c>
      <c r="I2729" s="10">
        <v>69.989999999999995</v>
      </c>
      <c r="J2729" s="10">
        <v>69.989999999999995</v>
      </c>
      <c r="K2729" s="10">
        <v>69.989999999999995</v>
      </c>
      <c r="L2729" s="10">
        <v>66.490499999999997</v>
      </c>
      <c r="M2729" s="10">
        <v>66.490499999999997</v>
      </c>
      <c r="N2729" s="10">
        <v>66.490499999999997</v>
      </c>
      <c r="O2729" s="10">
        <v>64.740749999999991</v>
      </c>
      <c r="P2729" s="10">
        <v>64.740749999999991</v>
      </c>
      <c r="Q2729" s="168">
        <v>62.991</v>
      </c>
    </row>
    <row r="2730" spans="1:17" x14ac:dyDescent="0.15">
      <c r="A2730" s="264" t="s">
        <v>7464</v>
      </c>
      <c r="B2730" s="9" t="s">
        <v>7463</v>
      </c>
      <c r="C2730" s="9" t="s">
        <v>7465</v>
      </c>
      <c r="D2730" s="276" t="s">
        <v>2133</v>
      </c>
      <c r="E2730" s="255">
        <v>79.989999999999995</v>
      </c>
      <c r="F2730" s="256">
        <v>0</v>
      </c>
      <c r="G2730" s="10">
        <v>79.989999999999995</v>
      </c>
      <c r="H2730" s="10">
        <v>79.989999999999995</v>
      </c>
      <c r="I2730" s="10">
        <v>79.989999999999995</v>
      </c>
      <c r="J2730" s="10">
        <v>79.989999999999995</v>
      </c>
      <c r="K2730" s="10">
        <v>79.989999999999995</v>
      </c>
      <c r="L2730" s="10">
        <v>75.990499999999997</v>
      </c>
      <c r="M2730" s="10">
        <v>75.990499999999997</v>
      </c>
      <c r="N2730" s="10">
        <v>75.990499999999997</v>
      </c>
      <c r="O2730" s="10">
        <v>73.990750000000006</v>
      </c>
      <c r="P2730" s="10">
        <v>73.990750000000006</v>
      </c>
      <c r="Q2730" s="168">
        <v>71.991</v>
      </c>
    </row>
    <row r="2731" spans="1:17" x14ac:dyDescent="0.15">
      <c r="A2731" s="264" t="s">
        <v>7466</v>
      </c>
      <c r="B2731" s="9" t="s">
        <v>7463</v>
      </c>
      <c r="C2731" s="9" t="s">
        <v>7467</v>
      </c>
      <c r="D2731" s="276" t="s">
        <v>2133</v>
      </c>
      <c r="E2731" s="255">
        <v>89.99</v>
      </c>
      <c r="F2731" s="256">
        <v>0</v>
      </c>
      <c r="G2731" s="10">
        <v>89.99</v>
      </c>
      <c r="H2731" s="10">
        <v>89.99</v>
      </c>
      <c r="I2731" s="10">
        <v>89.99</v>
      </c>
      <c r="J2731" s="10">
        <v>89.99</v>
      </c>
      <c r="K2731" s="10">
        <v>89.99</v>
      </c>
      <c r="L2731" s="10">
        <v>85.490499999999997</v>
      </c>
      <c r="M2731" s="10">
        <v>85.490499999999997</v>
      </c>
      <c r="N2731" s="10">
        <v>85.490499999999997</v>
      </c>
      <c r="O2731" s="10">
        <v>83.240750000000006</v>
      </c>
      <c r="P2731" s="10">
        <v>83.240750000000006</v>
      </c>
      <c r="Q2731" s="168">
        <v>80.991</v>
      </c>
    </row>
    <row r="2732" spans="1:17" x14ac:dyDescent="0.15">
      <c r="A2732" s="264" t="s">
        <v>7479</v>
      </c>
      <c r="B2732" s="9" t="s">
        <v>7468</v>
      </c>
      <c r="C2732" s="9" t="s">
        <v>7480</v>
      </c>
      <c r="D2732" s="276" t="s">
        <v>2133</v>
      </c>
      <c r="E2732" s="255">
        <v>64.989999999999995</v>
      </c>
      <c r="F2732" s="256">
        <v>0</v>
      </c>
      <c r="G2732" s="10">
        <v>64.989999999999995</v>
      </c>
      <c r="H2732" s="10">
        <v>64.989999999999995</v>
      </c>
      <c r="I2732" s="10">
        <v>64.989999999999995</v>
      </c>
      <c r="J2732" s="10">
        <v>64.989999999999995</v>
      </c>
      <c r="K2732" s="10">
        <v>64.989999999999995</v>
      </c>
      <c r="L2732" s="10">
        <v>61.74049999999999</v>
      </c>
      <c r="M2732" s="10">
        <v>61.74049999999999</v>
      </c>
      <c r="N2732" s="10">
        <v>61.74049999999999</v>
      </c>
      <c r="O2732" s="10">
        <v>60.115749999999998</v>
      </c>
      <c r="P2732" s="10">
        <v>60.115749999999998</v>
      </c>
      <c r="Q2732" s="168">
        <v>58.491</v>
      </c>
    </row>
    <row r="2733" spans="1:17" x14ac:dyDescent="0.15">
      <c r="A2733" s="264" t="s">
        <v>7471</v>
      </c>
      <c r="B2733" s="9" t="s">
        <v>7468</v>
      </c>
      <c r="C2733" s="9" t="s">
        <v>7472</v>
      </c>
      <c r="D2733" s="276" t="s">
        <v>2133</v>
      </c>
      <c r="E2733" s="255">
        <v>69.989999999999995</v>
      </c>
      <c r="F2733" s="256">
        <v>0</v>
      </c>
      <c r="G2733" s="10">
        <v>69.989999999999995</v>
      </c>
      <c r="H2733" s="10">
        <v>69.989999999999995</v>
      </c>
      <c r="I2733" s="10">
        <v>69.989999999999995</v>
      </c>
      <c r="J2733" s="10">
        <v>69.989999999999995</v>
      </c>
      <c r="K2733" s="10">
        <v>69.989999999999995</v>
      </c>
      <c r="L2733" s="10">
        <v>66.490499999999997</v>
      </c>
      <c r="M2733" s="10">
        <v>66.490499999999997</v>
      </c>
      <c r="N2733" s="10">
        <v>66.490499999999997</v>
      </c>
      <c r="O2733" s="10">
        <v>64.740749999999991</v>
      </c>
      <c r="P2733" s="10">
        <v>64.740749999999991</v>
      </c>
      <c r="Q2733" s="168">
        <v>62.991</v>
      </c>
    </row>
    <row r="2734" spans="1:17" x14ac:dyDescent="0.15">
      <c r="A2734" s="264" t="s">
        <v>7491</v>
      </c>
      <c r="B2734" s="9" t="s">
        <v>7468</v>
      </c>
      <c r="C2734" s="9" t="s">
        <v>7492</v>
      </c>
      <c r="D2734" s="276" t="s">
        <v>2133</v>
      </c>
      <c r="E2734" s="255">
        <v>64.989999999999995</v>
      </c>
      <c r="F2734" s="256">
        <v>0</v>
      </c>
      <c r="G2734" s="10">
        <v>64.989999999999995</v>
      </c>
      <c r="H2734" s="10">
        <v>64.989999999999995</v>
      </c>
      <c r="I2734" s="10">
        <v>64.989999999999995</v>
      </c>
      <c r="J2734" s="10">
        <v>64.989999999999995</v>
      </c>
      <c r="K2734" s="10">
        <v>64.989999999999995</v>
      </c>
      <c r="L2734" s="10">
        <v>61.74049999999999</v>
      </c>
      <c r="M2734" s="10">
        <v>61.74049999999999</v>
      </c>
      <c r="N2734" s="10">
        <v>61.74049999999999</v>
      </c>
      <c r="O2734" s="10">
        <v>60.115749999999998</v>
      </c>
      <c r="P2734" s="10">
        <v>60.115749999999998</v>
      </c>
      <c r="Q2734" s="168">
        <v>58.491</v>
      </c>
    </row>
    <row r="2735" spans="1:17" x14ac:dyDescent="0.15">
      <c r="A2735" s="264" t="s">
        <v>7473</v>
      </c>
      <c r="B2735" s="9" t="s">
        <v>7468</v>
      </c>
      <c r="C2735" s="9" t="s">
        <v>7474</v>
      </c>
      <c r="D2735" s="276" t="s">
        <v>2133</v>
      </c>
      <c r="E2735" s="255">
        <v>69.989999999999995</v>
      </c>
      <c r="F2735" s="256">
        <v>0</v>
      </c>
      <c r="G2735" s="10">
        <v>69.989999999999995</v>
      </c>
      <c r="H2735" s="10">
        <v>69.989999999999995</v>
      </c>
      <c r="I2735" s="10">
        <v>69.989999999999995</v>
      </c>
      <c r="J2735" s="10">
        <v>69.989999999999995</v>
      </c>
      <c r="K2735" s="10">
        <v>69.989999999999995</v>
      </c>
      <c r="L2735" s="10">
        <v>66.490499999999997</v>
      </c>
      <c r="M2735" s="10">
        <v>66.490499999999997</v>
      </c>
      <c r="N2735" s="10">
        <v>66.490499999999997</v>
      </c>
      <c r="O2735" s="10">
        <v>64.740749999999991</v>
      </c>
      <c r="P2735" s="10">
        <v>64.740749999999991</v>
      </c>
      <c r="Q2735" s="168">
        <v>62.991</v>
      </c>
    </row>
    <row r="2736" spans="1:17" x14ac:dyDescent="0.15">
      <c r="A2736" s="264" t="s">
        <v>7481</v>
      </c>
      <c r="B2736" s="9" t="s">
        <v>7468</v>
      </c>
      <c r="C2736" s="9" t="s">
        <v>7482</v>
      </c>
      <c r="D2736" s="276" t="s">
        <v>2133</v>
      </c>
      <c r="E2736" s="255">
        <v>64.989999999999995</v>
      </c>
      <c r="F2736" s="256">
        <v>0</v>
      </c>
      <c r="G2736" s="10">
        <v>64.989999999999995</v>
      </c>
      <c r="H2736" s="10">
        <v>64.989999999999995</v>
      </c>
      <c r="I2736" s="10">
        <v>64.989999999999995</v>
      </c>
      <c r="J2736" s="10">
        <v>64.989999999999995</v>
      </c>
      <c r="K2736" s="10">
        <v>64.989999999999995</v>
      </c>
      <c r="L2736" s="10">
        <v>61.74049999999999</v>
      </c>
      <c r="M2736" s="10">
        <v>61.74049999999999</v>
      </c>
      <c r="N2736" s="10">
        <v>61.74049999999999</v>
      </c>
      <c r="O2736" s="10">
        <v>60.115749999999998</v>
      </c>
      <c r="P2736" s="10">
        <v>60.115749999999998</v>
      </c>
      <c r="Q2736" s="168">
        <v>58.491</v>
      </c>
    </row>
    <row r="2737" spans="1:17" x14ac:dyDescent="0.15">
      <c r="A2737" s="264" t="s">
        <v>7483</v>
      </c>
      <c r="B2737" s="9" t="s">
        <v>7468</v>
      </c>
      <c r="C2737" s="9" t="s">
        <v>7484</v>
      </c>
      <c r="D2737" s="276" t="s">
        <v>2133</v>
      </c>
      <c r="E2737" s="255">
        <v>64.989999999999995</v>
      </c>
      <c r="F2737" s="256">
        <v>0</v>
      </c>
      <c r="G2737" s="10">
        <v>64.989999999999995</v>
      </c>
      <c r="H2737" s="10">
        <v>64.989999999999995</v>
      </c>
      <c r="I2737" s="10">
        <v>64.989999999999995</v>
      </c>
      <c r="J2737" s="10">
        <v>64.989999999999995</v>
      </c>
      <c r="K2737" s="10">
        <v>64.989999999999995</v>
      </c>
      <c r="L2737" s="10">
        <v>61.74049999999999</v>
      </c>
      <c r="M2737" s="10">
        <v>61.74049999999999</v>
      </c>
      <c r="N2737" s="10">
        <v>61.74049999999999</v>
      </c>
      <c r="O2737" s="10">
        <v>60.115749999999998</v>
      </c>
      <c r="P2737" s="10">
        <v>60.115749999999998</v>
      </c>
      <c r="Q2737" s="168">
        <v>58.491</v>
      </c>
    </row>
    <row r="2738" spans="1:17" x14ac:dyDescent="0.15">
      <c r="A2738" s="264" t="s">
        <v>7493</v>
      </c>
      <c r="B2738" s="9" t="s">
        <v>7468</v>
      </c>
      <c r="C2738" s="9" t="s">
        <v>7494</v>
      </c>
      <c r="D2738" s="276" t="s">
        <v>2133</v>
      </c>
      <c r="E2738" s="255">
        <v>64.989999999999995</v>
      </c>
      <c r="F2738" s="256">
        <v>0</v>
      </c>
      <c r="G2738" s="10">
        <v>64.989999999999995</v>
      </c>
      <c r="H2738" s="10">
        <v>64.989999999999995</v>
      </c>
      <c r="I2738" s="10">
        <v>64.989999999999995</v>
      </c>
      <c r="J2738" s="10">
        <v>64.989999999999995</v>
      </c>
      <c r="K2738" s="10">
        <v>64.989999999999995</v>
      </c>
      <c r="L2738" s="10">
        <v>61.74049999999999</v>
      </c>
      <c r="M2738" s="10">
        <v>61.74049999999999</v>
      </c>
      <c r="N2738" s="10">
        <v>61.74049999999999</v>
      </c>
      <c r="O2738" s="10">
        <v>60.115749999999998</v>
      </c>
      <c r="P2738" s="10">
        <v>60.115749999999998</v>
      </c>
      <c r="Q2738" s="168">
        <v>58.491</v>
      </c>
    </row>
    <row r="2739" spans="1:17" x14ac:dyDescent="0.15">
      <c r="A2739" s="264" t="s">
        <v>7495</v>
      </c>
      <c r="B2739" s="9" t="s">
        <v>7468</v>
      </c>
      <c r="C2739" s="9" t="s">
        <v>7496</v>
      </c>
      <c r="D2739" s="276" t="s">
        <v>2133</v>
      </c>
      <c r="E2739" s="255">
        <v>64.989999999999995</v>
      </c>
      <c r="F2739" s="256">
        <v>0</v>
      </c>
      <c r="G2739" s="10">
        <v>64.989999999999995</v>
      </c>
      <c r="H2739" s="10">
        <v>64.989999999999995</v>
      </c>
      <c r="I2739" s="10">
        <v>64.989999999999995</v>
      </c>
      <c r="J2739" s="10">
        <v>64.989999999999995</v>
      </c>
      <c r="K2739" s="10">
        <v>64.989999999999995</v>
      </c>
      <c r="L2739" s="10">
        <v>61.74049999999999</v>
      </c>
      <c r="M2739" s="10">
        <v>61.74049999999999</v>
      </c>
      <c r="N2739" s="10">
        <v>61.74049999999999</v>
      </c>
      <c r="O2739" s="10">
        <v>60.115749999999998</v>
      </c>
      <c r="P2739" s="10">
        <v>60.115749999999998</v>
      </c>
      <c r="Q2739" s="168">
        <v>58.491</v>
      </c>
    </row>
    <row r="2740" spans="1:17" x14ac:dyDescent="0.15">
      <c r="A2740" s="264" t="s">
        <v>7497</v>
      </c>
      <c r="B2740" s="9" t="s">
        <v>7468</v>
      </c>
      <c r="C2740" s="9" t="s">
        <v>7498</v>
      </c>
      <c r="D2740" s="276" t="s">
        <v>2133</v>
      </c>
      <c r="E2740" s="255">
        <v>64.989999999999995</v>
      </c>
      <c r="F2740" s="256">
        <v>0</v>
      </c>
      <c r="G2740" s="10">
        <v>64.989999999999995</v>
      </c>
      <c r="H2740" s="10">
        <v>64.989999999999995</v>
      </c>
      <c r="I2740" s="10">
        <v>64.989999999999995</v>
      </c>
      <c r="J2740" s="10">
        <v>64.989999999999995</v>
      </c>
      <c r="K2740" s="10">
        <v>64.989999999999995</v>
      </c>
      <c r="L2740" s="10">
        <v>61.74049999999999</v>
      </c>
      <c r="M2740" s="10">
        <v>61.74049999999999</v>
      </c>
      <c r="N2740" s="10">
        <v>61.74049999999999</v>
      </c>
      <c r="O2740" s="10">
        <v>60.115749999999998</v>
      </c>
      <c r="P2740" s="10">
        <v>60.115749999999998</v>
      </c>
      <c r="Q2740" s="168">
        <v>58.491</v>
      </c>
    </row>
    <row r="2741" spans="1:17" x14ac:dyDescent="0.15">
      <c r="A2741" s="264" t="s">
        <v>7485</v>
      </c>
      <c r="B2741" s="9" t="s">
        <v>7468</v>
      </c>
      <c r="C2741" s="9" t="s">
        <v>7486</v>
      </c>
      <c r="D2741" s="276" t="s">
        <v>2133</v>
      </c>
      <c r="E2741" s="255">
        <v>64.989999999999995</v>
      </c>
      <c r="F2741" s="256">
        <v>0</v>
      </c>
      <c r="G2741" s="10">
        <v>64.989999999999995</v>
      </c>
      <c r="H2741" s="10">
        <v>64.989999999999995</v>
      </c>
      <c r="I2741" s="10">
        <v>64.989999999999995</v>
      </c>
      <c r="J2741" s="10">
        <v>64.989999999999995</v>
      </c>
      <c r="K2741" s="10">
        <v>64.989999999999995</v>
      </c>
      <c r="L2741" s="10">
        <v>61.74049999999999</v>
      </c>
      <c r="M2741" s="10">
        <v>61.74049999999999</v>
      </c>
      <c r="N2741" s="10">
        <v>61.74049999999999</v>
      </c>
      <c r="O2741" s="10">
        <v>60.115749999999998</v>
      </c>
      <c r="P2741" s="10">
        <v>60.115749999999998</v>
      </c>
      <c r="Q2741" s="168">
        <v>58.491</v>
      </c>
    </row>
    <row r="2742" spans="1:17" x14ac:dyDescent="0.15">
      <c r="A2742" s="264" t="s">
        <v>7469</v>
      </c>
      <c r="B2742" s="9" t="s">
        <v>7468</v>
      </c>
      <c r="C2742" s="9" t="s">
        <v>7470</v>
      </c>
      <c r="D2742" s="276" t="s">
        <v>2133</v>
      </c>
      <c r="E2742" s="255">
        <v>69.989999999999995</v>
      </c>
      <c r="F2742" s="256">
        <v>0</v>
      </c>
      <c r="G2742" s="10">
        <v>69.989999999999995</v>
      </c>
      <c r="H2742" s="10">
        <v>69.989999999999995</v>
      </c>
      <c r="I2742" s="10">
        <v>69.989999999999995</v>
      </c>
      <c r="J2742" s="10">
        <v>69.989999999999995</v>
      </c>
      <c r="K2742" s="10">
        <v>69.989999999999995</v>
      </c>
      <c r="L2742" s="10">
        <v>66.490499999999997</v>
      </c>
      <c r="M2742" s="10">
        <v>66.490499999999997</v>
      </c>
      <c r="N2742" s="10">
        <v>66.490499999999997</v>
      </c>
      <c r="O2742" s="10">
        <v>64.740749999999991</v>
      </c>
      <c r="P2742" s="10">
        <v>64.740749999999991</v>
      </c>
      <c r="Q2742" s="168">
        <v>62.991</v>
      </c>
    </row>
    <row r="2743" spans="1:17" x14ac:dyDescent="0.15">
      <c r="A2743" s="264" t="s">
        <v>7487</v>
      </c>
      <c r="B2743" s="9" t="s">
        <v>7468</v>
      </c>
      <c r="C2743" s="9" t="s">
        <v>7488</v>
      </c>
      <c r="D2743" s="276" t="s">
        <v>2133</v>
      </c>
      <c r="E2743" s="255">
        <v>64.989999999999995</v>
      </c>
      <c r="F2743" s="256">
        <v>0</v>
      </c>
      <c r="G2743" s="10">
        <v>64.989999999999995</v>
      </c>
      <c r="H2743" s="10">
        <v>64.989999999999995</v>
      </c>
      <c r="I2743" s="10">
        <v>64.989999999999995</v>
      </c>
      <c r="J2743" s="10">
        <v>64.989999999999995</v>
      </c>
      <c r="K2743" s="10">
        <v>64.989999999999995</v>
      </c>
      <c r="L2743" s="10">
        <v>61.74049999999999</v>
      </c>
      <c r="M2743" s="10">
        <v>61.74049999999999</v>
      </c>
      <c r="N2743" s="10">
        <v>61.74049999999999</v>
      </c>
      <c r="O2743" s="10">
        <v>60.115749999999998</v>
      </c>
      <c r="P2743" s="10">
        <v>60.115749999999998</v>
      </c>
      <c r="Q2743" s="168">
        <v>58.491</v>
      </c>
    </row>
    <row r="2744" spans="1:17" x14ac:dyDescent="0.15">
      <c r="A2744" s="264" t="s">
        <v>7475</v>
      </c>
      <c r="B2744" s="9" t="s">
        <v>7468</v>
      </c>
      <c r="C2744" s="9" t="s">
        <v>7476</v>
      </c>
      <c r="D2744" s="276" t="s">
        <v>2133</v>
      </c>
      <c r="E2744" s="255">
        <v>69.989999999999995</v>
      </c>
      <c r="F2744" s="256">
        <v>0</v>
      </c>
      <c r="G2744" s="10">
        <v>69.989999999999995</v>
      </c>
      <c r="H2744" s="10">
        <v>69.989999999999995</v>
      </c>
      <c r="I2744" s="10">
        <v>69.989999999999995</v>
      </c>
      <c r="J2744" s="10">
        <v>69.989999999999995</v>
      </c>
      <c r="K2744" s="10">
        <v>69.989999999999995</v>
      </c>
      <c r="L2744" s="10">
        <v>66.490499999999997</v>
      </c>
      <c r="M2744" s="10">
        <v>66.490499999999997</v>
      </c>
      <c r="N2744" s="10">
        <v>66.490499999999997</v>
      </c>
      <c r="O2744" s="10">
        <v>64.740749999999991</v>
      </c>
      <c r="P2744" s="10">
        <v>64.740749999999991</v>
      </c>
      <c r="Q2744" s="168">
        <v>62.991</v>
      </c>
    </row>
    <row r="2745" spans="1:17" x14ac:dyDescent="0.15">
      <c r="A2745" s="264" t="s">
        <v>7499</v>
      </c>
      <c r="B2745" s="9" t="s">
        <v>7468</v>
      </c>
      <c r="C2745" s="9" t="s">
        <v>7500</v>
      </c>
      <c r="D2745" s="276" t="s">
        <v>2133</v>
      </c>
      <c r="E2745" s="255">
        <v>64.989999999999995</v>
      </c>
      <c r="F2745" s="256">
        <v>0</v>
      </c>
      <c r="G2745" s="10">
        <v>64.989999999999995</v>
      </c>
      <c r="H2745" s="10">
        <v>64.989999999999995</v>
      </c>
      <c r="I2745" s="10">
        <v>64.989999999999995</v>
      </c>
      <c r="J2745" s="10">
        <v>64.989999999999995</v>
      </c>
      <c r="K2745" s="10">
        <v>64.989999999999995</v>
      </c>
      <c r="L2745" s="10">
        <v>61.74049999999999</v>
      </c>
      <c r="M2745" s="10">
        <v>61.74049999999999</v>
      </c>
      <c r="N2745" s="10">
        <v>61.74049999999999</v>
      </c>
      <c r="O2745" s="10">
        <v>60.115749999999998</v>
      </c>
      <c r="P2745" s="10">
        <v>60.115749999999998</v>
      </c>
      <c r="Q2745" s="168">
        <v>58.491</v>
      </c>
    </row>
    <row r="2746" spans="1:17" x14ac:dyDescent="0.15">
      <c r="A2746" s="264" t="s">
        <v>7477</v>
      </c>
      <c r="B2746" s="9" t="s">
        <v>7468</v>
      </c>
      <c r="C2746" s="9" t="s">
        <v>7478</v>
      </c>
      <c r="D2746" s="276" t="s">
        <v>2133</v>
      </c>
      <c r="E2746" s="255">
        <v>69.989999999999995</v>
      </c>
      <c r="F2746" s="256">
        <v>0</v>
      </c>
      <c r="G2746" s="10">
        <v>69.989999999999995</v>
      </c>
      <c r="H2746" s="10">
        <v>69.989999999999995</v>
      </c>
      <c r="I2746" s="10">
        <v>69.989999999999995</v>
      </c>
      <c r="J2746" s="10">
        <v>69.989999999999995</v>
      </c>
      <c r="K2746" s="10">
        <v>69.989999999999995</v>
      </c>
      <c r="L2746" s="10">
        <v>66.490499999999997</v>
      </c>
      <c r="M2746" s="10">
        <v>66.490499999999997</v>
      </c>
      <c r="N2746" s="10">
        <v>66.490499999999997</v>
      </c>
      <c r="O2746" s="10">
        <v>64.740749999999991</v>
      </c>
      <c r="P2746" s="10">
        <v>64.740749999999991</v>
      </c>
      <c r="Q2746" s="168">
        <v>62.991</v>
      </c>
    </row>
    <row r="2747" spans="1:17" x14ac:dyDescent="0.15">
      <c r="A2747" s="264" t="s">
        <v>7489</v>
      </c>
      <c r="B2747" s="9" t="s">
        <v>7468</v>
      </c>
      <c r="C2747" s="9" t="s">
        <v>7490</v>
      </c>
      <c r="D2747" s="276" t="s">
        <v>2133</v>
      </c>
      <c r="E2747" s="255">
        <v>64.989999999999995</v>
      </c>
      <c r="F2747" s="256">
        <v>0</v>
      </c>
      <c r="G2747" s="10">
        <v>64.989999999999995</v>
      </c>
      <c r="H2747" s="10">
        <v>64.989999999999995</v>
      </c>
      <c r="I2747" s="10">
        <v>64.989999999999995</v>
      </c>
      <c r="J2747" s="10">
        <v>64.989999999999995</v>
      </c>
      <c r="K2747" s="10">
        <v>64.989999999999995</v>
      </c>
      <c r="L2747" s="10">
        <v>61.74049999999999</v>
      </c>
      <c r="M2747" s="10">
        <v>61.74049999999999</v>
      </c>
      <c r="N2747" s="10">
        <v>61.74049999999999</v>
      </c>
      <c r="O2747" s="10">
        <v>60.115749999999998</v>
      </c>
      <c r="P2747" s="10">
        <v>60.115749999999998</v>
      </c>
      <c r="Q2747" s="168">
        <v>58.491</v>
      </c>
    </row>
    <row r="2748" spans="1:17" x14ac:dyDescent="0.15">
      <c r="A2748" s="264" t="s">
        <v>7502</v>
      </c>
      <c r="B2748" s="9" t="s">
        <v>7501</v>
      </c>
      <c r="C2748" s="9" t="s">
        <v>7503</v>
      </c>
      <c r="D2748" s="276" t="s">
        <v>2133</v>
      </c>
      <c r="E2748" s="255">
        <v>89.99</v>
      </c>
      <c r="F2748" s="256">
        <v>0</v>
      </c>
      <c r="G2748" s="10">
        <v>89.99</v>
      </c>
      <c r="H2748" s="10">
        <v>89.99</v>
      </c>
      <c r="I2748" s="10">
        <v>89.99</v>
      </c>
      <c r="J2748" s="10">
        <v>89.99</v>
      </c>
      <c r="K2748" s="10">
        <v>89.99</v>
      </c>
      <c r="L2748" s="10">
        <v>85.490499999999997</v>
      </c>
      <c r="M2748" s="10">
        <v>85.490499999999997</v>
      </c>
      <c r="N2748" s="10">
        <v>85.490499999999997</v>
      </c>
      <c r="O2748" s="10">
        <v>83.240750000000006</v>
      </c>
      <c r="P2748" s="10">
        <v>83.240750000000006</v>
      </c>
      <c r="Q2748" s="168">
        <v>80.991</v>
      </c>
    </row>
    <row r="2749" spans="1:17" x14ac:dyDescent="0.15">
      <c r="A2749" s="264" t="s">
        <v>7504</v>
      </c>
      <c r="B2749" s="9" t="s">
        <v>7501</v>
      </c>
      <c r="C2749" s="9" t="s">
        <v>7505</v>
      </c>
      <c r="D2749" s="276" t="s">
        <v>2133</v>
      </c>
      <c r="E2749" s="255">
        <v>89.99</v>
      </c>
      <c r="F2749" s="256">
        <v>0</v>
      </c>
      <c r="G2749" s="10">
        <v>89.99</v>
      </c>
      <c r="H2749" s="10">
        <v>89.99</v>
      </c>
      <c r="I2749" s="10">
        <v>89.99</v>
      </c>
      <c r="J2749" s="10">
        <v>89.99</v>
      </c>
      <c r="K2749" s="10">
        <v>89.99</v>
      </c>
      <c r="L2749" s="10">
        <v>85.490499999999997</v>
      </c>
      <c r="M2749" s="10">
        <v>85.490499999999997</v>
      </c>
      <c r="N2749" s="10">
        <v>85.490499999999997</v>
      </c>
      <c r="O2749" s="10">
        <v>83.240750000000006</v>
      </c>
      <c r="P2749" s="10">
        <v>83.240750000000006</v>
      </c>
      <c r="Q2749" s="168">
        <v>80.991</v>
      </c>
    </row>
    <row r="2750" spans="1:17" x14ac:dyDescent="0.15">
      <c r="A2750" s="264" t="s">
        <v>7507</v>
      </c>
      <c r="B2750" s="9" t="s">
        <v>7506</v>
      </c>
      <c r="C2750" s="9" t="s">
        <v>7508</v>
      </c>
      <c r="D2750" s="276" t="s">
        <v>2133</v>
      </c>
      <c r="E2750" s="255">
        <v>89.99</v>
      </c>
      <c r="F2750" s="256">
        <v>0</v>
      </c>
      <c r="G2750" s="10">
        <v>89.99</v>
      </c>
      <c r="H2750" s="10">
        <v>89.99</v>
      </c>
      <c r="I2750" s="10">
        <v>89.99</v>
      </c>
      <c r="J2750" s="10">
        <v>89.99</v>
      </c>
      <c r="K2750" s="10">
        <v>89.99</v>
      </c>
      <c r="L2750" s="10">
        <v>85.490499999999997</v>
      </c>
      <c r="M2750" s="10">
        <v>85.490499999999997</v>
      </c>
      <c r="N2750" s="10">
        <v>85.490499999999997</v>
      </c>
      <c r="O2750" s="10">
        <v>83.240750000000006</v>
      </c>
      <c r="P2750" s="10">
        <v>83.240750000000006</v>
      </c>
      <c r="Q2750" s="168">
        <v>80.991</v>
      </c>
    </row>
    <row r="2751" spans="1:17" x14ac:dyDescent="0.15">
      <c r="A2751" s="264" t="s">
        <v>7509</v>
      </c>
      <c r="B2751" s="9" t="s">
        <v>7506</v>
      </c>
      <c r="C2751" s="9" t="s">
        <v>7510</v>
      </c>
      <c r="D2751" s="276" t="s">
        <v>2133</v>
      </c>
      <c r="E2751" s="255">
        <v>89.99</v>
      </c>
      <c r="F2751" s="256">
        <v>0</v>
      </c>
      <c r="G2751" s="10">
        <v>89.99</v>
      </c>
      <c r="H2751" s="10">
        <v>89.99</v>
      </c>
      <c r="I2751" s="10">
        <v>89.99</v>
      </c>
      <c r="J2751" s="10">
        <v>89.99</v>
      </c>
      <c r="K2751" s="10">
        <v>89.99</v>
      </c>
      <c r="L2751" s="10">
        <v>85.490499999999997</v>
      </c>
      <c r="M2751" s="10">
        <v>85.490499999999997</v>
      </c>
      <c r="N2751" s="10">
        <v>85.490499999999997</v>
      </c>
      <c r="O2751" s="10">
        <v>83.240750000000006</v>
      </c>
      <c r="P2751" s="10">
        <v>83.240750000000006</v>
      </c>
      <c r="Q2751" s="168">
        <v>80.991</v>
      </c>
    </row>
    <row r="2752" spans="1:17" x14ac:dyDescent="0.15">
      <c r="A2752" s="264" t="s">
        <v>7518</v>
      </c>
      <c r="B2752" s="9" t="s">
        <v>7511</v>
      </c>
      <c r="C2752" s="9" t="s">
        <v>7519</v>
      </c>
      <c r="D2752" s="276" t="s">
        <v>2133</v>
      </c>
      <c r="E2752" s="255">
        <v>79.989999999999995</v>
      </c>
      <c r="F2752" s="256">
        <v>0</v>
      </c>
      <c r="G2752" s="10">
        <v>79.989999999999995</v>
      </c>
      <c r="H2752" s="10">
        <v>79.989999999999995</v>
      </c>
      <c r="I2752" s="10">
        <v>79.989999999999995</v>
      </c>
      <c r="J2752" s="10">
        <v>79.989999999999995</v>
      </c>
      <c r="K2752" s="10">
        <v>79.989999999999995</v>
      </c>
      <c r="L2752" s="10">
        <v>75.990499999999997</v>
      </c>
      <c r="M2752" s="10">
        <v>75.990499999999997</v>
      </c>
      <c r="N2752" s="10">
        <v>75.990499999999997</v>
      </c>
      <c r="O2752" s="10">
        <v>73.990750000000006</v>
      </c>
      <c r="P2752" s="10">
        <v>73.990750000000006</v>
      </c>
      <c r="Q2752" s="168">
        <v>71.991</v>
      </c>
    </row>
    <row r="2753" spans="1:17" x14ac:dyDescent="0.15">
      <c r="A2753" s="264" t="s">
        <v>7542</v>
      </c>
      <c r="B2753" s="9" t="s">
        <v>7511</v>
      </c>
      <c r="C2753" s="9" t="s">
        <v>7543</v>
      </c>
      <c r="D2753" s="276" t="s">
        <v>2133</v>
      </c>
      <c r="E2753" s="255">
        <v>59.99</v>
      </c>
      <c r="F2753" s="256">
        <v>0</v>
      </c>
      <c r="G2753" s="10">
        <v>59.99</v>
      </c>
      <c r="H2753" s="10">
        <v>59.99</v>
      </c>
      <c r="I2753" s="10">
        <v>59.99</v>
      </c>
      <c r="J2753" s="10">
        <v>59.99</v>
      </c>
      <c r="K2753" s="10">
        <v>59.99</v>
      </c>
      <c r="L2753" s="10">
        <v>56.990499999999997</v>
      </c>
      <c r="M2753" s="10">
        <v>56.990499999999997</v>
      </c>
      <c r="N2753" s="10">
        <v>56.990499999999997</v>
      </c>
      <c r="O2753" s="10">
        <v>55.490750000000006</v>
      </c>
      <c r="P2753" s="10">
        <v>55.490750000000006</v>
      </c>
      <c r="Q2753" s="168">
        <v>53.991</v>
      </c>
    </row>
    <row r="2754" spans="1:17" x14ac:dyDescent="0.15">
      <c r="A2754" s="264" t="s">
        <v>7516</v>
      </c>
      <c r="B2754" s="9" t="s">
        <v>7511</v>
      </c>
      <c r="C2754" s="9" t="s">
        <v>7517</v>
      </c>
      <c r="D2754" s="276" t="s">
        <v>2133</v>
      </c>
      <c r="E2754" s="255">
        <v>89.99</v>
      </c>
      <c r="F2754" s="256">
        <v>0</v>
      </c>
      <c r="G2754" s="10">
        <v>89.99</v>
      </c>
      <c r="H2754" s="10">
        <v>89.99</v>
      </c>
      <c r="I2754" s="10">
        <v>89.99</v>
      </c>
      <c r="J2754" s="10">
        <v>89.99</v>
      </c>
      <c r="K2754" s="10">
        <v>89.99</v>
      </c>
      <c r="L2754" s="10">
        <v>85.490499999999997</v>
      </c>
      <c r="M2754" s="10">
        <v>85.490499999999997</v>
      </c>
      <c r="N2754" s="10">
        <v>85.490499999999997</v>
      </c>
      <c r="O2754" s="10">
        <v>83.240750000000006</v>
      </c>
      <c r="P2754" s="10">
        <v>83.240750000000006</v>
      </c>
      <c r="Q2754" s="168">
        <v>80.991</v>
      </c>
    </row>
    <row r="2755" spans="1:17" x14ac:dyDescent="0.15">
      <c r="A2755" s="264" t="s">
        <v>7544</v>
      </c>
      <c r="B2755" s="9" t="s">
        <v>7511</v>
      </c>
      <c r="C2755" s="9" t="s">
        <v>7545</v>
      </c>
      <c r="D2755" s="276" t="s">
        <v>2133</v>
      </c>
      <c r="E2755" s="255">
        <v>69.989999999999995</v>
      </c>
      <c r="F2755" s="256">
        <v>0</v>
      </c>
      <c r="G2755" s="10">
        <v>69.989999999999995</v>
      </c>
      <c r="H2755" s="10">
        <v>69.989999999999995</v>
      </c>
      <c r="I2755" s="10">
        <v>69.989999999999995</v>
      </c>
      <c r="J2755" s="10">
        <v>69.989999999999995</v>
      </c>
      <c r="K2755" s="10">
        <v>69.989999999999995</v>
      </c>
      <c r="L2755" s="10">
        <v>66.490499999999997</v>
      </c>
      <c r="M2755" s="10">
        <v>66.490499999999997</v>
      </c>
      <c r="N2755" s="10">
        <v>66.490499999999997</v>
      </c>
      <c r="O2755" s="10">
        <v>64.740749999999991</v>
      </c>
      <c r="P2755" s="10">
        <v>64.740749999999991</v>
      </c>
      <c r="Q2755" s="168">
        <v>62.991</v>
      </c>
    </row>
    <row r="2756" spans="1:17" x14ac:dyDescent="0.15">
      <c r="A2756" s="264" t="s">
        <v>7530</v>
      </c>
      <c r="B2756" s="9" t="s">
        <v>7511</v>
      </c>
      <c r="C2756" s="9" t="s">
        <v>7531</v>
      </c>
      <c r="D2756" s="276" t="s">
        <v>2133</v>
      </c>
      <c r="E2756" s="255">
        <v>74.989999999999995</v>
      </c>
      <c r="F2756" s="256">
        <v>0</v>
      </c>
      <c r="G2756" s="10">
        <v>74.989999999999995</v>
      </c>
      <c r="H2756" s="10">
        <v>74.989999999999995</v>
      </c>
      <c r="I2756" s="10">
        <v>74.989999999999995</v>
      </c>
      <c r="J2756" s="10">
        <v>74.989999999999995</v>
      </c>
      <c r="K2756" s="10">
        <v>74.989999999999995</v>
      </c>
      <c r="L2756" s="10">
        <v>71.240499999999997</v>
      </c>
      <c r="M2756" s="10">
        <v>71.240499999999997</v>
      </c>
      <c r="N2756" s="10">
        <v>71.240499999999997</v>
      </c>
      <c r="O2756" s="10">
        <v>69.365750000000006</v>
      </c>
      <c r="P2756" s="10">
        <v>69.365750000000006</v>
      </c>
      <c r="Q2756" s="168">
        <v>67.491</v>
      </c>
    </row>
    <row r="2757" spans="1:17" x14ac:dyDescent="0.15">
      <c r="A2757" s="264" t="s">
        <v>7554</v>
      </c>
      <c r="B2757" s="9" t="s">
        <v>7511</v>
      </c>
      <c r="C2757" s="9" t="s">
        <v>7555</v>
      </c>
      <c r="D2757" s="276" t="s">
        <v>2133</v>
      </c>
      <c r="E2757" s="255">
        <v>69.989999999999995</v>
      </c>
      <c r="F2757" s="256">
        <v>0</v>
      </c>
      <c r="G2757" s="10">
        <v>69.989999999999995</v>
      </c>
      <c r="H2757" s="10">
        <v>69.989999999999995</v>
      </c>
      <c r="I2757" s="10">
        <v>69.989999999999995</v>
      </c>
      <c r="J2757" s="10">
        <v>69.989999999999995</v>
      </c>
      <c r="K2757" s="10">
        <v>69.989999999999995</v>
      </c>
      <c r="L2757" s="10">
        <v>66.490499999999997</v>
      </c>
      <c r="M2757" s="10">
        <v>66.490499999999997</v>
      </c>
      <c r="N2757" s="10">
        <v>66.490499999999997</v>
      </c>
      <c r="O2757" s="10">
        <v>64.740749999999991</v>
      </c>
      <c r="P2757" s="10">
        <v>64.740749999999991</v>
      </c>
      <c r="Q2757" s="168">
        <v>62.991</v>
      </c>
    </row>
    <row r="2758" spans="1:17" x14ac:dyDescent="0.15">
      <c r="A2758" s="264" t="s">
        <v>7532</v>
      </c>
      <c r="B2758" s="9" t="s">
        <v>7511</v>
      </c>
      <c r="C2758" s="9" t="s">
        <v>7533</v>
      </c>
      <c r="D2758" s="276" t="s">
        <v>2133</v>
      </c>
      <c r="E2758" s="255">
        <v>74.989999999999995</v>
      </c>
      <c r="F2758" s="256">
        <v>0</v>
      </c>
      <c r="G2758" s="10">
        <v>74.989999999999995</v>
      </c>
      <c r="H2758" s="10">
        <v>74.989999999999995</v>
      </c>
      <c r="I2758" s="10">
        <v>74.989999999999995</v>
      </c>
      <c r="J2758" s="10">
        <v>74.989999999999995</v>
      </c>
      <c r="K2758" s="10">
        <v>74.989999999999995</v>
      </c>
      <c r="L2758" s="10">
        <v>71.240499999999997</v>
      </c>
      <c r="M2758" s="10">
        <v>71.240499999999997</v>
      </c>
      <c r="N2758" s="10">
        <v>71.240499999999997</v>
      </c>
      <c r="O2758" s="10">
        <v>69.365750000000006</v>
      </c>
      <c r="P2758" s="10">
        <v>69.365750000000006</v>
      </c>
      <c r="Q2758" s="168">
        <v>67.491</v>
      </c>
    </row>
    <row r="2759" spans="1:17" x14ac:dyDescent="0.15">
      <c r="A2759" s="264" t="s">
        <v>7534</v>
      </c>
      <c r="B2759" s="9" t="s">
        <v>7511</v>
      </c>
      <c r="C2759" s="9" t="s">
        <v>7535</v>
      </c>
      <c r="D2759" s="276" t="s">
        <v>2133</v>
      </c>
      <c r="E2759" s="255">
        <v>74.989999999999995</v>
      </c>
      <c r="F2759" s="256">
        <v>0</v>
      </c>
      <c r="G2759" s="10">
        <v>74.989999999999995</v>
      </c>
      <c r="H2759" s="10">
        <v>74.989999999999995</v>
      </c>
      <c r="I2759" s="10">
        <v>74.989999999999995</v>
      </c>
      <c r="J2759" s="10">
        <v>74.989999999999995</v>
      </c>
      <c r="K2759" s="10">
        <v>74.989999999999995</v>
      </c>
      <c r="L2759" s="10">
        <v>71.240499999999997</v>
      </c>
      <c r="M2759" s="10">
        <v>71.240499999999997</v>
      </c>
      <c r="N2759" s="10">
        <v>71.240499999999997</v>
      </c>
      <c r="O2759" s="10">
        <v>69.365750000000006</v>
      </c>
      <c r="P2759" s="10">
        <v>69.365750000000006</v>
      </c>
      <c r="Q2759" s="168">
        <v>67.491</v>
      </c>
    </row>
    <row r="2760" spans="1:17" x14ac:dyDescent="0.15">
      <c r="A2760" s="264" t="s">
        <v>7546</v>
      </c>
      <c r="B2760" s="9" t="s">
        <v>7511</v>
      </c>
      <c r="C2760" s="9" t="s">
        <v>7547</v>
      </c>
      <c r="D2760" s="276" t="s">
        <v>2133</v>
      </c>
      <c r="E2760" s="255">
        <v>69.989999999999995</v>
      </c>
      <c r="F2760" s="256">
        <v>0</v>
      </c>
      <c r="G2760" s="10">
        <v>69.989999999999995</v>
      </c>
      <c r="H2760" s="10">
        <v>69.989999999999995</v>
      </c>
      <c r="I2760" s="10">
        <v>69.989999999999995</v>
      </c>
      <c r="J2760" s="10">
        <v>69.989999999999995</v>
      </c>
      <c r="K2760" s="10">
        <v>69.989999999999995</v>
      </c>
      <c r="L2760" s="10">
        <v>66.490499999999997</v>
      </c>
      <c r="M2760" s="10">
        <v>66.490499999999997</v>
      </c>
      <c r="N2760" s="10">
        <v>66.490499999999997</v>
      </c>
      <c r="O2760" s="10">
        <v>64.740749999999991</v>
      </c>
      <c r="P2760" s="10">
        <v>64.740749999999991</v>
      </c>
      <c r="Q2760" s="168">
        <v>62.991</v>
      </c>
    </row>
    <row r="2761" spans="1:17" x14ac:dyDescent="0.15">
      <c r="A2761" s="264" t="s">
        <v>7520</v>
      </c>
      <c r="B2761" s="9" t="s">
        <v>7511</v>
      </c>
      <c r="C2761" s="9" t="s">
        <v>7521</v>
      </c>
      <c r="D2761" s="276" t="s">
        <v>2133</v>
      </c>
      <c r="E2761" s="255">
        <v>74.989999999999995</v>
      </c>
      <c r="F2761" s="256">
        <v>0</v>
      </c>
      <c r="G2761" s="10">
        <v>74.989999999999995</v>
      </c>
      <c r="H2761" s="10">
        <v>74.989999999999995</v>
      </c>
      <c r="I2761" s="10">
        <v>74.989999999999995</v>
      </c>
      <c r="J2761" s="10">
        <v>74.989999999999995</v>
      </c>
      <c r="K2761" s="10">
        <v>74.989999999999995</v>
      </c>
      <c r="L2761" s="10">
        <v>71.240499999999997</v>
      </c>
      <c r="M2761" s="10">
        <v>71.240499999999997</v>
      </c>
      <c r="N2761" s="10">
        <v>71.240499999999997</v>
      </c>
      <c r="O2761" s="10">
        <v>69.365750000000006</v>
      </c>
      <c r="P2761" s="10">
        <v>69.365750000000006</v>
      </c>
      <c r="Q2761" s="168">
        <v>67.491</v>
      </c>
    </row>
    <row r="2762" spans="1:17" x14ac:dyDescent="0.15">
      <c r="A2762" s="264" t="s">
        <v>7548</v>
      </c>
      <c r="B2762" s="9" t="s">
        <v>7511</v>
      </c>
      <c r="C2762" s="9" t="s">
        <v>7549</v>
      </c>
      <c r="D2762" s="276" t="s">
        <v>2133</v>
      </c>
      <c r="E2762" s="255">
        <v>69.989999999999995</v>
      </c>
      <c r="F2762" s="256">
        <v>0</v>
      </c>
      <c r="G2762" s="10">
        <v>69.989999999999995</v>
      </c>
      <c r="H2762" s="10">
        <v>69.989999999999995</v>
      </c>
      <c r="I2762" s="10">
        <v>69.989999999999995</v>
      </c>
      <c r="J2762" s="10">
        <v>69.989999999999995</v>
      </c>
      <c r="K2762" s="10">
        <v>69.989999999999995</v>
      </c>
      <c r="L2762" s="10">
        <v>66.490499999999997</v>
      </c>
      <c r="M2762" s="10">
        <v>66.490499999999997</v>
      </c>
      <c r="N2762" s="10">
        <v>66.490499999999997</v>
      </c>
      <c r="O2762" s="10">
        <v>64.740749999999991</v>
      </c>
      <c r="P2762" s="10">
        <v>64.740749999999991</v>
      </c>
      <c r="Q2762" s="168">
        <v>62.991</v>
      </c>
    </row>
    <row r="2763" spans="1:17" x14ac:dyDescent="0.15">
      <c r="A2763" s="264" t="s">
        <v>7522</v>
      </c>
      <c r="B2763" s="9" t="s">
        <v>7511</v>
      </c>
      <c r="C2763" s="9" t="s">
        <v>7523</v>
      </c>
      <c r="D2763" s="276" t="s">
        <v>2133</v>
      </c>
      <c r="E2763" s="255">
        <v>74.989999999999995</v>
      </c>
      <c r="F2763" s="256">
        <v>0</v>
      </c>
      <c r="G2763" s="10">
        <v>74.989999999999995</v>
      </c>
      <c r="H2763" s="10">
        <v>74.989999999999995</v>
      </c>
      <c r="I2763" s="10">
        <v>74.989999999999995</v>
      </c>
      <c r="J2763" s="10">
        <v>74.989999999999995</v>
      </c>
      <c r="K2763" s="10">
        <v>74.989999999999995</v>
      </c>
      <c r="L2763" s="10">
        <v>71.240499999999997</v>
      </c>
      <c r="M2763" s="10">
        <v>71.240499999999997</v>
      </c>
      <c r="N2763" s="10">
        <v>71.240499999999997</v>
      </c>
      <c r="O2763" s="10">
        <v>69.365750000000006</v>
      </c>
      <c r="P2763" s="10">
        <v>69.365750000000006</v>
      </c>
      <c r="Q2763" s="168">
        <v>67.491</v>
      </c>
    </row>
    <row r="2764" spans="1:17" x14ac:dyDescent="0.15">
      <c r="A2764" s="264" t="s">
        <v>7524</v>
      </c>
      <c r="B2764" s="9" t="s">
        <v>7511</v>
      </c>
      <c r="C2764" s="9" t="s">
        <v>7525</v>
      </c>
      <c r="D2764" s="276" t="s">
        <v>2133</v>
      </c>
      <c r="E2764" s="255">
        <v>74.989999999999995</v>
      </c>
      <c r="F2764" s="256">
        <v>0</v>
      </c>
      <c r="G2764" s="10">
        <v>74.989999999999995</v>
      </c>
      <c r="H2764" s="10">
        <v>74.989999999999995</v>
      </c>
      <c r="I2764" s="10">
        <v>74.989999999999995</v>
      </c>
      <c r="J2764" s="10">
        <v>74.989999999999995</v>
      </c>
      <c r="K2764" s="10">
        <v>74.989999999999995</v>
      </c>
      <c r="L2764" s="10">
        <v>71.240499999999997</v>
      </c>
      <c r="M2764" s="10">
        <v>71.240499999999997</v>
      </c>
      <c r="N2764" s="10">
        <v>71.240499999999997</v>
      </c>
      <c r="O2764" s="10">
        <v>69.365750000000006</v>
      </c>
      <c r="P2764" s="10">
        <v>69.365750000000006</v>
      </c>
      <c r="Q2764" s="168">
        <v>67.491</v>
      </c>
    </row>
    <row r="2765" spans="1:17" x14ac:dyDescent="0.15">
      <c r="A2765" s="264" t="s">
        <v>7560</v>
      </c>
      <c r="B2765" s="9" t="s">
        <v>7511</v>
      </c>
      <c r="C2765" s="9" t="s">
        <v>7561</v>
      </c>
      <c r="D2765" s="276" t="s">
        <v>2133</v>
      </c>
      <c r="E2765" s="255">
        <v>69.989999999999995</v>
      </c>
      <c r="F2765" s="256">
        <v>0</v>
      </c>
      <c r="G2765" s="10">
        <v>69.989999999999995</v>
      </c>
      <c r="H2765" s="10">
        <v>69.989999999999995</v>
      </c>
      <c r="I2765" s="10">
        <v>69.989999999999995</v>
      </c>
      <c r="J2765" s="10">
        <v>69.989999999999995</v>
      </c>
      <c r="K2765" s="10">
        <v>69.989999999999995</v>
      </c>
      <c r="L2765" s="10">
        <v>66.490499999999997</v>
      </c>
      <c r="M2765" s="10">
        <v>66.490499999999997</v>
      </c>
      <c r="N2765" s="10">
        <v>66.490499999999997</v>
      </c>
      <c r="O2765" s="10">
        <v>64.740749999999991</v>
      </c>
      <c r="P2765" s="10">
        <v>64.740749999999991</v>
      </c>
      <c r="Q2765" s="168">
        <v>62.991</v>
      </c>
    </row>
    <row r="2766" spans="1:17" x14ac:dyDescent="0.15">
      <c r="A2766" s="264" t="s">
        <v>7536</v>
      </c>
      <c r="B2766" s="9" t="s">
        <v>7511</v>
      </c>
      <c r="C2766" s="9" t="s">
        <v>7537</v>
      </c>
      <c r="D2766" s="276" t="s">
        <v>2133</v>
      </c>
      <c r="E2766" s="255">
        <v>74.989999999999995</v>
      </c>
      <c r="F2766" s="256">
        <v>0</v>
      </c>
      <c r="G2766" s="10">
        <v>74.989999999999995</v>
      </c>
      <c r="H2766" s="10">
        <v>74.989999999999995</v>
      </c>
      <c r="I2766" s="10">
        <v>74.989999999999995</v>
      </c>
      <c r="J2766" s="10">
        <v>74.989999999999995</v>
      </c>
      <c r="K2766" s="10">
        <v>74.989999999999995</v>
      </c>
      <c r="L2766" s="10">
        <v>71.240499999999997</v>
      </c>
      <c r="M2766" s="10">
        <v>71.240499999999997</v>
      </c>
      <c r="N2766" s="10">
        <v>71.240499999999997</v>
      </c>
      <c r="O2766" s="10">
        <v>69.365750000000006</v>
      </c>
      <c r="P2766" s="10">
        <v>69.365750000000006</v>
      </c>
      <c r="Q2766" s="168">
        <v>67.491</v>
      </c>
    </row>
    <row r="2767" spans="1:17" x14ac:dyDescent="0.15">
      <c r="A2767" s="264" t="s">
        <v>7556</v>
      </c>
      <c r="B2767" s="9" t="s">
        <v>7511</v>
      </c>
      <c r="C2767" s="9" t="s">
        <v>7557</v>
      </c>
      <c r="D2767" s="276" t="s">
        <v>2133</v>
      </c>
      <c r="E2767" s="255">
        <v>69.989999999999995</v>
      </c>
      <c r="F2767" s="256">
        <v>0</v>
      </c>
      <c r="G2767" s="10">
        <v>69.989999999999995</v>
      </c>
      <c r="H2767" s="10">
        <v>69.989999999999995</v>
      </c>
      <c r="I2767" s="10">
        <v>69.989999999999995</v>
      </c>
      <c r="J2767" s="10">
        <v>69.989999999999995</v>
      </c>
      <c r="K2767" s="10">
        <v>69.989999999999995</v>
      </c>
      <c r="L2767" s="10">
        <v>66.490499999999997</v>
      </c>
      <c r="M2767" s="10">
        <v>66.490499999999997</v>
      </c>
      <c r="N2767" s="10">
        <v>66.490499999999997</v>
      </c>
      <c r="O2767" s="10">
        <v>64.740749999999991</v>
      </c>
      <c r="P2767" s="10">
        <v>64.740749999999991</v>
      </c>
      <c r="Q2767" s="168">
        <v>62.991</v>
      </c>
    </row>
    <row r="2768" spans="1:17" x14ac:dyDescent="0.15">
      <c r="A2768" s="264" t="s">
        <v>7538</v>
      </c>
      <c r="B2768" s="9" t="s">
        <v>7511</v>
      </c>
      <c r="C2768" s="9" t="s">
        <v>7539</v>
      </c>
      <c r="D2768" s="276" t="s">
        <v>2133</v>
      </c>
      <c r="E2768" s="255">
        <v>74.989999999999995</v>
      </c>
      <c r="F2768" s="256">
        <v>0</v>
      </c>
      <c r="G2768" s="10">
        <v>74.989999999999995</v>
      </c>
      <c r="H2768" s="10">
        <v>74.989999999999995</v>
      </c>
      <c r="I2768" s="10">
        <v>74.989999999999995</v>
      </c>
      <c r="J2768" s="10">
        <v>74.989999999999995</v>
      </c>
      <c r="K2768" s="10">
        <v>74.989999999999995</v>
      </c>
      <c r="L2768" s="10">
        <v>71.240499999999997</v>
      </c>
      <c r="M2768" s="10">
        <v>71.240499999999997</v>
      </c>
      <c r="N2768" s="10">
        <v>71.240499999999997</v>
      </c>
      <c r="O2768" s="10">
        <v>69.365750000000006</v>
      </c>
      <c r="P2768" s="10">
        <v>69.365750000000006</v>
      </c>
      <c r="Q2768" s="168">
        <v>67.491</v>
      </c>
    </row>
    <row r="2769" spans="1:17" x14ac:dyDescent="0.15">
      <c r="A2769" s="264" t="s">
        <v>7550</v>
      </c>
      <c r="B2769" s="9" t="s">
        <v>7511</v>
      </c>
      <c r="C2769" s="9" t="s">
        <v>7551</v>
      </c>
      <c r="D2769" s="276" t="s">
        <v>2133</v>
      </c>
      <c r="E2769" s="255">
        <v>69.989999999999995</v>
      </c>
      <c r="F2769" s="256">
        <v>0</v>
      </c>
      <c r="G2769" s="10">
        <v>69.989999999999995</v>
      </c>
      <c r="H2769" s="10">
        <v>69.989999999999995</v>
      </c>
      <c r="I2769" s="10">
        <v>69.989999999999995</v>
      </c>
      <c r="J2769" s="10">
        <v>69.989999999999995</v>
      </c>
      <c r="K2769" s="10">
        <v>69.989999999999995</v>
      </c>
      <c r="L2769" s="10">
        <v>66.490499999999997</v>
      </c>
      <c r="M2769" s="10">
        <v>66.490499999999997</v>
      </c>
      <c r="N2769" s="10">
        <v>66.490499999999997</v>
      </c>
      <c r="O2769" s="10">
        <v>64.740749999999991</v>
      </c>
      <c r="P2769" s="10">
        <v>64.740749999999991</v>
      </c>
      <c r="Q2769" s="168">
        <v>62.991</v>
      </c>
    </row>
    <row r="2770" spans="1:17" x14ac:dyDescent="0.15">
      <c r="A2770" s="264" t="s">
        <v>7540</v>
      </c>
      <c r="B2770" s="9" t="s">
        <v>7511</v>
      </c>
      <c r="C2770" s="9" t="s">
        <v>7541</v>
      </c>
      <c r="D2770" s="276" t="s">
        <v>2133</v>
      </c>
      <c r="E2770" s="255">
        <v>74.989999999999995</v>
      </c>
      <c r="F2770" s="256">
        <v>0</v>
      </c>
      <c r="G2770" s="10">
        <v>74.989999999999995</v>
      </c>
      <c r="H2770" s="10">
        <v>74.989999999999995</v>
      </c>
      <c r="I2770" s="10">
        <v>74.989999999999995</v>
      </c>
      <c r="J2770" s="10">
        <v>74.989999999999995</v>
      </c>
      <c r="K2770" s="10">
        <v>74.989999999999995</v>
      </c>
      <c r="L2770" s="10">
        <v>71.240499999999997</v>
      </c>
      <c r="M2770" s="10">
        <v>71.240499999999997</v>
      </c>
      <c r="N2770" s="10">
        <v>71.240499999999997</v>
      </c>
      <c r="O2770" s="10">
        <v>69.365750000000006</v>
      </c>
      <c r="P2770" s="10">
        <v>69.365750000000006</v>
      </c>
      <c r="Q2770" s="168">
        <v>67.491</v>
      </c>
    </row>
    <row r="2771" spans="1:17" x14ac:dyDescent="0.15">
      <c r="A2771" s="264" t="s">
        <v>7558</v>
      </c>
      <c r="B2771" s="9" t="s">
        <v>7511</v>
      </c>
      <c r="C2771" s="9" t="s">
        <v>7559</v>
      </c>
      <c r="D2771" s="276" t="s">
        <v>2133</v>
      </c>
      <c r="E2771" s="255">
        <v>69.989999999999995</v>
      </c>
      <c r="F2771" s="256">
        <v>0</v>
      </c>
      <c r="G2771" s="10">
        <v>69.989999999999995</v>
      </c>
      <c r="H2771" s="10">
        <v>69.989999999999995</v>
      </c>
      <c r="I2771" s="10">
        <v>69.989999999999995</v>
      </c>
      <c r="J2771" s="10">
        <v>69.989999999999995</v>
      </c>
      <c r="K2771" s="10">
        <v>69.989999999999995</v>
      </c>
      <c r="L2771" s="10">
        <v>66.490499999999997</v>
      </c>
      <c r="M2771" s="10">
        <v>66.490499999999997</v>
      </c>
      <c r="N2771" s="10">
        <v>66.490499999999997</v>
      </c>
      <c r="O2771" s="10">
        <v>64.740749999999991</v>
      </c>
      <c r="P2771" s="10">
        <v>64.740749999999991</v>
      </c>
      <c r="Q2771" s="168">
        <v>62.991</v>
      </c>
    </row>
    <row r="2772" spans="1:17" x14ac:dyDescent="0.15">
      <c r="A2772" s="264" t="s">
        <v>7528</v>
      </c>
      <c r="B2772" s="9" t="s">
        <v>7511</v>
      </c>
      <c r="C2772" s="9" t="s">
        <v>7529</v>
      </c>
      <c r="D2772" s="276" t="s">
        <v>2133</v>
      </c>
      <c r="E2772" s="255">
        <v>74.989999999999995</v>
      </c>
      <c r="F2772" s="256">
        <v>0</v>
      </c>
      <c r="G2772" s="10">
        <v>74.989999999999995</v>
      </c>
      <c r="H2772" s="10">
        <v>74.989999999999995</v>
      </c>
      <c r="I2772" s="10">
        <v>74.989999999999995</v>
      </c>
      <c r="J2772" s="10">
        <v>74.989999999999995</v>
      </c>
      <c r="K2772" s="10">
        <v>74.989999999999995</v>
      </c>
      <c r="L2772" s="10">
        <v>71.240499999999997</v>
      </c>
      <c r="M2772" s="10">
        <v>71.240499999999997</v>
      </c>
      <c r="N2772" s="10">
        <v>71.240499999999997</v>
      </c>
      <c r="O2772" s="10">
        <v>69.365750000000006</v>
      </c>
      <c r="P2772" s="10">
        <v>69.365750000000006</v>
      </c>
      <c r="Q2772" s="168">
        <v>67.491</v>
      </c>
    </row>
    <row r="2773" spans="1:17" x14ac:dyDescent="0.15">
      <c r="A2773" s="264" t="s">
        <v>7552</v>
      </c>
      <c r="B2773" s="9" t="s">
        <v>7511</v>
      </c>
      <c r="C2773" s="9" t="s">
        <v>7553</v>
      </c>
      <c r="D2773" s="276" t="s">
        <v>2133</v>
      </c>
      <c r="E2773" s="255">
        <v>69.989999999999995</v>
      </c>
      <c r="F2773" s="256">
        <v>0</v>
      </c>
      <c r="G2773" s="10">
        <v>69.989999999999995</v>
      </c>
      <c r="H2773" s="10">
        <v>69.989999999999995</v>
      </c>
      <c r="I2773" s="10">
        <v>69.989999999999995</v>
      </c>
      <c r="J2773" s="10">
        <v>69.989999999999995</v>
      </c>
      <c r="K2773" s="10">
        <v>69.989999999999995</v>
      </c>
      <c r="L2773" s="10">
        <v>66.490499999999997</v>
      </c>
      <c r="M2773" s="10">
        <v>66.490499999999997</v>
      </c>
      <c r="N2773" s="10">
        <v>66.490499999999997</v>
      </c>
      <c r="O2773" s="10">
        <v>64.740749999999991</v>
      </c>
      <c r="P2773" s="10">
        <v>64.740749999999991</v>
      </c>
      <c r="Q2773" s="168">
        <v>62.991</v>
      </c>
    </row>
    <row r="2774" spans="1:17" x14ac:dyDescent="0.15">
      <c r="A2774" s="264" t="s">
        <v>7526</v>
      </c>
      <c r="B2774" s="9" t="s">
        <v>7511</v>
      </c>
      <c r="C2774" s="9" t="s">
        <v>7527</v>
      </c>
      <c r="D2774" s="276" t="s">
        <v>2133</v>
      </c>
      <c r="E2774" s="255">
        <v>74.989999999999995</v>
      </c>
      <c r="F2774" s="256">
        <v>0</v>
      </c>
      <c r="G2774" s="10">
        <v>74.989999999999995</v>
      </c>
      <c r="H2774" s="10">
        <v>74.989999999999995</v>
      </c>
      <c r="I2774" s="10">
        <v>74.989999999999995</v>
      </c>
      <c r="J2774" s="10">
        <v>74.989999999999995</v>
      </c>
      <c r="K2774" s="10">
        <v>74.989999999999995</v>
      </c>
      <c r="L2774" s="10">
        <v>71.240499999999997</v>
      </c>
      <c r="M2774" s="10">
        <v>71.240499999999997</v>
      </c>
      <c r="N2774" s="10">
        <v>71.240499999999997</v>
      </c>
      <c r="O2774" s="10">
        <v>69.365750000000006</v>
      </c>
      <c r="P2774" s="10">
        <v>69.365750000000006</v>
      </c>
      <c r="Q2774" s="168">
        <v>67.491</v>
      </c>
    </row>
    <row r="2775" spans="1:17" x14ac:dyDescent="0.15">
      <c r="A2775" s="264" t="s">
        <v>7563</v>
      </c>
      <c r="B2775" s="9" t="s">
        <v>7562</v>
      </c>
      <c r="C2775" s="9" t="s">
        <v>7564</v>
      </c>
      <c r="D2775" s="276" t="s">
        <v>2133</v>
      </c>
      <c r="E2775" s="255">
        <v>99.99</v>
      </c>
      <c r="F2775" s="256">
        <v>-0.10001000100010002</v>
      </c>
      <c r="G2775" s="10">
        <v>89.99</v>
      </c>
      <c r="H2775" s="10">
        <v>89.99</v>
      </c>
      <c r="I2775" s="10">
        <v>89.99</v>
      </c>
      <c r="J2775" s="10">
        <v>89.99</v>
      </c>
      <c r="K2775" s="10">
        <v>89.99</v>
      </c>
      <c r="L2775" s="10">
        <v>85.490499999999997</v>
      </c>
      <c r="M2775" s="10">
        <v>85.490499999999997</v>
      </c>
      <c r="N2775" s="10">
        <v>85.490499999999997</v>
      </c>
      <c r="O2775" s="10">
        <v>83.240750000000006</v>
      </c>
      <c r="P2775" s="10">
        <v>83.240750000000006</v>
      </c>
      <c r="Q2775" s="168">
        <v>80.991</v>
      </c>
    </row>
    <row r="2776" spans="1:17" x14ac:dyDescent="0.15">
      <c r="A2776" s="264" t="s">
        <v>7565</v>
      </c>
      <c r="B2776" s="9" t="s">
        <v>7562</v>
      </c>
      <c r="C2776" s="9" t="s">
        <v>7566</v>
      </c>
      <c r="D2776" s="276" t="s">
        <v>2133</v>
      </c>
      <c r="E2776" s="255">
        <v>99.99</v>
      </c>
      <c r="F2776" s="256">
        <v>-0.10001000100010002</v>
      </c>
      <c r="G2776" s="10">
        <v>89.99</v>
      </c>
      <c r="H2776" s="10">
        <v>89.99</v>
      </c>
      <c r="I2776" s="10">
        <v>89.99</v>
      </c>
      <c r="J2776" s="10">
        <v>89.99</v>
      </c>
      <c r="K2776" s="10">
        <v>89.99</v>
      </c>
      <c r="L2776" s="10">
        <v>85.490499999999997</v>
      </c>
      <c r="M2776" s="10">
        <v>85.490499999999997</v>
      </c>
      <c r="N2776" s="10">
        <v>85.490499999999997</v>
      </c>
      <c r="O2776" s="10">
        <v>83.240750000000006</v>
      </c>
      <c r="P2776" s="10">
        <v>83.240750000000006</v>
      </c>
      <c r="Q2776" s="168">
        <v>80.991</v>
      </c>
    </row>
    <row r="2777" spans="1:17" x14ac:dyDescent="0.15">
      <c r="A2777" s="264" t="s">
        <v>7574</v>
      </c>
      <c r="B2777" s="9" t="s">
        <v>7567</v>
      </c>
      <c r="C2777" s="9" t="s">
        <v>7575</v>
      </c>
      <c r="D2777" s="276" t="s">
        <v>2133</v>
      </c>
      <c r="E2777" s="255">
        <v>99.99</v>
      </c>
      <c r="F2777" s="256">
        <v>-0.10001000100010002</v>
      </c>
      <c r="G2777" s="10">
        <v>89.99</v>
      </c>
      <c r="H2777" s="10">
        <v>89.99</v>
      </c>
      <c r="I2777" s="10">
        <v>89.99</v>
      </c>
      <c r="J2777" s="10">
        <v>89.99</v>
      </c>
      <c r="K2777" s="10">
        <v>89.99</v>
      </c>
      <c r="L2777" s="10">
        <v>85.490499999999997</v>
      </c>
      <c r="M2777" s="10">
        <v>85.490499999999997</v>
      </c>
      <c r="N2777" s="10">
        <v>85.490499999999997</v>
      </c>
      <c r="O2777" s="10">
        <v>83.240750000000006</v>
      </c>
      <c r="P2777" s="10">
        <v>83.240750000000006</v>
      </c>
      <c r="Q2777" s="168">
        <v>80.991</v>
      </c>
    </row>
    <row r="2778" spans="1:17" x14ac:dyDescent="0.15">
      <c r="A2778" s="264" t="s">
        <v>7576</v>
      </c>
      <c r="B2778" s="9" t="s">
        <v>7567</v>
      </c>
      <c r="C2778" s="9" t="s">
        <v>7577</v>
      </c>
      <c r="D2778" s="276" t="s">
        <v>2133</v>
      </c>
      <c r="E2778" s="255">
        <v>99.99</v>
      </c>
      <c r="F2778" s="256">
        <v>-0.10001000100010002</v>
      </c>
      <c r="G2778" s="10">
        <v>89.99</v>
      </c>
      <c r="H2778" s="10">
        <v>89.99</v>
      </c>
      <c r="I2778" s="10">
        <v>89.99</v>
      </c>
      <c r="J2778" s="10">
        <v>89.99</v>
      </c>
      <c r="K2778" s="10">
        <v>89.99</v>
      </c>
      <c r="L2778" s="10">
        <v>85.490499999999997</v>
      </c>
      <c r="M2778" s="10">
        <v>85.490499999999997</v>
      </c>
      <c r="N2778" s="10">
        <v>85.490499999999997</v>
      </c>
      <c r="O2778" s="10">
        <v>83.240750000000006</v>
      </c>
      <c r="P2778" s="10">
        <v>83.240750000000006</v>
      </c>
      <c r="Q2778" s="168">
        <v>80.991</v>
      </c>
    </row>
    <row r="2779" spans="1:17" x14ac:dyDescent="0.15">
      <c r="A2779" s="264" t="s">
        <v>7578</v>
      </c>
      <c r="B2779" s="9" t="s">
        <v>7567</v>
      </c>
      <c r="C2779" s="9" t="s">
        <v>7579</v>
      </c>
      <c r="D2779" s="276" t="s">
        <v>2133</v>
      </c>
      <c r="E2779" s="255">
        <v>99.99</v>
      </c>
      <c r="F2779" s="256">
        <v>-0.10001000100010002</v>
      </c>
      <c r="G2779" s="10">
        <v>89.99</v>
      </c>
      <c r="H2779" s="10">
        <v>89.99</v>
      </c>
      <c r="I2779" s="10">
        <v>89.99</v>
      </c>
      <c r="J2779" s="10">
        <v>89.99</v>
      </c>
      <c r="K2779" s="10">
        <v>89.99</v>
      </c>
      <c r="L2779" s="10">
        <v>85.490499999999997</v>
      </c>
      <c r="M2779" s="10">
        <v>85.490499999999997</v>
      </c>
      <c r="N2779" s="10">
        <v>85.490499999999997</v>
      </c>
      <c r="O2779" s="10">
        <v>83.240750000000006</v>
      </c>
      <c r="P2779" s="10">
        <v>83.240750000000006</v>
      </c>
      <c r="Q2779" s="168">
        <v>80.991</v>
      </c>
    </row>
    <row r="2780" spans="1:17" x14ac:dyDescent="0.15">
      <c r="A2780" s="264" t="s">
        <v>7587</v>
      </c>
      <c r="B2780" s="9" t="s">
        <v>7586</v>
      </c>
      <c r="C2780" s="9" t="s">
        <v>7588</v>
      </c>
      <c r="D2780" s="276" t="s">
        <v>2133</v>
      </c>
      <c r="E2780" s="255">
        <v>69.989999999999995</v>
      </c>
      <c r="F2780" s="256">
        <v>0</v>
      </c>
      <c r="G2780" s="10">
        <v>69.989999999999995</v>
      </c>
      <c r="H2780" s="10">
        <v>69.989999999999995</v>
      </c>
      <c r="I2780" s="10">
        <v>69.989999999999995</v>
      </c>
      <c r="J2780" s="10">
        <v>69.989999999999995</v>
      </c>
      <c r="K2780" s="10">
        <v>69.989999999999995</v>
      </c>
      <c r="L2780" s="10">
        <v>66.490499999999997</v>
      </c>
      <c r="M2780" s="10">
        <v>66.490499999999997</v>
      </c>
      <c r="N2780" s="10">
        <v>66.490499999999997</v>
      </c>
      <c r="O2780" s="10">
        <v>64.740749999999991</v>
      </c>
      <c r="P2780" s="10">
        <v>64.740749999999991</v>
      </c>
      <c r="Q2780" s="168">
        <v>62.991</v>
      </c>
    </row>
    <row r="2781" spans="1:17" x14ac:dyDescent="0.15">
      <c r="A2781" s="264" t="s">
        <v>7590</v>
      </c>
      <c r="B2781" s="9" t="s">
        <v>7589</v>
      </c>
      <c r="C2781" s="9" t="s">
        <v>7591</v>
      </c>
      <c r="D2781" s="276" t="s">
        <v>2133</v>
      </c>
      <c r="E2781" s="255">
        <v>69.989999999999995</v>
      </c>
      <c r="F2781" s="256">
        <v>0</v>
      </c>
      <c r="G2781" s="10">
        <v>69.989999999999995</v>
      </c>
      <c r="H2781" s="10">
        <v>69.989999999999995</v>
      </c>
      <c r="I2781" s="10">
        <v>69.989999999999995</v>
      </c>
      <c r="J2781" s="10">
        <v>69.989999999999995</v>
      </c>
      <c r="K2781" s="10">
        <v>69.989999999999995</v>
      </c>
      <c r="L2781" s="10">
        <v>66.490499999999997</v>
      </c>
      <c r="M2781" s="10">
        <v>66.490499999999997</v>
      </c>
      <c r="N2781" s="10">
        <v>66.490499999999997</v>
      </c>
      <c r="O2781" s="10">
        <v>64.740749999999991</v>
      </c>
      <c r="P2781" s="10">
        <v>64.740749999999991</v>
      </c>
      <c r="Q2781" s="168">
        <v>62.991</v>
      </c>
    </row>
    <row r="2782" spans="1:17" x14ac:dyDescent="0.15">
      <c r="A2782" s="264" t="s">
        <v>7593</v>
      </c>
      <c r="B2782" s="9" t="s">
        <v>7592</v>
      </c>
      <c r="C2782" s="9" t="s">
        <v>7594</v>
      </c>
      <c r="D2782" s="276" t="s">
        <v>2133</v>
      </c>
      <c r="E2782" s="255">
        <v>69.989999999999995</v>
      </c>
      <c r="F2782" s="256">
        <v>0</v>
      </c>
      <c r="G2782" s="10">
        <v>69.989999999999995</v>
      </c>
      <c r="H2782" s="10">
        <v>69.989999999999995</v>
      </c>
      <c r="I2782" s="10">
        <v>69.989999999999995</v>
      </c>
      <c r="J2782" s="10">
        <v>69.989999999999995</v>
      </c>
      <c r="K2782" s="10">
        <v>69.989999999999995</v>
      </c>
      <c r="L2782" s="10">
        <v>66.490499999999997</v>
      </c>
      <c r="M2782" s="10">
        <v>66.490499999999997</v>
      </c>
      <c r="N2782" s="10">
        <v>66.490499999999997</v>
      </c>
      <c r="O2782" s="10">
        <v>64.740749999999991</v>
      </c>
      <c r="P2782" s="10">
        <v>64.740749999999991</v>
      </c>
      <c r="Q2782" s="168">
        <v>62.991</v>
      </c>
    </row>
    <row r="2783" spans="1:17" x14ac:dyDescent="0.15">
      <c r="A2783" s="264" t="s">
        <v>7596</v>
      </c>
      <c r="B2783" s="9" t="s">
        <v>7595</v>
      </c>
      <c r="C2783" s="9" t="s">
        <v>7597</v>
      </c>
      <c r="D2783" s="276" t="s">
        <v>2133</v>
      </c>
      <c r="E2783" s="255">
        <v>99.99</v>
      </c>
      <c r="F2783" s="256">
        <v>-0.20002000200020004</v>
      </c>
      <c r="G2783" s="10">
        <v>79.989999999999995</v>
      </c>
      <c r="H2783" s="10">
        <v>79.989999999999995</v>
      </c>
      <c r="I2783" s="10">
        <v>79.989999999999995</v>
      </c>
      <c r="J2783" s="10">
        <v>79.989999999999995</v>
      </c>
      <c r="K2783" s="10">
        <v>79.989999999999995</v>
      </c>
      <c r="L2783" s="10">
        <v>75.990499999999997</v>
      </c>
      <c r="M2783" s="10">
        <v>75.990499999999997</v>
      </c>
      <c r="N2783" s="10">
        <v>75.990499999999997</v>
      </c>
      <c r="O2783" s="10">
        <v>73.990750000000006</v>
      </c>
      <c r="P2783" s="10">
        <v>73.990750000000006</v>
      </c>
      <c r="Q2783" s="168">
        <v>71.991</v>
      </c>
    </row>
    <row r="2784" spans="1:17" x14ac:dyDescent="0.15">
      <c r="A2784" s="264" t="s">
        <v>7601</v>
      </c>
      <c r="B2784" s="9" t="s">
        <v>7598</v>
      </c>
      <c r="C2784" s="9" t="s">
        <v>7602</v>
      </c>
      <c r="D2784" s="276" t="s">
        <v>2133</v>
      </c>
      <c r="E2784" s="255">
        <v>99.99</v>
      </c>
      <c r="F2784" s="256">
        <v>-0.10001000100010002</v>
      </c>
      <c r="G2784" s="10">
        <v>89.99</v>
      </c>
      <c r="H2784" s="10">
        <v>89.99</v>
      </c>
      <c r="I2784" s="10">
        <v>89.99</v>
      </c>
      <c r="J2784" s="10">
        <v>89.99</v>
      </c>
      <c r="K2784" s="10">
        <v>89.99</v>
      </c>
      <c r="L2784" s="10">
        <v>85.490499999999997</v>
      </c>
      <c r="M2784" s="10">
        <v>85.490499999999997</v>
      </c>
      <c r="N2784" s="10">
        <v>85.490499999999997</v>
      </c>
      <c r="O2784" s="10">
        <v>83.240750000000006</v>
      </c>
      <c r="P2784" s="10">
        <v>83.240750000000006</v>
      </c>
      <c r="Q2784" s="168">
        <v>80.991</v>
      </c>
    </row>
    <row r="2785" spans="1:17" x14ac:dyDescent="0.15">
      <c r="A2785" s="264" t="s">
        <v>7599</v>
      </c>
      <c r="B2785" s="9" t="s">
        <v>7598</v>
      </c>
      <c r="C2785" s="9" t="s">
        <v>7600</v>
      </c>
      <c r="D2785" s="276" t="s">
        <v>2133</v>
      </c>
      <c r="E2785" s="255">
        <v>99.99</v>
      </c>
      <c r="F2785" s="256">
        <v>-0.10001000100010002</v>
      </c>
      <c r="G2785" s="10">
        <v>89.99</v>
      </c>
      <c r="H2785" s="10">
        <v>89.99</v>
      </c>
      <c r="I2785" s="10">
        <v>89.99</v>
      </c>
      <c r="J2785" s="10">
        <v>89.99</v>
      </c>
      <c r="K2785" s="10">
        <v>89.99</v>
      </c>
      <c r="L2785" s="10">
        <v>85.490499999999997</v>
      </c>
      <c r="M2785" s="10">
        <v>85.490499999999997</v>
      </c>
      <c r="N2785" s="10">
        <v>85.490499999999997</v>
      </c>
      <c r="O2785" s="10">
        <v>83.240750000000006</v>
      </c>
      <c r="P2785" s="10">
        <v>83.240750000000006</v>
      </c>
      <c r="Q2785" s="168">
        <v>80.991</v>
      </c>
    </row>
    <row r="2786" spans="1:17" x14ac:dyDescent="0.15">
      <c r="A2786" s="264" t="s">
        <v>7603</v>
      </c>
      <c r="B2786" s="9" t="s">
        <v>7598</v>
      </c>
      <c r="C2786" s="9" t="s">
        <v>7604</v>
      </c>
      <c r="D2786" s="276" t="s">
        <v>2133</v>
      </c>
      <c r="E2786" s="255">
        <v>99.99</v>
      </c>
      <c r="F2786" s="256">
        <v>-0.10001000100010002</v>
      </c>
      <c r="G2786" s="10">
        <v>89.99</v>
      </c>
      <c r="H2786" s="10">
        <v>89.99</v>
      </c>
      <c r="I2786" s="10">
        <v>89.99</v>
      </c>
      <c r="J2786" s="10">
        <v>89.99</v>
      </c>
      <c r="K2786" s="10">
        <v>89.99</v>
      </c>
      <c r="L2786" s="10">
        <v>85.490499999999997</v>
      </c>
      <c r="M2786" s="10">
        <v>85.490499999999997</v>
      </c>
      <c r="N2786" s="10">
        <v>85.490499999999997</v>
      </c>
      <c r="O2786" s="10">
        <v>83.240750000000006</v>
      </c>
      <c r="P2786" s="10">
        <v>83.240750000000006</v>
      </c>
      <c r="Q2786" s="168">
        <v>80.991</v>
      </c>
    </row>
    <row r="2787" spans="1:17" x14ac:dyDescent="0.15">
      <c r="A2787" s="264" t="s">
        <v>7606</v>
      </c>
      <c r="B2787" s="9" t="s">
        <v>7605</v>
      </c>
      <c r="C2787" s="9" t="s">
        <v>7952</v>
      </c>
      <c r="D2787" s="276" t="s">
        <v>2133</v>
      </c>
      <c r="E2787" s="255">
        <v>99.99</v>
      </c>
      <c r="F2787" s="256">
        <v>-0.10001000100010002</v>
      </c>
      <c r="G2787" s="10">
        <v>89.99</v>
      </c>
      <c r="H2787" s="10">
        <v>89.99</v>
      </c>
      <c r="I2787" s="10">
        <v>89.99</v>
      </c>
      <c r="J2787" s="10">
        <v>89.99</v>
      </c>
      <c r="K2787" s="10">
        <v>89.99</v>
      </c>
      <c r="L2787" s="10">
        <v>85.490499999999997</v>
      </c>
      <c r="M2787" s="10">
        <v>85.490499999999997</v>
      </c>
      <c r="N2787" s="10">
        <v>85.490499999999997</v>
      </c>
      <c r="O2787" s="10">
        <v>83.240750000000006</v>
      </c>
      <c r="P2787" s="10">
        <v>83.240750000000006</v>
      </c>
      <c r="Q2787" s="168">
        <v>80.991</v>
      </c>
    </row>
    <row r="2788" spans="1:17" x14ac:dyDescent="0.15">
      <c r="A2788" s="264" t="s">
        <v>7608</v>
      </c>
      <c r="B2788" s="9" t="s">
        <v>7605</v>
      </c>
      <c r="C2788" s="9" t="s">
        <v>7953</v>
      </c>
      <c r="D2788" s="276" t="s">
        <v>2133</v>
      </c>
      <c r="E2788" s="255">
        <v>99.99</v>
      </c>
      <c r="F2788" s="256">
        <v>-0.10001000100010002</v>
      </c>
      <c r="G2788" s="10">
        <v>89.99</v>
      </c>
      <c r="H2788" s="10">
        <v>89.99</v>
      </c>
      <c r="I2788" s="10">
        <v>89.99</v>
      </c>
      <c r="J2788" s="10">
        <v>89.99</v>
      </c>
      <c r="K2788" s="10">
        <v>89.99</v>
      </c>
      <c r="L2788" s="10">
        <v>85.490499999999997</v>
      </c>
      <c r="M2788" s="10">
        <v>85.490499999999997</v>
      </c>
      <c r="N2788" s="10">
        <v>85.490499999999997</v>
      </c>
      <c r="O2788" s="10">
        <v>83.240750000000006</v>
      </c>
      <c r="P2788" s="10">
        <v>83.240750000000006</v>
      </c>
      <c r="Q2788" s="168">
        <v>80.991</v>
      </c>
    </row>
    <row r="2789" spans="1:17" x14ac:dyDescent="0.15">
      <c r="A2789" s="264" t="s">
        <v>7607</v>
      </c>
      <c r="B2789" s="9" t="s">
        <v>7605</v>
      </c>
      <c r="C2789" s="9" t="s">
        <v>7954</v>
      </c>
      <c r="D2789" s="276" t="s">
        <v>2133</v>
      </c>
      <c r="E2789" s="255">
        <v>99.99</v>
      </c>
      <c r="F2789" s="256">
        <v>-0.10001000100010002</v>
      </c>
      <c r="G2789" s="10">
        <v>89.99</v>
      </c>
      <c r="H2789" s="10">
        <v>89.99</v>
      </c>
      <c r="I2789" s="10">
        <v>89.99</v>
      </c>
      <c r="J2789" s="10">
        <v>89.99</v>
      </c>
      <c r="K2789" s="10">
        <v>89.99</v>
      </c>
      <c r="L2789" s="10">
        <v>85.490499999999997</v>
      </c>
      <c r="M2789" s="10">
        <v>85.490499999999997</v>
      </c>
      <c r="N2789" s="10">
        <v>85.490499999999997</v>
      </c>
      <c r="O2789" s="10">
        <v>83.240750000000006</v>
      </c>
      <c r="P2789" s="10">
        <v>83.240750000000006</v>
      </c>
      <c r="Q2789" s="168">
        <v>80.991</v>
      </c>
    </row>
    <row r="2790" spans="1:17" x14ac:dyDescent="0.15">
      <c r="A2790" s="264" t="s">
        <v>7610</v>
      </c>
      <c r="B2790" s="9" t="s">
        <v>7609</v>
      </c>
      <c r="C2790" s="9" t="s">
        <v>7611</v>
      </c>
      <c r="D2790" s="276" t="s">
        <v>2133</v>
      </c>
      <c r="E2790" s="255">
        <v>99.99</v>
      </c>
      <c r="F2790" s="256">
        <v>0</v>
      </c>
      <c r="G2790" s="10">
        <v>99.99</v>
      </c>
      <c r="H2790" s="10">
        <v>99.99</v>
      </c>
      <c r="I2790" s="10">
        <v>99.99</v>
      </c>
      <c r="J2790" s="10">
        <v>99.99</v>
      </c>
      <c r="K2790" s="10">
        <v>99.99</v>
      </c>
      <c r="L2790" s="10">
        <v>94.990499999999997</v>
      </c>
      <c r="M2790" s="10">
        <v>94.990499999999997</v>
      </c>
      <c r="N2790" s="10">
        <v>94.990499999999997</v>
      </c>
      <c r="O2790" s="10">
        <v>92.490750000000006</v>
      </c>
      <c r="P2790" s="10">
        <v>92.490750000000006</v>
      </c>
      <c r="Q2790" s="168">
        <v>89.991</v>
      </c>
    </row>
    <row r="2791" spans="1:17" x14ac:dyDescent="0.15">
      <c r="A2791" s="264" t="s">
        <v>7613</v>
      </c>
      <c r="B2791" s="9" t="s">
        <v>7612</v>
      </c>
      <c r="C2791" s="9" t="s">
        <v>7614</v>
      </c>
      <c r="D2791" s="276" t="s">
        <v>2133</v>
      </c>
      <c r="E2791" s="255">
        <v>99.99</v>
      </c>
      <c r="F2791" s="256">
        <v>-0.10001000100010002</v>
      </c>
      <c r="G2791" s="10">
        <v>89.99</v>
      </c>
      <c r="H2791" s="10">
        <v>89.99</v>
      </c>
      <c r="I2791" s="10">
        <v>89.99</v>
      </c>
      <c r="J2791" s="10">
        <v>89.99</v>
      </c>
      <c r="K2791" s="10">
        <v>89.99</v>
      </c>
      <c r="L2791" s="10">
        <v>85.490499999999997</v>
      </c>
      <c r="M2791" s="10">
        <v>85.490499999999997</v>
      </c>
      <c r="N2791" s="10">
        <v>85.490499999999997</v>
      </c>
      <c r="O2791" s="10">
        <v>83.240750000000006</v>
      </c>
      <c r="P2791" s="10">
        <v>83.240750000000006</v>
      </c>
      <c r="Q2791" s="168">
        <v>80.991</v>
      </c>
    </row>
    <row r="2792" spans="1:17" x14ac:dyDescent="0.15">
      <c r="A2792" s="264" t="s">
        <v>7620</v>
      </c>
      <c r="B2792" s="9" t="s">
        <v>7615</v>
      </c>
      <c r="C2792" s="9" t="s">
        <v>7621</v>
      </c>
      <c r="D2792" s="276" t="s">
        <v>2133</v>
      </c>
      <c r="E2792" s="255">
        <v>99.99</v>
      </c>
      <c r="F2792" s="256">
        <v>-0.10001000100010002</v>
      </c>
      <c r="G2792" s="10">
        <v>89.99</v>
      </c>
      <c r="H2792" s="10">
        <v>89.99</v>
      </c>
      <c r="I2792" s="10">
        <v>89.99</v>
      </c>
      <c r="J2792" s="10">
        <v>89.99</v>
      </c>
      <c r="K2792" s="10">
        <v>89.99</v>
      </c>
      <c r="L2792" s="10">
        <v>85.490499999999997</v>
      </c>
      <c r="M2792" s="10">
        <v>85.490499999999997</v>
      </c>
      <c r="N2792" s="10">
        <v>85.490499999999997</v>
      </c>
      <c r="O2792" s="10">
        <v>83.240750000000006</v>
      </c>
      <c r="P2792" s="10">
        <v>83.240750000000006</v>
      </c>
      <c r="Q2792" s="168">
        <v>80.991</v>
      </c>
    </row>
    <row r="2793" spans="1:17" x14ac:dyDescent="0.15">
      <c r="A2793" s="264" t="s">
        <v>7618</v>
      </c>
      <c r="B2793" s="9" t="s">
        <v>7615</v>
      </c>
      <c r="C2793" s="9" t="s">
        <v>7619</v>
      </c>
      <c r="D2793" s="276" t="s">
        <v>2133</v>
      </c>
      <c r="E2793" s="255">
        <v>99.99</v>
      </c>
      <c r="F2793" s="256">
        <v>-0.10001000100010002</v>
      </c>
      <c r="G2793" s="10">
        <v>89.99</v>
      </c>
      <c r="H2793" s="10">
        <v>89.99</v>
      </c>
      <c r="I2793" s="10">
        <v>89.99</v>
      </c>
      <c r="J2793" s="10">
        <v>89.99</v>
      </c>
      <c r="K2793" s="10">
        <v>89.99</v>
      </c>
      <c r="L2793" s="10">
        <v>85.490499999999997</v>
      </c>
      <c r="M2793" s="10">
        <v>85.490499999999997</v>
      </c>
      <c r="N2793" s="10">
        <v>85.490499999999997</v>
      </c>
      <c r="O2793" s="10">
        <v>83.240750000000006</v>
      </c>
      <c r="P2793" s="10">
        <v>83.240750000000006</v>
      </c>
      <c r="Q2793" s="168">
        <v>80.991</v>
      </c>
    </row>
    <row r="2794" spans="1:17" x14ac:dyDescent="0.15">
      <c r="A2794" s="264" t="s">
        <v>7616</v>
      </c>
      <c r="B2794" s="9" t="s">
        <v>7615</v>
      </c>
      <c r="C2794" s="9" t="s">
        <v>7617</v>
      </c>
      <c r="D2794" s="276" t="s">
        <v>2133</v>
      </c>
      <c r="E2794" s="255">
        <v>99.99</v>
      </c>
      <c r="F2794" s="256">
        <v>-0.10001000100010002</v>
      </c>
      <c r="G2794" s="10">
        <v>89.99</v>
      </c>
      <c r="H2794" s="10">
        <v>89.99</v>
      </c>
      <c r="I2794" s="10">
        <v>89.99</v>
      </c>
      <c r="J2794" s="10">
        <v>89.99</v>
      </c>
      <c r="K2794" s="10">
        <v>89.99</v>
      </c>
      <c r="L2794" s="10">
        <v>85.490499999999997</v>
      </c>
      <c r="M2794" s="10">
        <v>85.490499999999997</v>
      </c>
      <c r="N2794" s="10">
        <v>85.490499999999997</v>
      </c>
      <c r="O2794" s="10">
        <v>83.240750000000006</v>
      </c>
      <c r="P2794" s="10">
        <v>83.240750000000006</v>
      </c>
      <c r="Q2794" s="168">
        <v>80.991</v>
      </c>
    </row>
    <row r="2795" spans="1:17" x14ac:dyDescent="0.15">
      <c r="A2795" s="312" t="s">
        <v>7622</v>
      </c>
      <c r="B2795" s="1" t="s">
        <v>7622</v>
      </c>
      <c r="C2795" s="1" t="s">
        <v>7623</v>
      </c>
      <c r="D2795" s="275" t="s">
        <v>1605</v>
      </c>
      <c r="E2795" s="239">
        <v>449.99</v>
      </c>
      <c r="F2795" s="2">
        <v>0</v>
      </c>
      <c r="G2795" s="3">
        <v>449.99</v>
      </c>
      <c r="H2795" s="3">
        <v>449.99</v>
      </c>
      <c r="I2795" s="3">
        <v>438.74025</v>
      </c>
      <c r="J2795" s="3">
        <v>427.4905</v>
      </c>
      <c r="K2795" s="3">
        <v>416.24075000000005</v>
      </c>
      <c r="L2795" s="3">
        <v>404.99100000000004</v>
      </c>
      <c r="M2795" s="3">
        <v>393.74125000000004</v>
      </c>
      <c r="N2795" s="3">
        <v>382.49149999999997</v>
      </c>
      <c r="O2795" s="3">
        <v>371.24174999999997</v>
      </c>
      <c r="P2795" s="3">
        <v>359.99200000000002</v>
      </c>
      <c r="Q2795" s="157">
        <v>348.74225000000001</v>
      </c>
    </row>
    <row r="2796" spans="1:17" ht="11.25" thickBot="1" x14ac:dyDescent="0.2">
      <c r="A2796" s="313" t="s">
        <v>7624</v>
      </c>
      <c r="B2796" s="158" t="s">
        <v>7624</v>
      </c>
      <c r="C2796" s="158" t="s">
        <v>7625</v>
      </c>
      <c r="D2796" s="314" t="s">
        <v>1605</v>
      </c>
      <c r="E2796" s="315">
        <v>499.99</v>
      </c>
      <c r="F2796" s="316">
        <v>-0.1000020000400008</v>
      </c>
      <c r="G2796" s="159">
        <v>449.99</v>
      </c>
      <c r="H2796" s="159">
        <v>449.99</v>
      </c>
      <c r="I2796" s="159">
        <v>438.74025</v>
      </c>
      <c r="J2796" s="159">
        <v>427.4905</v>
      </c>
      <c r="K2796" s="159">
        <v>416.24075000000005</v>
      </c>
      <c r="L2796" s="159">
        <v>404.99100000000004</v>
      </c>
      <c r="M2796" s="159">
        <v>393.74125000000004</v>
      </c>
      <c r="N2796" s="159">
        <v>382.49149999999997</v>
      </c>
      <c r="O2796" s="159">
        <v>371.24174999999997</v>
      </c>
      <c r="P2796" s="159">
        <v>359.99200000000002</v>
      </c>
      <c r="Q2796" s="311">
        <v>348.74225000000001</v>
      </c>
    </row>
    <row r="2797" spans="1:17" ht="11.25" thickBot="1" x14ac:dyDescent="0.2"/>
    <row r="2798" spans="1:17" x14ac:dyDescent="0.15">
      <c r="B2798" s="198" t="s">
        <v>1605</v>
      </c>
      <c r="C2798" s="195" t="s">
        <v>8026</v>
      </c>
    </row>
    <row r="2799" spans="1:17" x14ac:dyDescent="0.15">
      <c r="B2799" s="199" t="s">
        <v>2133</v>
      </c>
      <c r="C2799" s="200" t="s">
        <v>8027</v>
      </c>
    </row>
    <row r="2800" spans="1:17" ht="11.25" thickBot="1" x14ac:dyDescent="0.2">
      <c r="B2800" s="201"/>
      <c r="C2800" s="202" t="s">
        <v>8023</v>
      </c>
    </row>
    <row r="2801" spans="1:17" ht="11.25" thickBot="1" x14ac:dyDescent="0.2"/>
    <row r="2802" spans="1:17" ht="11.25" thickBot="1" x14ac:dyDescent="0.2">
      <c r="A2802" s="304"/>
      <c r="B2802" s="303" t="s">
        <v>790</v>
      </c>
      <c r="C2802" s="304"/>
      <c r="D2802" s="304"/>
      <c r="E2802" s="304"/>
      <c r="F2802" s="304"/>
      <c r="G2802" s="304"/>
      <c r="H2802" s="304"/>
      <c r="I2802" s="304"/>
      <c r="J2802" s="304"/>
      <c r="K2802" s="304"/>
      <c r="L2802" s="304"/>
      <c r="M2802" s="304"/>
      <c r="N2802" s="304"/>
      <c r="O2802" s="304"/>
      <c r="P2802" s="304"/>
      <c r="Q2802" s="304"/>
    </row>
    <row r="2803" spans="1:17" ht="11.25" thickBot="1" x14ac:dyDescent="0.2">
      <c r="A2803" s="306"/>
      <c r="B2803" s="305" t="s">
        <v>787</v>
      </c>
      <c r="C2803" s="306"/>
      <c r="D2803" s="306"/>
      <c r="E2803" s="306"/>
      <c r="F2803" s="306"/>
      <c r="G2803" s="306"/>
      <c r="H2803" s="306"/>
      <c r="I2803" s="306"/>
      <c r="J2803" s="306"/>
      <c r="K2803" s="306"/>
      <c r="L2803" s="306"/>
      <c r="M2803" s="306"/>
      <c r="N2803" s="306"/>
      <c r="O2803" s="306"/>
      <c r="P2803" s="306"/>
      <c r="Q2803" s="306"/>
    </row>
  </sheetData>
  <sortState ref="A2:Q2796">
    <sortCondition ref="A2:A2796"/>
  </sortState>
  <conditionalFormatting sqref="F2:F2796">
    <cfRule type="cellIs" dxfId="10" priority="1" operator="equal">
      <formula>0</formula>
    </cfRule>
    <cfRule type="cellIs" dxfId="9" priority="2" operator="lessThan">
      <formula>0</formula>
    </cfRule>
    <cfRule type="cellIs" dxfId="8" priority="3" operator="greaterThan">
      <formula>0</formula>
    </cfRule>
  </conditionalFormatting>
  <pageMargins left="0.7" right="0.7" top="0.75" bottom="0.75" header="0.3" footer="0.3"/>
  <pageSetup paperSize="9" scale="67" orientation="portrait" r:id="rId1"/>
  <headerFooter>
    <oddHeader>Page &amp;P of &amp;N</oddHeader>
  </headerFooter>
  <colBreaks count="1" manualBreakCount="1">
    <brk id="6" max="21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U380"/>
  <sheetViews>
    <sheetView zoomScaleNormal="100" workbookViewId="0">
      <pane ySplit="1" topLeftCell="A324" activePane="bottomLeft" state="frozen"/>
      <selection pane="bottomLeft" activeCell="B330" sqref="B330:B331"/>
    </sheetView>
  </sheetViews>
  <sheetFormatPr defaultColWidth="8.140625" defaultRowHeight="15" x14ac:dyDescent="0.25"/>
  <cols>
    <col min="1" max="1" width="10.28515625" style="12" bestFit="1" customWidth="1"/>
    <col min="2" max="2" width="32.28515625" style="12" bestFit="1" customWidth="1"/>
    <col min="3" max="3" width="4.42578125" style="12" bestFit="1" customWidth="1"/>
    <col min="4" max="4" width="8.28515625" style="280" customWidth="1"/>
    <col min="5" max="5" width="9.42578125" style="6" bestFit="1" customWidth="1"/>
    <col min="6" max="6" width="8.28515625" style="6" customWidth="1"/>
    <col min="7" max="14" width="9.42578125" style="6" customWidth="1"/>
    <col min="15" max="17" width="9.42578125" style="6" bestFit="1" customWidth="1"/>
    <col min="18" max="18" width="3.5703125" style="6" customWidth="1"/>
    <col min="19" max="28" width="9.42578125" style="6" customWidth="1"/>
    <col min="29" max="29" width="9.42578125" style="6" bestFit="1" customWidth="1"/>
    <col min="30" max="30" width="8.28515625" style="12" bestFit="1" customWidth="1"/>
    <col min="31" max="180" width="9.140625" style="5" customWidth="1"/>
    <col min="181" max="181" width="11.140625" style="5" bestFit="1" customWidth="1"/>
    <col min="182" max="182" width="3" style="5" bestFit="1" customWidth="1"/>
    <col min="183" max="183" width="6.28515625" style="5" bestFit="1" customWidth="1"/>
    <col min="184" max="184" width="34" style="5" bestFit="1" customWidth="1"/>
    <col min="185" max="185" width="15.7109375" style="5" customWidth="1"/>
    <col min="186" max="186" width="12" style="5" customWidth="1"/>
    <col min="187" max="187" width="10.42578125" style="5" bestFit="1" customWidth="1"/>
    <col min="188" max="188" width="8.140625" style="5"/>
    <col min="189" max="189" width="10.28515625" style="5" bestFit="1" customWidth="1"/>
    <col min="190" max="191" width="10.140625" style="5" customWidth="1"/>
    <col min="192" max="195" width="8.140625" style="5" bestFit="1"/>
    <col min="196" max="202" width="8.140625" style="5"/>
    <col min="203" max="238" width="8.140625" style="4"/>
    <col min="239" max="239" width="10.28515625" style="4" bestFit="1" customWidth="1"/>
    <col min="240" max="240" width="32.28515625" style="4" bestFit="1" customWidth="1"/>
    <col min="241" max="241" width="4.42578125" style="4" bestFit="1" customWidth="1"/>
    <col min="242" max="242" width="6.140625" style="4" customWidth="1"/>
    <col min="243" max="244" width="9.42578125" style="4" customWidth="1"/>
    <col min="245" max="245" width="4.140625" style="4" bestFit="1" customWidth="1"/>
    <col min="246" max="246" width="7.140625" style="4" bestFit="1" customWidth="1"/>
    <col min="247" max="247" width="9.42578125" style="4" customWidth="1"/>
    <col min="248" max="262" width="9.42578125" style="4" bestFit="1" customWidth="1"/>
    <col min="263" max="263" width="8" style="4" bestFit="1" customWidth="1"/>
    <col min="264" max="264" width="9.42578125" style="4" bestFit="1" customWidth="1"/>
    <col min="265" max="265" width="8" style="4" bestFit="1" customWidth="1"/>
    <col min="266" max="266" width="9.42578125" style="4" bestFit="1" customWidth="1"/>
    <col min="267" max="268" width="8" style="4" bestFit="1" customWidth="1"/>
    <col min="269" max="269" width="16.85546875" style="4" bestFit="1" customWidth="1"/>
    <col min="270" max="270" width="8.28515625" style="4" bestFit="1" customWidth="1"/>
    <col min="271" max="271" width="2.85546875" style="4" bestFit="1" customWidth="1"/>
    <col min="272" max="272" width="3.85546875" style="4" bestFit="1" customWidth="1"/>
    <col min="273" max="273" width="2.7109375" style="4" bestFit="1" customWidth="1"/>
    <col min="274" max="274" width="3.85546875" style="4" bestFit="1" customWidth="1"/>
    <col min="275" max="436" width="9.140625" style="4" customWidth="1"/>
    <col min="437" max="437" width="11.140625" style="4" bestFit="1" customWidth="1"/>
    <col min="438" max="438" width="3" style="4" bestFit="1" customWidth="1"/>
    <col min="439" max="439" width="6.28515625" style="4" bestFit="1" customWidth="1"/>
    <col min="440" max="440" width="34" style="4" bestFit="1" customWidth="1"/>
    <col min="441" max="441" width="15.7109375" style="4" customWidth="1"/>
    <col min="442" max="442" width="12" style="4" customWidth="1"/>
    <col min="443" max="443" width="10.42578125" style="4" bestFit="1" customWidth="1"/>
    <col min="444" max="444" width="8.140625" style="4"/>
    <col min="445" max="445" width="10.28515625" style="4" bestFit="1" customWidth="1"/>
    <col min="446" max="447" width="10.140625" style="4" customWidth="1"/>
    <col min="448" max="451" width="8.140625" style="4" bestFit="1"/>
    <col min="452" max="494" width="8.140625" style="4"/>
    <col min="495" max="495" width="10.28515625" style="4" bestFit="1" customWidth="1"/>
    <col min="496" max="496" width="32.28515625" style="4" bestFit="1" customWidth="1"/>
    <col min="497" max="497" width="4.42578125" style="4" bestFit="1" customWidth="1"/>
    <col min="498" max="498" width="6.140625" style="4" customWidth="1"/>
    <col min="499" max="500" width="9.42578125" style="4" customWidth="1"/>
    <col min="501" max="501" width="4.140625" style="4" bestFit="1" customWidth="1"/>
    <col min="502" max="502" width="7.140625" style="4" bestFit="1" customWidth="1"/>
    <col min="503" max="503" width="9.42578125" style="4" customWidth="1"/>
    <col min="504" max="518" width="9.42578125" style="4" bestFit="1" customWidth="1"/>
    <col min="519" max="519" width="8" style="4" bestFit="1" customWidth="1"/>
    <col min="520" max="520" width="9.42578125" style="4" bestFit="1" customWidth="1"/>
    <col min="521" max="521" width="8" style="4" bestFit="1" customWidth="1"/>
    <col min="522" max="522" width="9.42578125" style="4" bestFit="1" customWidth="1"/>
    <col min="523" max="524" width="8" style="4" bestFit="1" customWidth="1"/>
    <col min="525" max="525" width="16.85546875" style="4" bestFit="1" customWidth="1"/>
    <col min="526" max="526" width="8.28515625" style="4" bestFit="1" customWidth="1"/>
    <col min="527" max="527" width="2.85546875" style="4" bestFit="1" customWidth="1"/>
    <col min="528" max="528" width="3.85546875" style="4" bestFit="1" customWidth="1"/>
    <col min="529" max="529" width="2.7109375" style="4" bestFit="1" customWidth="1"/>
    <col min="530" max="530" width="3.85546875" style="4" bestFit="1" customWidth="1"/>
    <col min="531" max="692" width="9.140625" style="4" customWidth="1"/>
    <col min="693" max="693" width="11.140625" style="4" bestFit="1" customWidth="1"/>
    <col min="694" max="694" width="3" style="4" bestFit="1" customWidth="1"/>
    <col min="695" max="695" width="6.28515625" style="4" bestFit="1" customWidth="1"/>
    <col min="696" max="696" width="34" style="4" bestFit="1" customWidth="1"/>
    <col min="697" max="697" width="15.7109375" style="4" customWidth="1"/>
    <col min="698" max="698" width="12" style="4" customWidth="1"/>
    <col min="699" max="699" width="10.42578125" style="4" bestFit="1" customWidth="1"/>
    <col min="700" max="700" width="8.140625" style="4"/>
    <col min="701" max="701" width="10.28515625" style="4" bestFit="1" customWidth="1"/>
    <col min="702" max="703" width="10.140625" style="4" customWidth="1"/>
    <col min="704" max="707" width="8.140625" style="4" bestFit="1"/>
    <col min="708" max="750" width="8.140625" style="4"/>
    <col min="751" max="751" width="10.28515625" style="4" bestFit="1" customWidth="1"/>
    <col min="752" max="752" width="32.28515625" style="4" bestFit="1" customWidth="1"/>
    <col min="753" max="753" width="4.42578125" style="4" bestFit="1" customWidth="1"/>
    <col min="754" max="754" width="6.140625" style="4" customWidth="1"/>
    <col min="755" max="756" width="9.42578125" style="4" customWidth="1"/>
    <col min="757" max="757" width="4.140625" style="4" bestFit="1" customWidth="1"/>
    <col min="758" max="758" width="7.140625" style="4" bestFit="1" customWidth="1"/>
    <col min="759" max="759" width="9.42578125" style="4" customWidth="1"/>
    <col min="760" max="774" width="9.42578125" style="4" bestFit="1" customWidth="1"/>
    <col min="775" max="775" width="8" style="4" bestFit="1" customWidth="1"/>
    <col min="776" max="776" width="9.42578125" style="4" bestFit="1" customWidth="1"/>
    <col min="777" max="777" width="8" style="4" bestFit="1" customWidth="1"/>
    <col min="778" max="778" width="9.42578125" style="4" bestFit="1" customWidth="1"/>
    <col min="779" max="780" width="8" style="4" bestFit="1" customWidth="1"/>
    <col min="781" max="781" width="16.85546875" style="4" bestFit="1" customWidth="1"/>
    <col min="782" max="782" width="8.28515625" style="4" bestFit="1" customWidth="1"/>
    <col min="783" max="783" width="2.85546875" style="4" bestFit="1" customWidth="1"/>
    <col min="784" max="784" width="3.85546875" style="4" bestFit="1" customWidth="1"/>
    <col min="785" max="785" width="2.7109375" style="4" bestFit="1" customWidth="1"/>
    <col min="786" max="786" width="3.85546875" style="4" bestFit="1" customWidth="1"/>
    <col min="787" max="948" width="9.140625" style="4" customWidth="1"/>
    <col min="949" max="949" width="11.140625" style="4" bestFit="1" customWidth="1"/>
    <col min="950" max="950" width="3" style="4" bestFit="1" customWidth="1"/>
    <col min="951" max="951" width="6.28515625" style="4" bestFit="1" customWidth="1"/>
    <col min="952" max="952" width="34" style="4" bestFit="1" customWidth="1"/>
    <col min="953" max="953" width="15.7109375" style="4" customWidth="1"/>
    <col min="954" max="954" width="12" style="4" customWidth="1"/>
    <col min="955" max="955" width="10.42578125" style="4" bestFit="1" customWidth="1"/>
    <col min="956" max="956" width="8.140625" style="4"/>
    <col min="957" max="957" width="10.28515625" style="4" bestFit="1" customWidth="1"/>
    <col min="958" max="959" width="10.140625" style="4" customWidth="1"/>
    <col min="960" max="963" width="8.140625" style="4" bestFit="1"/>
    <col min="964" max="1006" width="8.140625" style="4"/>
    <col min="1007" max="1007" width="10.28515625" style="4" bestFit="1" customWidth="1"/>
    <col min="1008" max="1008" width="32.28515625" style="4" bestFit="1" customWidth="1"/>
    <col min="1009" max="1009" width="4.42578125" style="4" bestFit="1" customWidth="1"/>
    <col min="1010" max="1010" width="6.140625" style="4" customWidth="1"/>
    <col min="1011" max="1012" width="9.42578125" style="4" customWidth="1"/>
    <col min="1013" max="1013" width="4.140625" style="4" bestFit="1" customWidth="1"/>
    <col min="1014" max="1014" width="7.140625" style="4" bestFit="1" customWidth="1"/>
    <col min="1015" max="1015" width="9.42578125" style="4" customWidth="1"/>
    <col min="1016" max="1030" width="9.42578125" style="4" bestFit="1" customWidth="1"/>
    <col min="1031" max="1031" width="8" style="4" bestFit="1" customWidth="1"/>
    <col min="1032" max="1032" width="9.42578125" style="4" bestFit="1" customWidth="1"/>
    <col min="1033" max="1033" width="8" style="4" bestFit="1" customWidth="1"/>
    <col min="1034" max="1034" width="9.42578125" style="4" bestFit="1" customWidth="1"/>
    <col min="1035" max="1036" width="8" style="4" bestFit="1" customWidth="1"/>
    <col min="1037" max="1037" width="16.85546875" style="4" bestFit="1" customWidth="1"/>
    <col min="1038" max="1038" width="8.28515625" style="4" bestFit="1" customWidth="1"/>
    <col min="1039" max="1039" width="2.85546875" style="4" bestFit="1" customWidth="1"/>
    <col min="1040" max="1040" width="3.85546875" style="4" bestFit="1" customWidth="1"/>
    <col min="1041" max="1041" width="2.7109375" style="4" bestFit="1" customWidth="1"/>
    <col min="1042" max="1042" width="3.85546875" style="4" bestFit="1" customWidth="1"/>
    <col min="1043" max="1204" width="9.140625" style="4" customWidth="1"/>
    <col min="1205" max="1205" width="11.140625" style="4" bestFit="1" customWidth="1"/>
    <col min="1206" max="1206" width="3" style="4" bestFit="1" customWidth="1"/>
    <col min="1207" max="1207" width="6.28515625" style="4" bestFit="1" customWidth="1"/>
    <col min="1208" max="1208" width="34" style="4" bestFit="1" customWidth="1"/>
    <col min="1209" max="1209" width="15.7109375" style="4" customWidth="1"/>
    <col min="1210" max="1210" width="12" style="4" customWidth="1"/>
    <col min="1211" max="1211" width="10.42578125" style="4" bestFit="1" customWidth="1"/>
    <col min="1212" max="1212" width="8.140625" style="4"/>
    <col min="1213" max="1213" width="10.28515625" style="4" bestFit="1" customWidth="1"/>
    <col min="1214" max="1215" width="10.140625" style="4" customWidth="1"/>
    <col min="1216" max="1219" width="8.140625" style="4" bestFit="1"/>
    <col min="1220" max="1262" width="8.140625" style="4"/>
    <col min="1263" max="1263" width="10.28515625" style="4" bestFit="1" customWidth="1"/>
    <col min="1264" max="1264" width="32.28515625" style="4" bestFit="1" customWidth="1"/>
    <col min="1265" max="1265" width="4.42578125" style="4" bestFit="1" customWidth="1"/>
    <col min="1266" max="1266" width="6.140625" style="4" customWidth="1"/>
    <col min="1267" max="1268" width="9.42578125" style="4" customWidth="1"/>
    <col min="1269" max="1269" width="4.140625" style="4" bestFit="1" customWidth="1"/>
    <col min="1270" max="1270" width="7.140625" style="4" bestFit="1" customWidth="1"/>
    <col min="1271" max="1271" width="9.42578125" style="4" customWidth="1"/>
    <col min="1272" max="1286" width="9.42578125" style="4" bestFit="1" customWidth="1"/>
    <col min="1287" max="1287" width="8" style="4" bestFit="1" customWidth="1"/>
    <col min="1288" max="1288" width="9.42578125" style="4" bestFit="1" customWidth="1"/>
    <col min="1289" max="1289" width="8" style="4" bestFit="1" customWidth="1"/>
    <col min="1290" max="1290" width="9.42578125" style="4" bestFit="1" customWidth="1"/>
    <col min="1291" max="1292" width="8" style="4" bestFit="1" customWidth="1"/>
    <col min="1293" max="1293" width="16.85546875" style="4" bestFit="1" customWidth="1"/>
    <col min="1294" max="1294" width="8.28515625" style="4" bestFit="1" customWidth="1"/>
    <col min="1295" max="1295" width="2.85546875" style="4" bestFit="1" customWidth="1"/>
    <col min="1296" max="1296" width="3.85546875" style="4" bestFit="1" customWidth="1"/>
    <col min="1297" max="1297" width="2.7109375" style="4" bestFit="1" customWidth="1"/>
    <col min="1298" max="1298" width="3.85546875" style="4" bestFit="1" customWidth="1"/>
    <col min="1299" max="1460" width="9.140625" style="4" customWidth="1"/>
    <col min="1461" max="1461" width="11.140625" style="4" bestFit="1" customWidth="1"/>
    <col min="1462" max="1462" width="3" style="4" bestFit="1" customWidth="1"/>
    <col min="1463" max="1463" width="6.28515625" style="4" bestFit="1" customWidth="1"/>
    <col min="1464" max="1464" width="34" style="4" bestFit="1" customWidth="1"/>
    <col min="1465" max="1465" width="15.7109375" style="4" customWidth="1"/>
    <col min="1466" max="1466" width="12" style="4" customWidth="1"/>
    <col min="1467" max="1467" width="10.42578125" style="4" bestFit="1" customWidth="1"/>
    <col min="1468" max="1468" width="8.140625" style="4"/>
    <col min="1469" max="1469" width="10.28515625" style="4" bestFit="1" customWidth="1"/>
    <col min="1470" max="1471" width="10.140625" style="4" customWidth="1"/>
    <col min="1472" max="1475" width="8.140625" style="4" bestFit="1"/>
    <col min="1476" max="1518" width="8.140625" style="4"/>
    <col min="1519" max="1519" width="10.28515625" style="4" bestFit="1" customWidth="1"/>
    <col min="1520" max="1520" width="32.28515625" style="4" bestFit="1" customWidth="1"/>
    <col min="1521" max="1521" width="4.42578125" style="4" bestFit="1" customWidth="1"/>
    <col min="1522" max="1522" width="6.140625" style="4" customWidth="1"/>
    <col min="1523" max="1524" width="9.42578125" style="4" customWidth="1"/>
    <col min="1525" max="1525" width="4.140625" style="4" bestFit="1" customWidth="1"/>
    <col min="1526" max="1526" width="7.140625" style="4" bestFit="1" customWidth="1"/>
    <col min="1527" max="1527" width="9.42578125" style="4" customWidth="1"/>
    <col min="1528" max="1542" width="9.42578125" style="4" bestFit="1" customWidth="1"/>
    <col min="1543" max="1543" width="8" style="4" bestFit="1" customWidth="1"/>
    <col min="1544" max="1544" width="9.42578125" style="4" bestFit="1" customWidth="1"/>
    <col min="1545" max="1545" width="8" style="4" bestFit="1" customWidth="1"/>
    <col min="1546" max="1546" width="9.42578125" style="4" bestFit="1" customWidth="1"/>
    <col min="1547" max="1548" width="8" style="4" bestFit="1" customWidth="1"/>
    <col min="1549" max="1549" width="16.85546875" style="4" bestFit="1" customWidth="1"/>
    <col min="1550" max="1550" width="8.28515625" style="4" bestFit="1" customWidth="1"/>
    <col min="1551" max="1551" width="2.85546875" style="4" bestFit="1" customWidth="1"/>
    <col min="1552" max="1552" width="3.85546875" style="4" bestFit="1" customWidth="1"/>
    <col min="1553" max="1553" width="2.7109375" style="4" bestFit="1" customWidth="1"/>
    <col min="1554" max="1554" width="3.85546875" style="4" bestFit="1" customWidth="1"/>
    <col min="1555" max="1716" width="9.140625" style="4" customWidth="1"/>
    <col min="1717" max="1717" width="11.140625" style="4" bestFit="1" customWidth="1"/>
    <col min="1718" max="1718" width="3" style="4" bestFit="1" customWidth="1"/>
    <col min="1719" max="1719" width="6.28515625" style="4" bestFit="1" customWidth="1"/>
    <col min="1720" max="1720" width="34" style="4" bestFit="1" customWidth="1"/>
    <col min="1721" max="1721" width="15.7109375" style="4" customWidth="1"/>
    <col min="1722" max="1722" width="12" style="4" customWidth="1"/>
    <col min="1723" max="1723" width="10.42578125" style="4" bestFit="1" customWidth="1"/>
    <col min="1724" max="1724" width="8.140625" style="4"/>
    <col min="1725" max="1725" width="10.28515625" style="4" bestFit="1" customWidth="1"/>
    <col min="1726" max="1727" width="10.140625" style="4" customWidth="1"/>
    <col min="1728" max="1731" width="8.140625" style="4" bestFit="1"/>
    <col min="1732" max="1774" width="8.140625" style="4"/>
    <col min="1775" max="1775" width="10.28515625" style="4" bestFit="1" customWidth="1"/>
    <col min="1776" max="1776" width="32.28515625" style="4" bestFit="1" customWidth="1"/>
    <col min="1777" max="1777" width="4.42578125" style="4" bestFit="1" customWidth="1"/>
    <col min="1778" max="1778" width="6.140625" style="4" customWidth="1"/>
    <col min="1779" max="1780" width="9.42578125" style="4" customWidth="1"/>
    <col min="1781" max="1781" width="4.140625" style="4" bestFit="1" customWidth="1"/>
    <col min="1782" max="1782" width="7.140625" style="4" bestFit="1" customWidth="1"/>
    <col min="1783" max="1783" width="9.42578125" style="4" customWidth="1"/>
    <col min="1784" max="1798" width="9.42578125" style="4" bestFit="1" customWidth="1"/>
    <col min="1799" max="1799" width="8" style="4" bestFit="1" customWidth="1"/>
    <col min="1800" max="1800" width="9.42578125" style="4" bestFit="1" customWidth="1"/>
    <col min="1801" max="1801" width="8" style="4" bestFit="1" customWidth="1"/>
    <col min="1802" max="1802" width="9.42578125" style="4" bestFit="1" customWidth="1"/>
    <col min="1803" max="1804" width="8" style="4" bestFit="1" customWidth="1"/>
    <col min="1805" max="1805" width="16.85546875" style="4" bestFit="1" customWidth="1"/>
    <col min="1806" max="1806" width="8.28515625" style="4" bestFit="1" customWidth="1"/>
    <col min="1807" max="1807" width="2.85546875" style="4" bestFit="1" customWidth="1"/>
    <col min="1808" max="1808" width="3.85546875" style="4" bestFit="1" customWidth="1"/>
    <col min="1809" max="1809" width="2.7109375" style="4" bestFit="1" customWidth="1"/>
    <col min="1810" max="1810" width="3.85546875" style="4" bestFit="1" customWidth="1"/>
    <col min="1811" max="1972" width="9.140625" style="4" customWidth="1"/>
    <col min="1973" max="1973" width="11.140625" style="4" bestFit="1" customWidth="1"/>
    <col min="1974" max="1974" width="3" style="4" bestFit="1" customWidth="1"/>
    <col min="1975" max="1975" width="6.28515625" style="4" bestFit="1" customWidth="1"/>
    <col min="1976" max="1976" width="34" style="4" bestFit="1" customWidth="1"/>
    <col min="1977" max="1977" width="15.7109375" style="4" customWidth="1"/>
    <col min="1978" max="1978" width="12" style="4" customWidth="1"/>
    <col min="1979" max="1979" width="10.42578125" style="4" bestFit="1" customWidth="1"/>
    <col min="1980" max="1980" width="8.140625" style="4"/>
    <col min="1981" max="1981" width="10.28515625" style="4" bestFit="1" customWidth="1"/>
    <col min="1982" max="1983" width="10.140625" style="4" customWidth="1"/>
    <col min="1984" max="1987" width="8.140625" style="4" bestFit="1"/>
    <col min="1988" max="2030" width="8.140625" style="4"/>
    <col min="2031" max="2031" width="10.28515625" style="4" bestFit="1" customWidth="1"/>
    <col min="2032" max="2032" width="32.28515625" style="4" bestFit="1" customWidth="1"/>
    <col min="2033" max="2033" width="4.42578125" style="4" bestFit="1" customWidth="1"/>
    <col min="2034" max="2034" width="6.140625" style="4" customWidth="1"/>
    <col min="2035" max="2036" width="9.42578125" style="4" customWidth="1"/>
    <col min="2037" max="2037" width="4.140625" style="4" bestFit="1" customWidth="1"/>
    <col min="2038" max="2038" width="7.140625" style="4" bestFit="1" customWidth="1"/>
    <col min="2039" max="2039" width="9.42578125" style="4" customWidth="1"/>
    <col min="2040" max="2054" width="9.42578125" style="4" bestFit="1" customWidth="1"/>
    <col min="2055" max="2055" width="8" style="4" bestFit="1" customWidth="1"/>
    <col min="2056" max="2056" width="9.42578125" style="4" bestFit="1" customWidth="1"/>
    <col min="2057" max="2057" width="8" style="4" bestFit="1" customWidth="1"/>
    <col min="2058" max="2058" width="9.42578125" style="4" bestFit="1" customWidth="1"/>
    <col min="2059" max="2060" width="8" style="4" bestFit="1" customWidth="1"/>
    <col min="2061" max="2061" width="16.85546875" style="4" bestFit="1" customWidth="1"/>
    <col min="2062" max="2062" width="8.28515625" style="4" bestFit="1" customWidth="1"/>
    <col min="2063" max="2063" width="2.85546875" style="4" bestFit="1" customWidth="1"/>
    <col min="2064" max="2064" width="3.85546875" style="4" bestFit="1" customWidth="1"/>
    <col min="2065" max="2065" width="2.7109375" style="4" bestFit="1" customWidth="1"/>
    <col min="2066" max="2066" width="3.85546875" style="4" bestFit="1" customWidth="1"/>
    <col min="2067" max="2228" width="9.140625" style="4" customWidth="1"/>
    <col min="2229" max="2229" width="11.140625" style="4" bestFit="1" customWidth="1"/>
    <col min="2230" max="2230" width="3" style="4" bestFit="1" customWidth="1"/>
    <col min="2231" max="2231" width="6.28515625" style="4" bestFit="1" customWidth="1"/>
    <col min="2232" max="2232" width="34" style="4" bestFit="1" customWidth="1"/>
    <col min="2233" max="2233" width="15.7109375" style="4" customWidth="1"/>
    <col min="2234" max="2234" width="12" style="4" customWidth="1"/>
    <col min="2235" max="2235" width="10.42578125" style="4" bestFit="1" customWidth="1"/>
    <col min="2236" max="2236" width="8.140625" style="4"/>
    <col min="2237" max="2237" width="10.28515625" style="4" bestFit="1" customWidth="1"/>
    <col min="2238" max="2239" width="10.140625" style="4" customWidth="1"/>
    <col min="2240" max="2243" width="8.140625" style="4" bestFit="1"/>
    <col min="2244" max="2286" width="8.140625" style="4"/>
    <col min="2287" max="2287" width="10.28515625" style="4" bestFit="1" customWidth="1"/>
    <col min="2288" max="2288" width="32.28515625" style="4" bestFit="1" customWidth="1"/>
    <col min="2289" max="2289" width="4.42578125" style="4" bestFit="1" customWidth="1"/>
    <col min="2290" max="2290" width="6.140625" style="4" customWidth="1"/>
    <col min="2291" max="2292" width="9.42578125" style="4" customWidth="1"/>
    <col min="2293" max="2293" width="4.140625" style="4" bestFit="1" customWidth="1"/>
    <col min="2294" max="2294" width="7.140625" style="4" bestFit="1" customWidth="1"/>
    <col min="2295" max="2295" width="9.42578125" style="4" customWidth="1"/>
    <col min="2296" max="2310" width="9.42578125" style="4" bestFit="1" customWidth="1"/>
    <col min="2311" max="2311" width="8" style="4" bestFit="1" customWidth="1"/>
    <col min="2312" max="2312" width="9.42578125" style="4" bestFit="1" customWidth="1"/>
    <col min="2313" max="2313" width="8" style="4" bestFit="1" customWidth="1"/>
    <col min="2314" max="2314" width="9.42578125" style="4" bestFit="1" customWidth="1"/>
    <col min="2315" max="2316" width="8" style="4" bestFit="1" customWidth="1"/>
    <col min="2317" max="2317" width="16.85546875" style="4" bestFit="1" customWidth="1"/>
    <col min="2318" max="2318" width="8.28515625" style="4" bestFit="1" customWidth="1"/>
    <col min="2319" max="2319" width="2.85546875" style="4" bestFit="1" customWidth="1"/>
    <col min="2320" max="2320" width="3.85546875" style="4" bestFit="1" customWidth="1"/>
    <col min="2321" max="2321" width="2.7109375" style="4" bestFit="1" customWidth="1"/>
    <col min="2322" max="2322" width="3.85546875" style="4" bestFit="1" customWidth="1"/>
    <col min="2323" max="2484" width="9.140625" style="4" customWidth="1"/>
    <col min="2485" max="2485" width="11.140625" style="4" bestFit="1" customWidth="1"/>
    <col min="2486" max="2486" width="3" style="4" bestFit="1" customWidth="1"/>
    <col min="2487" max="2487" width="6.28515625" style="4" bestFit="1" customWidth="1"/>
    <col min="2488" max="2488" width="34" style="4" bestFit="1" customWidth="1"/>
    <col min="2489" max="2489" width="15.7109375" style="4" customWidth="1"/>
    <col min="2490" max="2490" width="12" style="4" customWidth="1"/>
    <col min="2491" max="2491" width="10.42578125" style="4" bestFit="1" customWidth="1"/>
    <col min="2492" max="2492" width="8.140625" style="4"/>
    <col min="2493" max="2493" width="10.28515625" style="4" bestFit="1" customWidth="1"/>
    <col min="2494" max="2495" width="10.140625" style="4" customWidth="1"/>
    <col min="2496" max="2499" width="8.140625" style="4" bestFit="1"/>
    <col min="2500" max="2542" width="8.140625" style="4"/>
    <col min="2543" max="2543" width="10.28515625" style="4" bestFit="1" customWidth="1"/>
    <col min="2544" max="2544" width="32.28515625" style="4" bestFit="1" customWidth="1"/>
    <col min="2545" max="2545" width="4.42578125" style="4" bestFit="1" customWidth="1"/>
    <col min="2546" max="2546" width="6.140625" style="4" customWidth="1"/>
    <col min="2547" max="2548" width="9.42578125" style="4" customWidth="1"/>
    <col min="2549" max="2549" width="4.140625" style="4" bestFit="1" customWidth="1"/>
    <col min="2550" max="2550" width="7.140625" style="4" bestFit="1" customWidth="1"/>
    <col min="2551" max="2551" width="9.42578125" style="4" customWidth="1"/>
    <col min="2552" max="2566" width="9.42578125" style="4" bestFit="1" customWidth="1"/>
    <col min="2567" max="2567" width="8" style="4" bestFit="1" customWidth="1"/>
    <col min="2568" max="2568" width="9.42578125" style="4" bestFit="1" customWidth="1"/>
    <col min="2569" max="2569" width="8" style="4" bestFit="1" customWidth="1"/>
    <col min="2570" max="2570" width="9.42578125" style="4" bestFit="1" customWidth="1"/>
    <col min="2571" max="2572" width="8" style="4" bestFit="1" customWidth="1"/>
    <col min="2573" max="2573" width="16.85546875" style="4" bestFit="1" customWidth="1"/>
    <col min="2574" max="2574" width="8.28515625" style="4" bestFit="1" customWidth="1"/>
    <col min="2575" max="2575" width="2.85546875" style="4" bestFit="1" customWidth="1"/>
    <col min="2576" max="2576" width="3.85546875" style="4" bestFit="1" customWidth="1"/>
    <col min="2577" max="2577" width="2.7109375" style="4" bestFit="1" customWidth="1"/>
    <col min="2578" max="2578" width="3.85546875" style="4" bestFit="1" customWidth="1"/>
    <col min="2579" max="2740" width="9.140625" style="4" customWidth="1"/>
    <col min="2741" max="2741" width="11.140625" style="4" bestFit="1" customWidth="1"/>
    <col min="2742" max="2742" width="3" style="4" bestFit="1" customWidth="1"/>
    <col min="2743" max="2743" width="6.28515625" style="4" bestFit="1" customWidth="1"/>
    <col min="2744" max="2744" width="34" style="4" bestFit="1" customWidth="1"/>
    <col min="2745" max="2745" width="15.7109375" style="4" customWidth="1"/>
    <col min="2746" max="2746" width="12" style="4" customWidth="1"/>
    <col min="2747" max="2747" width="10.42578125" style="4" bestFit="1" customWidth="1"/>
    <col min="2748" max="2748" width="8.140625" style="4"/>
    <col min="2749" max="2749" width="10.28515625" style="4" bestFit="1" customWidth="1"/>
    <col min="2750" max="2751" width="10.140625" style="4" customWidth="1"/>
    <col min="2752" max="2755" width="8.140625" style="4" bestFit="1"/>
    <col min="2756" max="2798" width="8.140625" style="4"/>
    <col min="2799" max="2799" width="10.28515625" style="4" bestFit="1" customWidth="1"/>
    <col min="2800" max="2800" width="32.28515625" style="4" bestFit="1" customWidth="1"/>
    <col min="2801" max="2801" width="4.42578125" style="4" bestFit="1" customWidth="1"/>
    <col min="2802" max="2802" width="6.140625" style="4" customWidth="1"/>
    <col min="2803" max="2804" width="9.42578125" style="4" customWidth="1"/>
    <col min="2805" max="2805" width="4.140625" style="4" bestFit="1" customWidth="1"/>
    <col min="2806" max="2806" width="7.140625" style="4" bestFit="1" customWidth="1"/>
    <col min="2807" max="2807" width="9.42578125" style="4" customWidth="1"/>
    <col min="2808" max="2822" width="9.42578125" style="4" bestFit="1" customWidth="1"/>
    <col min="2823" max="2823" width="8" style="4" bestFit="1" customWidth="1"/>
    <col min="2824" max="2824" width="9.42578125" style="4" bestFit="1" customWidth="1"/>
    <col min="2825" max="2825" width="8" style="4" bestFit="1" customWidth="1"/>
    <col min="2826" max="2826" width="9.42578125" style="4" bestFit="1" customWidth="1"/>
    <col min="2827" max="2828" width="8" style="4" bestFit="1" customWidth="1"/>
    <col min="2829" max="2829" width="16.85546875" style="4" bestFit="1" customWidth="1"/>
    <col min="2830" max="2830" width="8.28515625" style="4" bestFit="1" customWidth="1"/>
    <col min="2831" max="2831" width="2.85546875" style="4" bestFit="1" customWidth="1"/>
    <col min="2832" max="2832" width="3.85546875" style="4" bestFit="1" customWidth="1"/>
    <col min="2833" max="2833" width="2.7109375" style="4" bestFit="1" customWidth="1"/>
    <col min="2834" max="2834" width="3.85546875" style="4" bestFit="1" customWidth="1"/>
    <col min="2835" max="2996" width="9.140625" style="4" customWidth="1"/>
    <col min="2997" max="2997" width="11.140625" style="4" bestFit="1" customWidth="1"/>
    <col min="2998" max="2998" width="3" style="4" bestFit="1" customWidth="1"/>
    <col min="2999" max="2999" width="6.28515625" style="4" bestFit="1" customWidth="1"/>
    <col min="3000" max="3000" width="34" style="4" bestFit="1" customWidth="1"/>
    <col min="3001" max="3001" width="15.7109375" style="4" customWidth="1"/>
    <col min="3002" max="3002" width="12" style="4" customWidth="1"/>
    <col min="3003" max="3003" width="10.42578125" style="4" bestFit="1" customWidth="1"/>
    <col min="3004" max="3004" width="8.140625" style="4"/>
    <col min="3005" max="3005" width="10.28515625" style="4" bestFit="1" customWidth="1"/>
    <col min="3006" max="3007" width="10.140625" style="4" customWidth="1"/>
    <col min="3008" max="3011" width="8.140625" style="4" bestFit="1"/>
    <col min="3012" max="3054" width="8.140625" style="4"/>
    <col min="3055" max="3055" width="10.28515625" style="4" bestFit="1" customWidth="1"/>
    <col min="3056" max="3056" width="32.28515625" style="4" bestFit="1" customWidth="1"/>
    <col min="3057" max="3057" width="4.42578125" style="4" bestFit="1" customWidth="1"/>
    <col min="3058" max="3058" width="6.140625" style="4" customWidth="1"/>
    <col min="3059" max="3060" width="9.42578125" style="4" customWidth="1"/>
    <col min="3061" max="3061" width="4.140625" style="4" bestFit="1" customWidth="1"/>
    <col min="3062" max="3062" width="7.140625" style="4" bestFit="1" customWidth="1"/>
    <col min="3063" max="3063" width="9.42578125" style="4" customWidth="1"/>
    <col min="3064" max="3078" width="9.42578125" style="4" bestFit="1" customWidth="1"/>
    <col min="3079" max="3079" width="8" style="4" bestFit="1" customWidth="1"/>
    <col min="3080" max="3080" width="9.42578125" style="4" bestFit="1" customWidth="1"/>
    <col min="3081" max="3081" width="8" style="4" bestFit="1" customWidth="1"/>
    <col min="3082" max="3082" width="9.42578125" style="4" bestFit="1" customWidth="1"/>
    <col min="3083" max="3084" width="8" style="4" bestFit="1" customWidth="1"/>
    <col min="3085" max="3085" width="16.85546875" style="4" bestFit="1" customWidth="1"/>
    <col min="3086" max="3086" width="8.28515625" style="4" bestFit="1" customWidth="1"/>
    <col min="3087" max="3087" width="2.85546875" style="4" bestFit="1" customWidth="1"/>
    <col min="3088" max="3088" width="3.85546875" style="4" bestFit="1" customWidth="1"/>
    <col min="3089" max="3089" width="2.7109375" style="4" bestFit="1" customWidth="1"/>
    <col min="3090" max="3090" width="3.85546875" style="4" bestFit="1" customWidth="1"/>
    <col min="3091" max="3252" width="9.140625" style="4" customWidth="1"/>
    <col min="3253" max="3253" width="11.140625" style="4" bestFit="1" customWidth="1"/>
    <col min="3254" max="3254" width="3" style="4" bestFit="1" customWidth="1"/>
    <col min="3255" max="3255" width="6.28515625" style="4" bestFit="1" customWidth="1"/>
    <col min="3256" max="3256" width="34" style="4" bestFit="1" customWidth="1"/>
    <col min="3257" max="3257" width="15.7109375" style="4" customWidth="1"/>
    <col min="3258" max="3258" width="12" style="4" customWidth="1"/>
    <col min="3259" max="3259" width="10.42578125" style="4" bestFit="1" customWidth="1"/>
    <col min="3260" max="3260" width="8.140625" style="4"/>
    <col min="3261" max="3261" width="10.28515625" style="4" bestFit="1" customWidth="1"/>
    <col min="3262" max="3263" width="10.140625" style="4" customWidth="1"/>
    <col min="3264" max="3267" width="8.140625" style="4" bestFit="1"/>
    <col min="3268" max="3310" width="8.140625" style="4"/>
    <col min="3311" max="3311" width="10.28515625" style="4" bestFit="1" customWidth="1"/>
    <col min="3312" max="3312" width="32.28515625" style="4" bestFit="1" customWidth="1"/>
    <col min="3313" max="3313" width="4.42578125" style="4" bestFit="1" customWidth="1"/>
    <col min="3314" max="3314" width="6.140625" style="4" customWidth="1"/>
    <col min="3315" max="3316" width="9.42578125" style="4" customWidth="1"/>
    <col min="3317" max="3317" width="4.140625" style="4" bestFit="1" customWidth="1"/>
    <col min="3318" max="3318" width="7.140625" style="4" bestFit="1" customWidth="1"/>
    <col min="3319" max="3319" width="9.42578125" style="4" customWidth="1"/>
    <col min="3320" max="3334" width="9.42578125" style="4" bestFit="1" customWidth="1"/>
    <col min="3335" max="3335" width="8" style="4" bestFit="1" customWidth="1"/>
    <col min="3336" max="3336" width="9.42578125" style="4" bestFit="1" customWidth="1"/>
    <col min="3337" max="3337" width="8" style="4" bestFit="1" customWidth="1"/>
    <col min="3338" max="3338" width="9.42578125" style="4" bestFit="1" customWidth="1"/>
    <col min="3339" max="3340" width="8" style="4" bestFit="1" customWidth="1"/>
    <col min="3341" max="3341" width="16.85546875" style="4" bestFit="1" customWidth="1"/>
    <col min="3342" max="3342" width="8.28515625" style="4" bestFit="1" customWidth="1"/>
    <col min="3343" max="3343" width="2.85546875" style="4" bestFit="1" customWidth="1"/>
    <col min="3344" max="3344" width="3.85546875" style="4" bestFit="1" customWidth="1"/>
    <col min="3345" max="3345" width="2.7109375" style="4" bestFit="1" customWidth="1"/>
    <col min="3346" max="3346" width="3.85546875" style="4" bestFit="1" customWidth="1"/>
    <col min="3347" max="3508" width="9.140625" style="4" customWidth="1"/>
    <col min="3509" max="3509" width="11.140625" style="4" bestFit="1" customWidth="1"/>
    <col min="3510" max="3510" width="3" style="4" bestFit="1" customWidth="1"/>
    <col min="3511" max="3511" width="6.28515625" style="4" bestFit="1" customWidth="1"/>
    <col min="3512" max="3512" width="34" style="4" bestFit="1" customWidth="1"/>
    <col min="3513" max="3513" width="15.7109375" style="4" customWidth="1"/>
    <col min="3514" max="3514" width="12" style="4" customWidth="1"/>
    <col min="3515" max="3515" width="10.42578125" style="4" bestFit="1" customWidth="1"/>
    <col min="3516" max="3516" width="8.140625" style="4"/>
    <col min="3517" max="3517" width="10.28515625" style="4" bestFit="1" customWidth="1"/>
    <col min="3518" max="3519" width="10.140625" style="4" customWidth="1"/>
    <col min="3520" max="3523" width="8.140625" style="4" bestFit="1"/>
    <col min="3524" max="3566" width="8.140625" style="4"/>
    <col min="3567" max="3567" width="10.28515625" style="4" bestFit="1" customWidth="1"/>
    <col min="3568" max="3568" width="32.28515625" style="4" bestFit="1" customWidth="1"/>
    <col min="3569" max="3569" width="4.42578125" style="4" bestFit="1" customWidth="1"/>
    <col min="3570" max="3570" width="6.140625" style="4" customWidth="1"/>
    <col min="3571" max="3572" width="9.42578125" style="4" customWidth="1"/>
    <col min="3573" max="3573" width="4.140625" style="4" bestFit="1" customWidth="1"/>
    <col min="3574" max="3574" width="7.140625" style="4" bestFit="1" customWidth="1"/>
    <col min="3575" max="3575" width="9.42578125" style="4" customWidth="1"/>
    <col min="3576" max="3590" width="9.42578125" style="4" bestFit="1" customWidth="1"/>
    <col min="3591" max="3591" width="8" style="4" bestFit="1" customWidth="1"/>
    <col min="3592" max="3592" width="9.42578125" style="4" bestFit="1" customWidth="1"/>
    <col min="3593" max="3593" width="8" style="4" bestFit="1" customWidth="1"/>
    <col min="3594" max="3594" width="9.42578125" style="4" bestFit="1" customWidth="1"/>
    <col min="3595" max="3596" width="8" style="4" bestFit="1" customWidth="1"/>
    <col min="3597" max="3597" width="16.85546875" style="4" bestFit="1" customWidth="1"/>
    <col min="3598" max="3598" width="8.28515625" style="4" bestFit="1" customWidth="1"/>
    <col min="3599" max="3599" width="2.85546875" style="4" bestFit="1" customWidth="1"/>
    <col min="3600" max="3600" width="3.85546875" style="4" bestFit="1" customWidth="1"/>
    <col min="3601" max="3601" width="2.7109375" style="4" bestFit="1" customWidth="1"/>
    <col min="3602" max="3602" width="3.85546875" style="4" bestFit="1" customWidth="1"/>
    <col min="3603" max="3764" width="9.140625" style="4" customWidth="1"/>
    <col min="3765" max="3765" width="11.140625" style="4" bestFit="1" customWidth="1"/>
    <col min="3766" max="3766" width="3" style="4" bestFit="1" customWidth="1"/>
    <col min="3767" max="3767" width="6.28515625" style="4" bestFit="1" customWidth="1"/>
    <col min="3768" max="3768" width="34" style="4" bestFit="1" customWidth="1"/>
    <col min="3769" max="3769" width="15.7109375" style="4" customWidth="1"/>
    <col min="3770" max="3770" width="12" style="4" customWidth="1"/>
    <col min="3771" max="3771" width="10.42578125" style="4" bestFit="1" customWidth="1"/>
    <col min="3772" max="3772" width="8.140625" style="4"/>
    <col min="3773" max="3773" width="10.28515625" style="4" bestFit="1" customWidth="1"/>
    <col min="3774" max="3775" width="10.140625" style="4" customWidth="1"/>
    <col min="3776" max="3779" width="8.140625" style="4" bestFit="1"/>
    <col min="3780" max="3822" width="8.140625" style="4"/>
    <col min="3823" max="3823" width="10.28515625" style="4" bestFit="1" customWidth="1"/>
    <col min="3824" max="3824" width="32.28515625" style="4" bestFit="1" customWidth="1"/>
    <col min="3825" max="3825" width="4.42578125" style="4" bestFit="1" customWidth="1"/>
    <col min="3826" max="3826" width="6.140625" style="4" customWidth="1"/>
    <col min="3827" max="3828" width="9.42578125" style="4" customWidth="1"/>
    <col min="3829" max="3829" width="4.140625" style="4" bestFit="1" customWidth="1"/>
    <col min="3830" max="3830" width="7.140625" style="4" bestFit="1" customWidth="1"/>
    <col min="3831" max="3831" width="9.42578125" style="4" customWidth="1"/>
    <col min="3832" max="3846" width="9.42578125" style="4" bestFit="1" customWidth="1"/>
    <col min="3847" max="3847" width="8" style="4" bestFit="1" customWidth="1"/>
    <col min="3848" max="3848" width="9.42578125" style="4" bestFit="1" customWidth="1"/>
    <col min="3849" max="3849" width="8" style="4" bestFit="1" customWidth="1"/>
    <col min="3850" max="3850" width="9.42578125" style="4" bestFit="1" customWidth="1"/>
    <col min="3851" max="3852" width="8" style="4" bestFit="1" customWidth="1"/>
    <col min="3853" max="3853" width="16.85546875" style="4" bestFit="1" customWidth="1"/>
    <col min="3854" max="3854" width="8.28515625" style="4" bestFit="1" customWidth="1"/>
    <col min="3855" max="3855" width="2.85546875" style="4" bestFit="1" customWidth="1"/>
    <col min="3856" max="3856" width="3.85546875" style="4" bestFit="1" customWidth="1"/>
    <col min="3857" max="3857" width="2.7109375" style="4" bestFit="1" customWidth="1"/>
    <col min="3858" max="3858" width="3.85546875" style="4" bestFit="1" customWidth="1"/>
    <col min="3859" max="4020" width="9.140625" style="4" customWidth="1"/>
    <col min="4021" max="4021" width="11.140625" style="4" bestFit="1" customWidth="1"/>
    <col min="4022" max="4022" width="3" style="4" bestFit="1" customWidth="1"/>
    <col min="4023" max="4023" width="6.28515625" style="4" bestFit="1" customWidth="1"/>
    <col min="4024" max="4024" width="34" style="4" bestFit="1" customWidth="1"/>
    <col min="4025" max="4025" width="15.7109375" style="4" customWidth="1"/>
    <col min="4026" max="4026" width="12" style="4" customWidth="1"/>
    <col min="4027" max="4027" width="10.42578125" style="4" bestFit="1" customWidth="1"/>
    <col min="4028" max="4028" width="8.140625" style="4"/>
    <col min="4029" max="4029" width="10.28515625" style="4" bestFit="1" customWidth="1"/>
    <col min="4030" max="4031" width="10.140625" style="4" customWidth="1"/>
    <col min="4032" max="4035" width="8.140625" style="4" bestFit="1"/>
    <col min="4036" max="4078" width="8.140625" style="4"/>
    <col min="4079" max="4079" width="10.28515625" style="4" bestFit="1" customWidth="1"/>
    <col min="4080" max="4080" width="32.28515625" style="4" bestFit="1" customWidth="1"/>
    <col min="4081" max="4081" width="4.42578125" style="4" bestFit="1" customWidth="1"/>
    <col min="4082" max="4082" width="6.140625" style="4" customWidth="1"/>
    <col min="4083" max="4084" width="9.42578125" style="4" customWidth="1"/>
    <col min="4085" max="4085" width="4.140625" style="4" bestFit="1" customWidth="1"/>
    <col min="4086" max="4086" width="7.140625" style="4" bestFit="1" customWidth="1"/>
    <col min="4087" max="4087" width="9.42578125" style="4" customWidth="1"/>
    <col min="4088" max="4102" width="9.42578125" style="4" bestFit="1" customWidth="1"/>
    <col min="4103" max="4103" width="8" style="4" bestFit="1" customWidth="1"/>
    <col min="4104" max="4104" width="9.42578125" style="4" bestFit="1" customWidth="1"/>
    <col min="4105" max="4105" width="8" style="4" bestFit="1" customWidth="1"/>
    <col min="4106" max="4106" width="9.42578125" style="4" bestFit="1" customWidth="1"/>
    <col min="4107" max="4108" width="8" style="4" bestFit="1" customWidth="1"/>
    <col min="4109" max="4109" width="16.85546875" style="4" bestFit="1" customWidth="1"/>
    <col min="4110" max="4110" width="8.28515625" style="4" bestFit="1" customWidth="1"/>
    <col min="4111" max="4111" width="2.85546875" style="4" bestFit="1" customWidth="1"/>
    <col min="4112" max="4112" width="3.85546875" style="4" bestFit="1" customWidth="1"/>
    <col min="4113" max="4113" width="2.7109375" style="4" bestFit="1" customWidth="1"/>
    <col min="4114" max="4114" width="3.85546875" style="4" bestFit="1" customWidth="1"/>
    <col min="4115" max="4276" width="9.140625" style="4" customWidth="1"/>
    <col min="4277" max="4277" width="11.140625" style="4" bestFit="1" customWidth="1"/>
    <col min="4278" max="4278" width="3" style="4" bestFit="1" customWidth="1"/>
    <col min="4279" max="4279" width="6.28515625" style="4" bestFit="1" customWidth="1"/>
    <col min="4280" max="4280" width="34" style="4" bestFit="1" customWidth="1"/>
    <col min="4281" max="4281" width="15.7109375" style="4" customWidth="1"/>
    <col min="4282" max="4282" width="12" style="4" customWidth="1"/>
    <col min="4283" max="4283" width="10.42578125" style="4" bestFit="1" customWidth="1"/>
    <col min="4284" max="4284" width="8.140625" style="4"/>
    <col min="4285" max="4285" width="10.28515625" style="4" bestFit="1" customWidth="1"/>
    <col min="4286" max="4287" width="10.140625" style="4" customWidth="1"/>
    <col min="4288" max="4291" width="8.140625" style="4" bestFit="1"/>
    <col min="4292" max="4334" width="8.140625" style="4"/>
    <col min="4335" max="4335" width="10.28515625" style="4" bestFit="1" customWidth="1"/>
    <col min="4336" max="4336" width="32.28515625" style="4" bestFit="1" customWidth="1"/>
    <col min="4337" max="4337" width="4.42578125" style="4" bestFit="1" customWidth="1"/>
    <col min="4338" max="4338" width="6.140625" style="4" customWidth="1"/>
    <col min="4339" max="4340" width="9.42578125" style="4" customWidth="1"/>
    <col min="4341" max="4341" width="4.140625" style="4" bestFit="1" customWidth="1"/>
    <col min="4342" max="4342" width="7.140625" style="4" bestFit="1" customWidth="1"/>
    <col min="4343" max="4343" width="9.42578125" style="4" customWidth="1"/>
    <col min="4344" max="4358" width="9.42578125" style="4" bestFit="1" customWidth="1"/>
    <col min="4359" max="4359" width="8" style="4" bestFit="1" customWidth="1"/>
    <col min="4360" max="4360" width="9.42578125" style="4" bestFit="1" customWidth="1"/>
    <col min="4361" max="4361" width="8" style="4" bestFit="1" customWidth="1"/>
    <col min="4362" max="4362" width="9.42578125" style="4" bestFit="1" customWidth="1"/>
    <col min="4363" max="4364" width="8" style="4" bestFit="1" customWidth="1"/>
    <col min="4365" max="4365" width="16.85546875" style="4" bestFit="1" customWidth="1"/>
    <col min="4366" max="4366" width="8.28515625" style="4" bestFit="1" customWidth="1"/>
    <col min="4367" max="4367" width="2.85546875" style="4" bestFit="1" customWidth="1"/>
    <col min="4368" max="4368" width="3.85546875" style="4" bestFit="1" customWidth="1"/>
    <col min="4369" max="4369" width="2.7109375" style="4" bestFit="1" customWidth="1"/>
    <col min="4370" max="4370" width="3.85546875" style="4" bestFit="1" customWidth="1"/>
    <col min="4371" max="4532" width="9.140625" style="4" customWidth="1"/>
    <col min="4533" max="4533" width="11.140625" style="4" bestFit="1" customWidth="1"/>
    <col min="4534" max="4534" width="3" style="4" bestFit="1" customWidth="1"/>
    <col min="4535" max="4535" width="6.28515625" style="4" bestFit="1" customWidth="1"/>
    <col min="4536" max="4536" width="34" style="4" bestFit="1" customWidth="1"/>
    <col min="4537" max="4537" width="15.7109375" style="4" customWidth="1"/>
    <col min="4538" max="4538" width="12" style="4" customWidth="1"/>
    <col min="4539" max="4539" width="10.42578125" style="4" bestFit="1" customWidth="1"/>
    <col min="4540" max="4540" width="8.140625" style="4"/>
    <col min="4541" max="4541" width="10.28515625" style="4" bestFit="1" customWidth="1"/>
    <col min="4542" max="4543" width="10.140625" style="4" customWidth="1"/>
    <col min="4544" max="4547" width="8.140625" style="4" bestFit="1"/>
    <col min="4548" max="4590" width="8.140625" style="4"/>
    <col min="4591" max="4591" width="10.28515625" style="4" bestFit="1" customWidth="1"/>
    <col min="4592" max="4592" width="32.28515625" style="4" bestFit="1" customWidth="1"/>
    <col min="4593" max="4593" width="4.42578125" style="4" bestFit="1" customWidth="1"/>
    <col min="4594" max="4594" width="6.140625" style="4" customWidth="1"/>
    <col min="4595" max="4596" width="9.42578125" style="4" customWidth="1"/>
    <col min="4597" max="4597" width="4.140625" style="4" bestFit="1" customWidth="1"/>
    <col min="4598" max="4598" width="7.140625" style="4" bestFit="1" customWidth="1"/>
    <col min="4599" max="4599" width="9.42578125" style="4" customWidth="1"/>
    <col min="4600" max="4614" width="9.42578125" style="4" bestFit="1" customWidth="1"/>
    <col min="4615" max="4615" width="8" style="4" bestFit="1" customWidth="1"/>
    <col min="4616" max="4616" width="9.42578125" style="4" bestFit="1" customWidth="1"/>
    <col min="4617" max="4617" width="8" style="4" bestFit="1" customWidth="1"/>
    <col min="4618" max="4618" width="9.42578125" style="4" bestFit="1" customWidth="1"/>
    <col min="4619" max="4620" width="8" style="4" bestFit="1" customWidth="1"/>
    <col min="4621" max="4621" width="16.85546875" style="4" bestFit="1" customWidth="1"/>
    <col min="4622" max="4622" width="8.28515625" style="4" bestFit="1" customWidth="1"/>
    <col min="4623" max="4623" width="2.85546875" style="4" bestFit="1" customWidth="1"/>
    <col min="4624" max="4624" width="3.85546875" style="4" bestFit="1" customWidth="1"/>
    <col min="4625" max="4625" width="2.7109375" style="4" bestFit="1" customWidth="1"/>
    <col min="4626" max="4626" width="3.85546875" style="4" bestFit="1" customWidth="1"/>
    <col min="4627" max="4788" width="9.140625" style="4" customWidth="1"/>
    <col min="4789" max="4789" width="11.140625" style="4" bestFit="1" customWidth="1"/>
    <col min="4790" max="4790" width="3" style="4" bestFit="1" customWidth="1"/>
    <col min="4791" max="4791" width="6.28515625" style="4" bestFit="1" customWidth="1"/>
    <col min="4792" max="4792" width="34" style="4" bestFit="1" customWidth="1"/>
    <col min="4793" max="4793" width="15.7109375" style="4" customWidth="1"/>
    <col min="4794" max="4794" width="12" style="4" customWidth="1"/>
    <col min="4795" max="4795" width="10.42578125" style="4" bestFit="1" customWidth="1"/>
    <col min="4796" max="4796" width="8.140625" style="4"/>
    <col min="4797" max="4797" width="10.28515625" style="4" bestFit="1" customWidth="1"/>
    <col min="4798" max="4799" width="10.140625" style="4" customWidth="1"/>
    <col min="4800" max="4803" width="8.140625" style="4" bestFit="1"/>
    <col min="4804" max="4846" width="8.140625" style="4"/>
    <col min="4847" max="4847" width="10.28515625" style="4" bestFit="1" customWidth="1"/>
    <col min="4848" max="4848" width="32.28515625" style="4" bestFit="1" customWidth="1"/>
    <col min="4849" max="4849" width="4.42578125" style="4" bestFit="1" customWidth="1"/>
    <col min="4850" max="4850" width="6.140625" style="4" customWidth="1"/>
    <col min="4851" max="4852" width="9.42578125" style="4" customWidth="1"/>
    <col min="4853" max="4853" width="4.140625" style="4" bestFit="1" customWidth="1"/>
    <col min="4854" max="4854" width="7.140625" style="4" bestFit="1" customWidth="1"/>
    <col min="4855" max="4855" width="9.42578125" style="4" customWidth="1"/>
    <col min="4856" max="4870" width="9.42578125" style="4" bestFit="1" customWidth="1"/>
    <col min="4871" max="4871" width="8" style="4" bestFit="1" customWidth="1"/>
    <col min="4872" max="4872" width="9.42578125" style="4" bestFit="1" customWidth="1"/>
    <col min="4873" max="4873" width="8" style="4" bestFit="1" customWidth="1"/>
    <col min="4874" max="4874" width="9.42578125" style="4" bestFit="1" customWidth="1"/>
    <col min="4875" max="4876" width="8" style="4" bestFit="1" customWidth="1"/>
    <col min="4877" max="4877" width="16.85546875" style="4" bestFit="1" customWidth="1"/>
    <col min="4878" max="4878" width="8.28515625" style="4" bestFit="1" customWidth="1"/>
    <col min="4879" max="4879" width="2.85546875" style="4" bestFit="1" customWidth="1"/>
    <col min="4880" max="4880" width="3.85546875" style="4" bestFit="1" customWidth="1"/>
    <col min="4881" max="4881" width="2.7109375" style="4" bestFit="1" customWidth="1"/>
    <col min="4882" max="4882" width="3.85546875" style="4" bestFit="1" customWidth="1"/>
    <col min="4883" max="5044" width="9.140625" style="4" customWidth="1"/>
    <col min="5045" max="5045" width="11.140625" style="4" bestFit="1" customWidth="1"/>
    <col min="5046" max="5046" width="3" style="4" bestFit="1" customWidth="1"/>
    <col min="5047" max="5047" width="6.28515625" style="4" bestFit="1" customWidth="1"/>
    <col min="5048" max="5048" width="34" style="4" bestFit="1" customWidth="1"/>
    <col min="5049" max="5049" width="15.7109375" style="4" customWidth="1"/>
    <col min="5050" max="5050" width="12" style="4" customWidth="1"/>
    <col min="5051" max="5051" width="10.42578125" style="4" bestFit="1" customWidth="1"/>
    <col min="5052" max="5052" width="8.140625" style="4"/>
    <col min="5053" max="5053" width="10.28515625" style="4" bestFit="1" customWidth="1"/>
    <col min="5054" max="5055" width="10.140625" style="4" customWidth="1"/>
    <col min="5056" max="5059" width="8.140625" style="4" bestFit="1"/>
    <col min="5060" max="5102" width="8.140625" style="4"/>
    <col min="5103" max="5103" width="10.28515625" style="4" bestFit="1" customWidth="1"/>
    <col min="5104" max="5104" width="32.28515625" style="4" bestFit="1" customWidth="1"/>
    <col min="5105" max="5105" width="4.42578125" style="4" bestFit="1" customWidth="1"/>
    <col min="5106" max="5106" width="6.140625" style="4" customWidth="1"/>
    <col min="5107" max="5108" width="9.42578125" style="4" customWidth="1"/>
    <col min="5109" max="5109" width="4.140625" style="4" bestFit="1" customWidth="1"/>
    <col min="5110" max="5110" width="7.140625" style="4" bestFit="1" customWidth="1"/>
    <col min="5111" max="5111" width="9.42578125" style="4" customWidth="1"/>
    <col min="5112" max="5126" width="9.42578125" style="4" bestFit="1" customWidth="1"/>
    <col min="5127" max="5127" width="8" style="4" bestFit="1" customWidth="1"/>
    <col min="5128" max="5128" width="9.42578125" style="4" bestFit="1" customWidth="1"/>
    <col min="5129" max="5129" width="8" style="4" bestFit="1" customWidth="1"/>
    <col min="5130" max="5130" width="9.42578125" style="4" bestFit="1" customWidth="1"/>
    <col min="5131" max="5132" width="8" style="4" bestFit="1" customWidth="1"/>
    <col min="5133" max="5133" width="16.85546875" style="4" bestFit="1" customWidth="1"/>
    <col min="5134" max="5134" width="8.28515625" style="4" bestFit="1" customWidth="1"/>
    <col min="5135" max="5135" width="2.85546875" style="4" bestFit="1" customWidth="1"/>
    <col min="5136" max="5136" width="3.85546875" style="4" bestFit="1" customWidth="1"/>
    <col min="5137" max="5137" width="2.7109375" style="4" bestFit="1" customWidth="1"/>
    <col min="5138" max="5138" width="3.85546875" style="4" bestFit="1" customWidth="1"/>
    <col min="5139" max="5300" width="9.140625" style="4" customWidth="1"/>
    <col min="5301" max="5301" width="11.140625" style="4" bestFit="1" customWidth="1"/>
    <col min="5302" max="5302" width="3" style="4" bestFit="1" customWidth="1"/>
    <col min="5303" max="5303" width="6.28515625" style="4" bestFit="1" customWidth="1"/>
    <col min="5304" max="5304" width="34" style="4" bestFit="1" customWidth="1"/>
    <col min="5305" max="5305" width="15.7109375" style="4" customWidth="1"/>
    <col min="5306" max="5306" width="12" style="4" customWidth="1"/>
    <col min="5307" max="5307" width="10.42578125" style="4" bestFit="1" customWidth="1"/>
    <col min="5308" max="5308" width="8.140625" style="4"/>
    <col min="5309" max="5309" width="10.28515625" style="4" bestFit="1" customWidth="1"/>
    <col min="5310" max="5311" width="10.140625" style="4" customWidth="1"/>
    <col min="5312" max="5315" width="8.140625" style="4" bestFit="1"/>
    <col min="5316" max="5358" width="8.140625" style="4"/>
    <col min="5359" max="5359" width="10.28515625" style="4" bestFit="1" customWidth="1"/>
    <col min="5360" max="5360" width="32.28515625" style="4" bestFit="1" customWidth="1"/>
    <col min="5361" max="5361" width="4.42578125" style="4" bestFit="1" customWidth="1"/>
    <col min="5362" max="5362" width="6.140625" style="4" customWidth="1"/>
    <col min="5363" max="5364" width="9.42578125" style="4" customWidth="1"/>
    <col min="5365" max="5365" width="4.140625" style="4" bestFit="1" customWidth="1"/>
    <col min="5366" max="5366" width="7.140625" style="4" bestFit="1" customWidth="1"/>
    <col min="5367" max="5367" width="9.42578125" style="4" customWidth="1"/>
    <col min="5368" max="5382" width="9.42578125" style="4" bestFit="1" customWidth="1"/>
    <col min="5383" max="5383" width="8" style="4" bestFit="1" customWidth="1"/>
    <col min="5384" max="5384" width="9.42578125" style="4" bestFit="1" customWidth="1"/>
    <col min="5385" max="5385" width="8" style="4" bestFit="1" customWidth="1"/>
    <col min="5386" max="5386" width="9.42578125" style="4" bestFit="1" customWidth="1"/>
    <col min="5387" max="5388" width="8" style="4" bestFit="1" customWidth="1"/>
    <col min="5389" max="5389" width="16.85546875" style="4" bestFit="1" customWidth="1"/>
    <col min="5390" max="5390" width="8.28515625" style="4" bestFit="1" customWidth="1"/>
    <col min="5391" max="5391" width="2.85546875" style="4" bestFit="1" customWidth="1"/>
    <col min="5392" max="5392" width="3.85546875" style="4" bestFit="1" customWidth="1"/>
    <col min="5393" max="5393" width="2.7109375" style="4" bestFit="1" customWidth="1"/>
    <col min="5394" max="5394" width="3.85546875" style="4" bestFit="1" customWidth="1"/>
    <col min="5395" max="5556" width="9.140625" style="4" customWidth="1"/>
    <col min="5557" max="5557" width="11.140625" style="4" bestFit="1" customWidth="1"/>
    <col min="5558" max="5558" width="3" style="4" bestFit="1" customWidth="1"/>
    <col min="5559" max="5559" width="6.28515625" style="4" bestFit="1" customWidth="1"/>
    <col min="5560" max="5560" width="34" style="4" bestFit="1" customWidth="1"/>
    <col min="5561" max="5561" width="15.7109375" style="4" customWidth="1"/>
    <col min="5562" max="5562" width="12" style="4" customWidth="1"/>
    <col min="5563" max="5563" width="10.42578125" style="4" bestFit="1" customWidth="1"/>
    <col min="5564" max="5564" width="8.140625" style="4"/>
    <col min="5565" max="5565" width="10.28515625" style="4" bestFit="1" customWidth="1"/>
    <col min="5566" max="5567" width="10.140625" style="4" customWidth="1"/>
    <col min="5568" max="5571" width="8.140625" style="4" bestFit="1"/>
    <col min="5572" max="5614" width="8.140625" style="4"/>
    <col min="5615" max="5615" width="10.28515625" style="4" bestFit="1" customWidth="1"/>
    <col min="5616" max="5616" width="32.28515625" style="4" bestFit="1" customWidth="1"/>
    <col min="5617" max="5617" width="4.42578125" style="4" bestFit="1" customWidth="1"/>
    <col min="5618" max="5618" width="6.140625" style="4" customWidth="1"/>
    <col min="5619" max="5620" width="9.42578125" style="4" customWidth="1"/>
    <col min="5621" max="5621" width="4.140625" style="4" bestFit="1" customWidth="1"/>
    <col min="5622" max="5622" width="7.140625" style="4" bestFit="1" customWidth="1"/>
    <col min="5623" max="5623" width="9.42578125" style="4" customWidth="1"/>
    <col min="5624" max="5638" width="9.42578125" style="4" bestFit="1" customWidth="1"/>
    <col min="5639" max="5639" width="8" style="4" bestFit="1" customWidth="1"/>
    <col min="5640" max="5640" width="9.42578125" style="4" bestFit="1" customWidth="1"/>
    <col min="5641" max="5641" width="8" style="4" bestFit="1" customWidth="1"/>
    <col min="5642" max="5642" width="9.42578125" style="4" bestFit="1" customWidth="1"/>
    <col min="5643" max="5644" width="8" style="4" bestFit="1" customWidth="1"/>
    <col min="5645" max="5645" width="16.85546875" style="4" bestFit="1" customWidth="1"/>
    <col min="5646" max="5646" width="8.28515625" style="4" bestFit="1" customWidth="1"/>
    <col min="5647" max="5647" width="2.85546875" style="4" bestFit="1" customWidth="1"/>
    <col min="5648" max="5648" width="3.85546875" style="4" bestFit="1" customWidth="1"/>
    <col min="5649" max="5649" width="2.7109375" style="4" bestFit="1" customWidth="1"/>
    <col min="5650" max="5650" width="3.85546875" style="4" bestFit="1" customWidth="1"/>
    <col min="5651" max="5812" width="9.140625" style="4" customWidth="1"/>
    <col min="5813" max="5813" width="11.140625" style="4" bestFit="1" customWidth="1"/>
    <col min="5814" max="5814" width="3" style="4" bestFit="1" customWidth="1"/>
    <col min="5815" max="5815" width="6.28515625" style="4" bestFit="1" customWidth="1"/>
    <col min="5816" max="5816" width="34" style="4" bestFit="1" customWidth="1"/>
    <col min="5817" max="5817" width="15.7109375" style="4" customWidth="1"/>
    <col min="5818" max="5818" width="12" style="4" customWidth="1"/>
    <col min="5819" max="5819" width="10.42578125" style="4" bestFit="1" customWidth="1"/>
    <col min="5820" max="5820" width="8.140625" style="4"/>
    <col min="5821" max="5821" width="10.28515625" style="4" bestFit="1" customWidth="1"/>
    <col min="5822" max="5823" width="10.140625" style="4" customWidth="1"/>
    <col min="5824" max="5827" width="8.140625" style="4" bestFit="1"/>
    <col min="5828" max="5870" width="8.140625" style="4"/>
    <col min="5871" max="5871" width="10.28515625" style="4" bestFit="1" customWidth="1"/>
    <col min="5872" max="5872" width="32.28515625" style="4" bestFit="1" customWidth="1"/>
    <col min="5873" max="5873" width="4.42578125" style="4" bestFit="1" customWidth="1"/>
    <col min="5874" max="5874" width="6.140625" style="4" customWidth="1"/>
    <col min="5875" max="5876" width="9.42578125" style="4" customWidth="1"/>
    <col min="5877" max="5877" width="4.140625" style="4" bestFit="1" customWidth="1"/>
    <col min="5878" max="5878" width="7.140625" style="4" bestFit="1" customWidth="1"/>
    <col min="5879" max="5879" width="9.42578125" style="4" customWidth="1"/>
    <col min="5880" max="5894" width="9.42578125" style="4" bestFit="1" customWidth="1"/>
    <col min="5895" max="5895" width="8" style="4" bestFit="1" customWidth="1"/>
    <col min="5896" max="5896" width="9.42578125" style="4" bestFit="1" customWidth="1"/>
    <col min="5897" max="5897" width="8" style="4" bestFit="1" customWidth="1"/>
    <col min="5898" max="5898" width="9.42578125" style="4" bestFit="1" customWidth="1"/>
    <col min="5899" max="5900" width="8" style="4" bestFit="1" customWidth="1"/>
    <col min="5901" max="5901" width="16.85546875" style="4" bestFit="1" customWidth="1"/>
    <col min="5902" max="5902" width="8.28515625" style="4" bestFit="1" customWidth="1"/>
    <col min="5903" max="5903" width="2.85546875" style="4" bestFit="1" customWidth="1"/>
    <col min="5904" max="5904" width="3.85546875" style="4" bestFit="1" customWidth="1"/>
    <col min="5905" max="5905" width="2.7109375" style="4" bestFit="1" customWidth="1"/>
    <col min="5906" max="5906" width="3.85546875" style="4" bestFit="1" customWidth="1"/>
    <col min="5907" max="6068" width="9.140625" style="4" customWidth="1"/>
    <col min="6069" max="6069" width="11.140625" style="4" bestFit="1" customWidth="1"/>
    <col min="6070" max="6070" width="3" style="4" bestFit="1" customWidth="1"/>
    <col min="6071" max="6071" width="6.28515625" style="4" bestFit="1" customWidth="1"/>
    <col min="6072" max="6072" width="34" style="4" bestFit="1" customWidth="1"/>
    <col min="6073" max="6073" width="15.7109375" style="4" customWidth="1"/>
    <col min="6074" max="6074" width="12" style="4" customWidth="1"/>
    <col min="6075" max="6075" width="10.42578125" style="4" bestFit="1" customWidth="1"/>
    <col min="6076" max="6076" width="8.140625" style="4"/>
    <col min="6077" max="6077" width="10.28515625" style="4" bestFit="1" customWidth="1"/>
    <col min="6078" max="6079" width="10.140625" style="4" customWidth="1"/>
    <col min="6080" max="6083" width="8.140625" style="4" bestFit="1"/>
    <col min="6084" max="6126" width="8.140625" style="4"/>
    <col min="6127" max="6127" width="10.28515625" style="4" bestFit="1" customWidth="1"/>
    <col min="6128" max="6128" width="32.28515625" style="4" bestFit="1" customWidth="1"/>
    <col min="6129" max="6129" width="4.42578125" style="4" bestFit="1" customWidth="1"/>
    <col min="6130" max="6130" width="6.140625" style="4" customWidth="1"/>
    <col min="6131" max="6132" width="9.42578125" style="4" customWidth="1"/>
    <col min="6133" max="6133" width="4.140625" style="4" bestFit="1" customWidth="1"/>
    <col min="6134" max="6134" width="7.140625" style="4" bestFit="1" customWidth="1"/>
    <col min="6135" max="6135" width="9.42578125" style="4" customWidth="1"/>
    <col min="6136" max="6150" width="9.42578125" style="4" bestFit="1" customWidth="1"/>
    <col min="6151" max="6151" width="8" style="4" bestFit="1" customWidth="1"/>
    <col min="6152" max="6152" width="9.42578125" style="4" bestFit="1" customWidth="1"/>
    <col min="6153" max="6153" width="8" style="4" bestFit="1" customWidth="1"/>
    <col min="6154" max="6154" width="9.42578125" style="4" bestFit="1" customWidth="1"/>
    <col min="6155" max="6156" width="8" style="4" bestFit="1" customWidth="1"/>
    <col min="6157" max="6157" width="16.85546875" style="4" bestFit="1" customWidth="1"/>
    <col min="6158" max="6158" width="8.28515625" style="4" bestFit="1" customWidth="1"/>
    <col min="6159" max="6159" width="2.85546875" style="4" bestFit="1" customWidth="1"/>
    <col min="6160" max="6160" width="3.85546875" style="4" bestFit="1" customWidth="1"/>
    <col min="6161" max="6161" width="2.7109375" style="4" bestFit="1" customWidth="1"/>
    <col min="6162" max="6162" width="3.85546875" style="4" bestFit="1" customWidth="1"/>
    <col min="6163" max="6324" width="9.140625" style="4" customWidth="1"/>
    <col min="6325" max="6325" width="11.140625" style="4" bestFit="1" customWidth="1"/>
    <col min="6326" max="6326" width="3" style="4" bestFit="1" customWidth="1"/>
    <col min="6327" max="6327" width="6.28515625" style="4" bestFit="1" customWidth="1"/>
    <col min="6328" max="6328" width="34" style="4" bestFit="1" customWidth="1"/>
    <col min="6329" max="6329" width="15.7109375" style="4" customWidth="1"/>
    <col min="6330" max="6330" width="12" style="4" customWidth="1"/>
    <col min="6331" max="6331" width="10.42578125" style="4" bestFit="1" customWidth="1"/>
    <col min="6332" max="6332" width="8.140625" style="4"/>
    <col min="6333" max="6333" width="10.28515625" style="4" bestFit="1" customWidth="1"/>
    <col min="6334" max="6335" width="10.140625" style="4" customWidth="1"/>
    <col min="6336" max="6339" width="8.140625" style="4" bestFit="1"/>
    <col min="6340" max="6382" width="8.140625" style="4"/>
    <col min="6383" max="6383" width="10.28515625" style="4" bestFit="1" customWidth="1"/>
    <col min="6384" max="6384" width="32.28515625" style="4" bestFit="1" customWidth="1"/>
    <col min="6385" max="6385" width="4.42578125" style="4" bestFit="1" customWidth="1"/>
    <col min="6386" max="6386" width="6.140625" style="4" customWidth="1"/>
    <col min="6387" max="6388" width="9.42578125" style="4" customWidth="1"/>
    <col min="6389" max="6389" width="4.140625" style="4" bestFit="1" customWidth="1"/>
    <col min="6390" max="6390" width="7.140625" style="4" bestFit="1" customWidth="1"/>
    <col min="6391" max="6391" width="9.42578125" style="4" customWidth="1"/>
    <col min="6392" max="6406" width="9.42578125" style="4" bestFit="1" customWidth="1"/>
    <col min="6407" max="6407" width="8" style="4" bestFit="1" customWidth="1"/>
    <col min="6408" max="6408" width="9.42578125" style="4" bestFit="1" customWidth="1"/>
    <col min="6409" max="6409" width="8" style="4" bestFit="1" customWidth="1"/>
    <col min="6410" max="6410" width="9.42578125" style="4" bestFit="1" customWidth="1"/>
    <col min="6411" max="6412" width="8" style="4" bestFit="1" customWidth="1"/>
    <col min="6413" max="6413" width="16.85546875" style="4" bestFit="1" customWidth="1"/>
    <col min="6414" max="6414" width="8.28515625" style="4" bestFit="1" customWidth="1"/>
    <col min="6415" max="6415" width="2.85546875" style="4" bestFit="1" customWidth="1"/>
    <col min="6416" max="6416" width="3.85546875" style="4" bestFit="1" customWidth="1"/>
    <col min="6417" max="6417" width="2.7109375" style="4" bestFit="1" customWidth="1"/>
    <col min="6418" max="6418" width="3.85546875" style="4" bestFit="1" customWidth="1"/>
    <col min="6419" max="6580" width="9.140625" style="4" customWidth="1"/>
    <col min="6581" max="6581" width="11.140625" style="4" bestFit="1" customWidth="1"/>
    <col min="6582" max="6582" width="3" style="4" bestFit="1" customWidth="1"/>
    <col min="6583" max="6583" width="6.28515625" style="4" bestFit="1" customWidth="1"/>
    <col min="6584" max="6584" width="34" style="4" bestFit="1" customWidth="1"/>
    <col min="6585" max="6585" width="15.7109375" style="4" customWidth="1"/>
    <col min="6586" max="6586" width="12" style="4" customWidth="1"/>
    <col min="6587" max="6587" width="10.42578125" style="4" bestFit="1" customWidth="1"/>
    <col min="6588" max="6588" width="8.140625" style="4"/>
    <col min="6589" max="6589" width="10.28515625" style="4" bestFit="1" customWidth="1"/>
    <col min="6590" max="6591" width="10.140625" style="4" customWidth="1"/>
    <col min="6592" max="6595" width="8.140625" style="4" bestFit="1"/>
    <col min="6596" max="6638" width="8.140625" style="4"/>
    <col min="6639" max="6639" width="10.28515625" style="4" bestFit="1" customWidth="1"/>
    <col min="6640" max="6640" width="32.28515625" style="4" bestFit="1" customWidth="1"/>
    <col min="6641" max="6641" width="4.42578125" style="4" bestFit="1" customWidth="1"/>
    <col min="6642" max="6642" width="6.140625" style="4" customWidth="1"/>
    <col min="6643" max="6644" width="9.42578125" style="4" customWidth="1"/>
    <col min="6645" max="6645" width="4.140625" style="4" bestFit="1" customWidth="1"/>
    <col min="6646" max="6646" width="7.140625" style="4" bestFit="1" customWidth="1"/>
    <col min="6647" max="6647" width="9.42578125" style="4" customWidth="1"/>
    <col min="6648" max="6662" width="9.42578125" style="4" bestFit="1" customWidth="1"/>
    <col min="6663" max="6663" width="8" style="4" bestFit="1" customWidth="1"/>
    <col min="6664" max="6664" width="9.42578125" style="4" bestFit="1" customWidth="1"/>
    <col min="6665" max="6665" width="8" style="4" bestFit="1" customWidth="1"/>
    <col min="6666" max="6666" width="9.42578125" style="4" bestFit="1" customWidth="1"/>
    <col min="6667" max="6668" width="8" style="4" bestFit="1" customWidth="1"/>
    <col min="6669" max="6669" width="16.85546875" style="4" bestFit="1" customWidth="1"/>
    <col min="6670" max="6670" width="8.28515625" style="4" bestFit="1" customWidth="1"/>
    <col min="6671" max="6671" width="2.85546875" style="4" bestFit="1" customWidth="1"/>
    <col min="6672" max="6672" width="3.85546875" style="4" bestFit="1" customWidth="1"/>
    <col min="6673" max="6673" width="2.7109375" style="4" bestFit="1" customWidth="1"/>
    <col min="6674" max="6674" width="3.85546875" style="4" bestFit="1" customWidth="1"/>
    <col min="6675" max="6836" width="9.140625" style="4" customWidth="1"/>
    <col min="6837" max="6837" width="11.140625" style="4" bestFit="1" customWidth="1"/>
    <col min="6838" max="6838" width="3" style="4" bestFit="1" customWidth="1"/>
    <col min="6839" max="6839" width="6.28515625" style="4" bestFit="1" customWidth="1"/>
    <col min="6840" max="6840" width="34" style="4" bestFit="1" customWidth="1"/>
    <col min="6841" max="6841" width="15.7109375" style="4" customWidth="1"/>
    <col min="6842" max="6842" width="12" style="4" customWidth="1"/>
    <col min="6843" max="6843" width="10.42578125" style="4" bestFit="1" customWidth="1"/>
    <col min="6844" max="6844" width="8.140625" style="4"/>
    <col min="6845" max="6845" width="10.28515625" style="4" bestFit="1" customWidth="1"/>
    <col min="6846" max="6847" width="10.140625" style="4" customWidth="1"/>
    <col min="6848" max="6851" width="8.140625" style="4" bestFit="1"/>
    <col min="6852" max="6894" width="8.140625" style="4"/>
    <col min="6895" max="6895" width="10.28515625" style="4" bestFit="1" customWidth="1"/>
    <col min="6896" max="6896" width="32.28515625" style="4" bestFit="1" customWidth="1"/>
    <col min="6897" max="6897" width="4.42578125" style="4" bestFit="1" customWidth="1"/>
    <col min="6898" max="6898" width="6.140625" style="4" customWidth="1"/>
    <col min="6899" max="6900" width="9.42578125" style="4" customWidth="1"/>
    <col min="6901" max="6901" width="4.140625" style="4" bestFit="1" customWidth="1"/>
    <col min="6902" max="6902" width="7.140625" style="4" bestFit="1" customWidth="1"/>
    <col min="6903" max="6903" width="9.42578125" style="4" customWidth="1"/>
    <col min="6904" max="6918" width="9.42578125" style="4" bestFit="1" customWidth="1"/>
    <col min="6919" max="6919" width="8" style="4" bestFit="1" customWidth="1"/>
    <col min="6920" max="6920" width="9.42578125" style="4" bestFit="1" customWidth="1"/>
    <col min="6921" max="6921" width="8" style="4" bestFit="1" customWidth="1"/>
    <col min="6922" max="6922" width="9.42578125" style="4" bestFit="1" customWidth="1"/>
    <col min="6923" max="6924" width="8" style="4" bestFit="1" customWidth="1"/>
    <col min="6925" max="6925" width="16.85546875" style="4" bestFit="1" customWidth="1"/>
    <col min="6926" max="6926" width="8.28515625" style="4" bestFit="1" customWidth="1"/>
    <col min="6927" max="6927" width="2.85546875" style="4" bestFit="1" customWidth="1"/>
    <col min="6928" max="6928" width="3.85546875" style="4" bestFit="1" customWidth="1"/>
    <col min="6929" max="6929" width="2.7109375" style="4" bestFit="1" customWidth="1"/>
    <col min="6930" max="6930" width="3.85546875" style="4" bestFit="1" customWidth="1"/>
    <col min="6931" max="7092" width="9.140625" style="4" customWidth="1"/>
    <col min="7093" max="7093" width="11.140625" style="4" bestFit="1" customWidth="1"/>
    <col min="7094" max="7094" width="3" style="4" bestFit="1" customWidth="1"/>
    <col min="7095" max="7095" width="6.28515625" style="4" bestFit="1" customWidth="1"/>
    <col min="7096" max="7096" width="34" style="4" bestFit="1" customWidth="1"/>
    <col min="7097" max="7097" width="15.7109375" style="4" customWidth="1"/>
    <col min="7098" max="7098" width="12" style="4" customWidth="1"/>
    <col min="7099" max="7099" width="10.42578125" style="4" bestFit="1" customWidth="1"/>
    <col min="7100" max="7100" width="8.140625" style="4"/>
    <col min="7101" max="7101" width="10.28515625" style="4" bestFit="1" customWidth="1"/>
    <col min="7102" max="7103" width="10.140625" style="4" customWidth="1"/>
    <col min="7104" max="7107" width="8.140625" style="4" bestFit="1"/>
    <col min="7108" max="7150" width="8.140625" style="4"/>
    <col min="7151" max="7151" width="10.28515625" style="4" bestFit="1" customWidth="1"/>
    <col min="7152" max="7152" width="32.28515625" style="4" bestFit="1" customWidth="1"/>
    <col min="7153" max="7153" width="4.42578125" style="4" bestFit="1" customWidth="1"/>
    <col min="7154" max="7154" width="6.140625" style="4" customWidth="1"/>
    <col min="7155" max="7156" width="9.42578125" style="4" customWidth="1"/>
    <col min="7157" max="7157" width="4.140625" style="4" bestFit="1" customWidth="1"/>
    <col min="7158" max="7158" width="7.140625" style="4" bestFit="1" customWidth="1"/>
    <col min="7159" max="7159" width="9.42578125" style="4" customWidth="1"/>
    <col min="7160" max="7174" width="9.42578125" style="4" bestFit="1" customWidth="1"/>
    <col min="7175" max="7175" width="8" style="4" bestFit="1" customWidth="1"/>
    <col min="7176" max="7176" width="9.42578125" style="4" bestFit="1" customWidth="1"/>
    <col min="7177" max="7177" width="8" style="4" bestFit="1" customWidth="1"/>
    <col min="7178" max="7178" width="9.42578125" style="4" bestFit="1" customWidth="1"/>
    <col min="7179" max="7180" width="8" style="4" bestFit="1" customWidth="1"/>
    <col min="7181" max="7181" width="16.85546875" style="4" bestFit="1" customWidth="1"/>
    <col min="7182" max="7182" width="8.28515625" style="4" bestFit="1" customWidth="1"/>
    <col min="7183" max="7183" width="2.85546875" style="4" bestFit="1" customWidth="1"/>
    <col min="7184" max="7184" width="3.85546875" style="4" bestFit="1" customWidth="1"/>
    <col min="7185" max="7185" width="2.7109375" style="4" bestFit="1" customWidth="1"/>
    <col min="7186" max="7186" width="3.85546875" style="4" bestFit="1" customWidth="1"/>
    <col min="7187" max="7348" width="9.140625" style="4" customWidth="1"/>
    <col min="7349" max="7349" width="11.140625" style="4" bestFit="1" customWidth="1"/>
    <col min="7350" max="7350" width="3" style="4" bestFit="1" customWidth="1"/>
    <col min="7351" max="7351" width="6.28515625" style="4" bestFit="1" customWidth="1"/>
    <col min="7352" max="7352" width="34" style="4" bestFit="1" customWidth="1"/>
    <col min="7353" max="7353" width="15.7109375" style="4" customWidth="1"/>
    <col min="7354" max="7354" width="12" style="4" customWidth="1"/>
    <col min="7355" max="7355" width="10.42578125" style="4" bestFit="1" customWidth="1"/>
    <col min="7356" max="7356" width="8.140625" style="4"/>
    <col min="7357" max="7357" width="10.28515625" style="4" bestFit="1" customWidth="1"/>
    <col min="7358" max="7359" width="10.140625" style="4" customWidth="1"/>
    <col min="7360" max="7363" width="8.140625" style="4" bestFit="1"/>
    <col min="7364" max="7406" width="8.140625" style="4"/>
    <col min="7407" max="7407" width="10.28515625" style="4" bestFit="1" customWidth="1"/>
    <col min="7408" max="7408" width="32.28515625" style="4" bestFit="1" customWidth="1"/>
    <col min="7409" max="7409" width="4.42578125" style="4" bestFit="1" customWidth="1"/>
    <col min="7410" max="7410" width="6.140625" style="4" customWidth="1"/>
    <col min="7411" max="7412" width="9.42578125" style="4" customWidth="1"/>
    <col min="7413" max="7413" width="4.140625" style="4" bestFit="1" customWidth="1"/>
    <col min="7414" max="7414" width="7.140625" style="4" bestFit="1" customWidth="1"/>
    <col min="7415" max="7415" width="9.42578125" style="4" customWidth="1"/>
    <col min="7416" max="7430" width="9.42578125" style="4" bestFit="1" customWidth="1"/>
    <col min="7431" max="7431" width="8" style="4" bestFit="1" customWidth="1"/>
    <col min="7432" max="7432" width="9.42578125" style="4" bestFit="1" customWidth="1"/>
    <col min="7433" max="7433" width="8" style="4" bestFit="1" customWidth="1"/>
    <col min="7434" max="7434" width="9.42578125" style="4" bestFit="1" customWidth="1"/>
    <col min="7435" max="7436" width="8" style="4" bestFit="1" customWidth="1"/>
    <col min="7437" max="7437" width="16.85546875" style="4" bestFit="1" customWidth="1"/>
    <col min="7438" max="7438" width="8.28515625" style="4" bestFit="1" customWidth="1"/>
    <col min="7439" max="7439" width="2.85546875" style="4" bestFit="1" customWidth="1"/>
    <col min="7440" max="7440" width="3.85546875" style="4" bestFit="1" customWidth="1"/>
    <col min="7441" max="7441" width="2.7109375" style="4" bestFit="1" customWidth="1"/>
    <col min="7442" max="7442" width="3.85546875" style="4" bestFit="1" customWidth="1"/>
    <col min="7443" max="7604" width="9.140625" style="4" customWidth="1"/>
    <col min="7605" max="7605" width="11.140625" style="4" bestFit="1" customWidth="1"/>
    <col min="7606" max="7606" width="3" style="4" bestFit="1" customWidth="1"/>
    <col min="7607" max="7607" width="6.28515625" style="4" bestFit="1" customWidth="1"/>
    <col min="7608" max="7608" width="34" style="4" bestFit="1" customWidth="1"/>
    <col min="7609" max="7609" width="15.7109375" style="4" customWidth="1"/>
    <col min="7610" max="7610" width="12" style="4" customWidth="1"/>
    <col min="7611" max="7611" width="10.42578125" style="4" bestFit="1" customWidth="1"/>
    <col min="7612" max="7612" width="8.140625" style="4"/>
    <col min="7613" max="7613" width="10.28515625" style="4" bestFit="1" customWidth="1"/>
    <col min="7614" max="7615" width="10.140625" style="4" customWidth="1"/>
    <col min="7616" max="7619" width="8.140625" style="4" bestFit="1"/>
    <col min="7620" max="7662" width="8.140625" style="4"/>
    <col min="7663" max="7663" width="10.28515625" style="4" bestFit="1" customWidth="1"/>
    <col min="7664" max="7664" width="32.28515625" style="4" bestFit="1" customWidth="1"/>
    <col min="7665" max="7665" width="4.42578125" style="4" bestFit="1" customWidth="1"/>
    <col min="7666" max="7666" width="6.140625" style="4" customWidth="1"/>
    <col min="7667" max="7668" width="9.42578125" style="4" customWidth="1"/>
    <col min="7669" max="7669" width="4.140625" style="4" bestFit="1" customWidth="1"/>
    <col min="7670" max="7670" width="7.140625" style="4" bestFit="1" customWidth="1"/>
    <col min="7671" max="7671" width="9.42578125" style="4" customWidth="1"/>
    <col min="7672" max="7686" width="9.42578125" style="4" bestFit="1" customWidth="1"/>
    <col min="7687" max="7687" width="8" style="4" bestFit="1" customWidth="1"/>
    <col min="7688" max="7688" width="9.42578125" style="4" bestFit="1" customWidth="1"/>
    <col min="7689" max="7689" width="8" style="4" bestFit="1" customWidth="1"/>
    <col min="7690" max="7690" width="9.42578125" style="4" bestFit="1" customWidth="1"/>
    <col min="7691" max="7692" width="8" style="4" bestFit="1" customWidth="1"/>
    <col min="7693" max="7693" width="16.85546875" style="4" bestFit="1" customWidth="1"/>
    <col min="7694" max="7694" width="8.28515625" style="4" bestFit="1" customWidth="1"/>
    <col min="7695" max="7695" width="2.85546875" style="4" bestFit="1" customWidth="1"/>
    <col min="7696" max="7696" width="3.85546875" style="4" bestFit="1" customWidth="1"/>
    <col min="7697" max="7697" width="2.7109375" style="4" bestFit="1" customWidth="1"/>
    <col min="7698" max="7698" width="3.85546875" style="4" bestFit="1" customWidth="1"/>
    <col min="7699" max="7860" width="9.140625" style="4" customWidth="1"/>
    <col min="7861" max="7861" width="11.140625" style="4" bestFit="1" customWidth="1"/>
    <col min="7862" max="7862" width="3" style="4" bestFit="1" customWidth="1"/>
    <col min="7863" max="7863" width="6.28515625" style="4" bestFit="1" customWidth="1"/>
    <col min="7864" max="7864" width="34" style="4" bestFit="1" customWidth="1"/>
    <col min="7865" max="7865" width="15.7109375" style="4" customWidth="1"/>
    <col min="7866" max="7866" width="12" style="4" customWidth="1"/>
    <col min="7867" max="7867" width="10.42578125" style="4" bestFit="1" customWidth="1"/>
    <col min="7868" max="7868" width="8.140625" style="4"/>
    <col min="7869" max="7869" width="10.28515625" style="4" bestFit="1" customWidth="1"/>
    <col min="7870" max="7871" width="10.140625" style="4" customWidth="1"/>
    <col min="7872" max="7875" width="8.140625" style="4" bestFit="1"/>
    <col min="7876" max="7918" width="8.140625" style="4"/>
    <col min="7919" max="7919" width="10.28515625" style="4" bestFit="1" customWidth="1"/>
    <col min="7920" max="7920" width="32.28515625" style="4" bestFit="1" customWidth="1"/>
    <col min="7921" max="7921" width="4.42578125" style="4" bestFit="1" customWidth="1"/>
    <col min="7922" max="7922" width="6.140625" style="4" customWidth="1"/>
    <col min="7923" max="7924" width="9.42578125" style="4" customWidth="1"/>
    <col min="7925" max="7925" width="4.140625" style="4" bestFit="1" customWidth="1"/>
    <col min="7926" max="7926" width="7.140625" style="4" bestFit="1" customWidth="1"/>
    <col min="7927" max="7927" width="9.42578125" style="4" customWidth="1"/>
    <col min="7928" max="7942" width="9.42578125" style="4" bestFit="1" customWidth="1"/>
    <col min="7943" max="7943" width="8" style="4" bestFit="1" customWidth="1"/>
    <col min="7944" max="7944" width="9.42578125" style="4" bestFit="1" customWidth="1"/>
    <col min="7945" max="7945" width="8" style="4" bestFit="1" customWidth="1"/>
    <col min="7946" max="7946" width="9.42578125" style="4" bestFit="1" customWidth="1"/>
    <col min="7947" max="7948" width="8" style="4" bestFit="1" customWidth="1"/>
    <col min="7949" max="7949" width="16.85546875" style="4" bestFit="1" customWidth="1"/>
    <col min="7950" max="7950" width="8.28515625" style="4" bestFit="1" customWidth="1"/>
    <col min="7951" max="7951" width="2.85546875" style="4" bestFit="1" customWidth="1"/>
    <col min="7952" max="7952" width="3.85546875" style="4" bestFit="1" customWidth="1"/>
    <col min="7953" max="7953" width="2.7109375" style="4" bestFit="1" customWidth="1"/>
    <col min="7954" max="7954" width="3.85546875" style="4" bestFit="1" customWidth="1"/>
    <col min="7955" max="8116" width="9.140625" style="4" customWidth="1"/>
    <col min="8117" max="8117" width="11.140625" style="4" bestFit="1" customWidth="1"/>
    <col min="8118" max="8118" width="3" style="4" bestFit="1" customWidth="1"/>
    <col min="8119" max="8119" width="6.28515625" style="4" bestFit="1" customWidth="1"/>
    <col min="8120" max="8120" width="34" style="4" bestFit="1" customWidth="1"/>
    <col min="8121" max="8121" width="15.7109375" style="4" customWidth="1"/>
    <col min="8122" max="8122" width="12" style="4" customWidth="1"/>
    <col min="8123" max="8123" width="10.42578125" style="4" bestFit="1" customWidth="1"/>
    <col min="8124" max="8124" width="8.140625" style="4"/>
    <col min="8125" max="8125" width="10.28515625" style="4" bestFit="1" customWidth="1"/>
    <col min="8126" max="8127" width="10.140625" style="4" customWidth="1"/>
    <col min="8128" max="8131" width="8.140625" style="4" bestFit="1"/>
    <col min="8132" max="8174" width="8.140625" style="4"/>
    <col min="8175" max="8175" width="10.28515625" style="4" bestFit="1" customWidth="1"/>
    <col min="8176" max="8176" width="32.28515625" style="4" bestFit="1" customWidth="1"/>
    <col min="8177" max="8177" width="4.42578125" style="4" bestFit="1" customWidth="1"/>
    <col min="8178" max="8178" width="6.140625" style="4" customWidth="1"/>
    <col min="8179" max="8180" width="9.42578125" style="4" customWidth="1"/>
    <col min="8181" max="8181" width="4.140625" style="4" bestFit="1" customWidth="1"/>
    <col min="8182" max="8182" width="7.140625" style="4" bestFit="1" customWidth="1"/>
    <col min="8183" max="8183" width="9.42578125" style="4" customWidth="1"/>
    <col min="8184" max="8198" width="9.42578125" style="4" bestFit="1" customWidth="1"/>
    <col min="8199" max="8199" width="8" style="4" bestFit="1" customWidth="1"/>
    <col min="8200" max="8200" width="9.42578125" style="4" bestFit="1" customWidth="1"/>
    <col min="8201" max="8201" width="8" style="4" bestFit="1" customWidth="1"/>
    <col min="8202" max="8202" width="9.42578125" style="4" bestFit="1" customWidth="1"/>
    <col min="8203" max="8204" width="8" style="4" bestFit="1" customWidth="1"/>
    <col min="8205" max="8205" width="16.85546875" style="4" bestFit="1" customWidth="1"/>
    <col min="8206" max="8206" width="8.28515625" style="4" bestFit="1" customWidth="1"/>
    <col min="8207" max="8207" width="2.85546875" style="4" bestFit="1" customWidth="1"/>
    <col min="8208" max="8208" width="3.85546875" style="4" bestFit="1" customWidth="1"/>
    <col min="8209" max="8209" width="2.7109375" style="4" bestFit="1" customWidth="1"/>
    <col min="8210" max="8210" width="3.85546875" style="4" bestFit="1" customWidth="1"/>
    <col min="8211" max="8372" width="9.140625" style="4" customWidth="1"/>
    <col min="8373" max="8373" width="11.140625" style="4" bestFit="1" customWidth="1"/>
    <col min="8374" max="8374" width="3" style="4" bestFit="1" customWidth="1"/>
    <col min="8375" max="8375" width="6.28515625" style="4" bestFit="1" customWidth="1"/>
    <col min="8376" max="8376" width="34" style="4" bestFit="1" customWidth="1"/>
    <col min="8377" max="8377" width="15.7109375" style="4" customWidth="1"/>
    <col min="8378" max="8378" width="12" style="4" customWidth="1"/>
    <col min="8379" max="8379" width="10.42578125" style="4" bestFit="1" customWidth="1"/>
    <col min="8380" max="8380" width="8.140625" style="4"/>
    <col min="8381" max="8381" width="10.28515625" style="4" bestFit="1" customWidth="1"/>
    <col min="8382" max="8383" width="10.140625" style="4" customWidth="1"/>
    <col min="8384" max="8387" width="8.140625" style="4" bestFit="1"/>
    <col min="8388" max="8430" width="8.140625" style="4"/>
    <col min="8431" max="8431" width="10.28515625" style="4" bestFit="1" customWidth="1"/>
    <col min="8432" max="8432" width="32.28515625" style="4" bestFit="1" customWidth="1"/>
    <col min="8433" max="8433" width="4.42578125" style="4" bestFit="1" customWidth="1"/>
    <col min="8434" max="8434" width="6.140625" style="4" customWidth="1"/>
    <col min="8435" max="8436" width="9.42578125" style="4" customWidth="1"/>
    <col min="8437" max="8437" width="4.140625" style="4" bestFit="1" customWidth="1"/>
    <col min="8438" max="8438" width="7.140625" style="4" bestFit="1" customWidth="1"/>
    <col min="8439" max="8439" width="9.42578125" style="4" customWidth="1"/>
    <col min="8440" max="8454" width="9.42578125" style="4" bestFit="1" customWidth="1"/>
    <col min="8455" max="8455" width="8" style="4" bestFit="1" customWidth="1"/>
    <col min="8456" max="8456" width="9.42578125" style="4" bestFit="1" customWidth="1"/>
    <col min="8457" max="8457" width="8" style="4" bestFit="1" customWidth="1"/>
    <col min="8458" max="8458" width="9.42578125" style="4" bestFit="1" customWidth="1"/>
    <col min="8459" max="8460" width="8" style="4" bestFit="1" customWidth="1"/>
    <col min="8461" max="8461" width="16.85546875" style="4" bestFit="1" customWidth="1"/>
    <col min="8462" max="8462" width="8.28515625" style="4" bestFit="1" customWidth="1"/>
    <col min="8463" max="8463" width="2.85546875" style="4" bestFit="1" customWidth="1"/>
    <col min="8464" max="8464" width="3.85546875" style="4" bestFit="1" customWidth="1"/>
    <col min="8465" max="8465" width="2.7109375" style="4" bestFit="1" customWidth="1"/>
    <col min="8466" max="8466" width="3.85546875" style="4" bestFit="1" customWidth="1"/>
    <col min="8467" max="8628" width="9.140625" style="4" customWidth="1"/>
    <col min="8629" max="8629" width="11.140625" style="4" bestFit="1" customWidth="1"/>
    <col min="8630" max="8630" width="3" style="4" bestFit="1" customWidth="1"/>
    <col min="8631" max="8631" width="6.28515625" style="4" bestFit="1" customWidth="1"/>
    <col min="8632" max="8632" width="34" style="4" bestFit="1" customWidth="1"/>
    <col min="8633" max="8633" width="15.7109375" style="4" customWidth="1"/>
    <col min="8634" max="8634" width="12" style="4" customWidth="1"/>
    <col min="8635" max="8635" width="10.42578125" style="4" bestFit="1" customWidth="1"/>
    <col min="8636" max="8636" width="8.140625" style="4"/>
    <col min="8637" max="8637" width="10.28515625" style="4" bestFit="1" customWidth="1"/>
    <col min="8638" max="8639" width="10.140625" style="4" customWidth="1"/>
    <col min="8640" max="8643" width="8.140625" style="4" bestFit="1"/>
    <col min="8644" max="8686" width="8.140625" style="4"/>
    <col min="8687" max="8687" width="10.28515625" style="4" bestFit="1" customWidth="1"/>
    <col min="8688" max="8688" width="32.28515625" style="4" bestFit="1" customWidth="1"/>
    <col min="8689" max="8689" width="4.42578125" style="4" bestFit="1" customWidth="1"/>
    <col min="8690" max="8690" width="6.140625" style="4" customWidth="1"/>
    <col min="8691" max="8692" width="9.42578125" style="4" customWidth="1"/>
    <col min="8693" max="8693" width="4.140625" style="4" bestFit="1" customWidth="1"/>
    <col min="8694" max="8694" width="7.140625" style="4" bestFit="1" customWidth="1"/>
    <col min="8695" max="8695" width="9.42578125" style="4" customWidth="1"/>
    <col min="8696" max="8710" width="9.42578125" style="4" bestFit="1" customWidth="1"/>
    <col min="8711" max="8711" width="8" style="4" bestFit="1" customWidth="1"/>
    <col min="8712" max="8712" width="9.42578125" style="4" bestFit="1" customWidth="1"/>
    <col min="8713" max="8713" width="8" style="4" bestFit="1" customWidth="1"/>
    <col min="8714" max="8714" width="9.42578125" style="4" bestFit="1" customWidth="1"/>
    <col min="8715" max="8716" width="8" style="4" bestFit="1" customWidth="1"/>
    <col min="8717" max="8717" width="16.85546875" style="4" bestFit="1" customWidth="1"/>
    <col min="8718" max="8718" width="8.28515625" style="4" bestFit="1" customWidth="1"/>
    <col min="8719" max="8719" width="2.85546875" style="4" bestFit="1" customWidth="1"/>
    <col min="8720" max="8720" width="3.85546875" style="4" bestFit="1" customWidth="1"/>
    <col min="8721" max="8721" width="2.7109375" style="4" bestFit="1" customWidth="1"/>
    <col min="8722" max="8722" width="3.85546875" style="4" bestFit="1" customWidth="1"/>
    <col min="8723" max="8884" width="9.140625" style="4" customWidth="1"/>
    <col min="8885" max="8885" width="11.140625" style="4" bestFit="1" customWidth="1"/>
    <col min="8886" max="8886" width="3" style="4" bestFit="1" customWidth="1"/>
    <col min="8887" max="8887" width="6.28515625" style="4" bestFit="1" customWidth="1"/>
    <col min="8888" max="8888" width="34" style="4" bestFit="1" customWidth="1"/>
    <col min="8889" max="8889" width="15.7109375" style="4" customWidth="1"/>
    <col min="8890" max="8890" width="12" style="4" customWidth="1"/>
    <col min="8891" max="8891" width="10.42578125" style="4" bestFit="1" customWidth="1"/>
    <col min="8892" max="8892" width="8.140625" style="4"/>
    <col min="8893" max="8893" width="10.28515625" style="4" bestFit="1" customWidth="1"/>
    <col min="8894" max="8895" width="10.140625" style="4" customWidth="1"/>
    <col min="8896" max="8899" width="8.140625" style="4" bestFit="1"/>
    <col min="8900" max="8942" width="8.140625" style="4"/>
    <col min="8943" max="8943" width="10.28515625" style="4" bestFit="1" customWidth="1"/>
    <col min="8944" max="8944" width="32.28515625" style="4" bestFit="1" customWidth="1"/>
    <col min="8945" max="8945" width="4.42578125" style="4" bestFit="1" customWidth="1"/>
    <col min="8946" max="8946" width="6.140625" style="4" customWidth="1"/>
    <col min="8947" max="8948" width="9.42578125" style="4" customWidth="1"/>
    <col min="8949" max="8949" width="4.140625" style="4" bestFit="1" customWidth="1"/>
    <col min="8950" max="8950" width="7.140625" style="4" bestFit="1" customWidth="1"/>
    <col min="8951" max="8951" width="9.42578125" style="4" customWidth="1"/>
    <col min="8952" max="8966" width="9.42578125" style="4" bestFit="1" customWidth="1"/>
    <col min="8967" max="8967" width="8" style="4" bestFit="1" customWidth="1"/>
    <col min="8968" max="8968" width="9.42578125" style="4" bestFit="1" customWidth="1"/>
    <col min="8969" max="8969" width="8" style="4" bestFit="1" customWidth="1"/>
    <col min="8970" max="8970" width="9.42578125" style="4" bestFit="1" customWidth="1"/>
    <col min="8971" max="8972" width="8" style="4" bestFit="1" customWidth="1"/>
    <col min="8973" max="8973" width="16.85546875" style="4" bestFit="1" customWidth="1"/>
    <col min="8974" max="8974" width="8.28515625" style="4" bestFit="1" customWidth="1"/>
    <col min="8975" max="8975" width="2.85546875" style="4" bestFit="1" customWidth="1"/>
    <col min="8976" max="8976" width="3.85546875" style="4" bestFit="1" customWidth="1"/>
    <col min="8977" max="8977" width="2.7109375" style="4" bestFit="1" customWidth="1"/>
    <col min="8978" max="8978" width="3.85546875" style="4" bestFit="1" customWidth="1"/>
    <col min="8979" max="9140" width="9.140625" style="4" customWidth="1"/>
    <col min="9141" max="9141" width="11.140625" style="4" bestFit="1" customWidth="1"/>
    <col min="9142" max="9142" width="3" style="4" bestFit="1" customWidth="1"/>
    <col min="9143" max="9143" width="6.28515625" style="4" bestFit="1" customWidth="1"/>
    <col min="9144" max="9144" width="34" style="4" bestFit="1" customWidth="1"/>
    <col min="9145" max="9145" width="15.7109375" style="4" customWidth="1"/>
    <col min="9146" max="9146" width="12" style="4" customWidth="1"/>
    <col min="9147" max="9147" width="10.42578125" style="4" bestFit="1" customWidth="1"/>
    <col min="9148" max="9148" width="8.140625" style="4"/>
    <col min="9149" max="9149" width="10.28515625" style="4" bestFit="1" customWidth="1"/>
    <col min="9150" max="9151" width="10.140625" style="4" customWidth="1"/>
    <col min="9152" max="9155" width="8.140625" style="4" bestFit="1"/>
    <col min="9156" max="9198" width="8.140625" style="4"/>
    <col min="9199" max="9199" width="10.28515625" style="4" bestFit="1" customWidth="1"/>
    <col min="9200" max="9200" width="32.28515625" style="4" bestFit="1" customWidth="1"/>
    <col min="9201" max="9201" width="4.42578125" style="4" bestFit="1" customWidth="1"/>
    <col min="9202" max="9202" width="6.140625" style="4" customWidth="1"/>
    <col min="9203" max="9204" width="9.42578125" style="4" customWidth="1"/>
    <col min="9205" max="9205" width="4.140625" style="4" bestFit="1" customWidth="1"/>
    <col min="9206" max="9206" width="7.140625" style="4" bestFit="1" customWidth="1"/>
    <col min="9207" max="9207" width="9.42578125" style="4" customWidth="1"/>
    <col min="9208" max="9222" width="9.42578125" style="4" bestFit="1" customWidth="1"/>
    <col min="9223" max="9223" width="8" style="4" bestFit="1" customWidth="1"/>
    <col min="9224" max="9224" width="9.42578125" style="4" bestFit="1" customWidth="1"/>
    <col min="9225" max="9225" width="8" style="4" bestFit="1" customWidth="1"/>
    <col min="9226" max="9226" width="9.42578125" style="4" bestFit="1" customWidth="1"/>
    <col min="9227" max="9228" width="8" style="4" bestFit="1" customWidth="1"/>
    <col min="9229" max="9229" width="16.85546875" style="4" bestFit="1" customWidth="1"/>
    <col min="9230" max="9230" width="8.28515625" style="4" bestFit="1" customWidth="1"/>
    <col min="9231" max="9231" width="2.85546875" style="4" bestFit="1" customWidth="1"/>
    <col min="9232" max="9232" width="3.85546875" style="4" bestFit="1" customWidth="1"/>
    <col min="9233" max="9233" width="2.7109375" style="4" bestFit="1" customWidth="1"/>
    <col min="9234" max="9234" width="3.85546875" style="4" bestFit="1" customWidth="1"/>
    <col min="9235" max="9396" width="9.140625" style="4" customWidth="1"/>
    <col min="9397" max="9397" width="11.140625" style="4" bestFit="1" customWidth="1"/>
    <col min="9398" max="9398" width="3" style="4" bestFit="1" customWidth="1"/>
    <col min="9399" max="9399" width="6.28515625" style="4" bestFit="1" customWidth="1"/>
    <col min="9400" max="9400" width="34" style="4" bestFit="1" customWidth="1"/>
    <col min="9401" max="9401" width="15.7109375" style="4" customWidth="1"/>
    <col min="9402" max="9402" width="12" style="4" customWidth="1"/>
    <col min="9403" max="9403" width="10.42578125" style="4" bestFit="1" customWidth="1"/>
    <col min="9404" max="9404" width="8.140625" style="4"/>
    <col min="9405" max="9405" width="10.28515625" style="4" bestFit="1" customWidth="1"/>
    <col min="9406" max="9407" width="10.140625" style="4" customWidth="1"/>
    <col min="9408" max="9411" width="8.140625" style="4" bestFit="1"/>
    <col min="9412" max="9454" width="8.140625" style="4"/>
    <col min="9455" max="9455" width="10.28515625" style="4" bestFit="1" customWidth="1"/>
    <col min="9456" max="9456" width="32.28515625" style="4" bestFit="1" customWidth="1"/>
    <col min="9457" max="9457" width="4.42578125" style="4" bestFit="1" customWidth="1"/>
    <col min="9458" max="9458" width="6.140625" style="4" customWidth="1"/>
    <col min="9459" max="9460" width="9.42578125" style="4" customWidth="1"/>
    <col min="9461" max="9461" width="4.140625" style="4" bestFit="1" customWidth="1"/>
    <col min="9462" max="9462" width="7.140625" style="4" bestFit="1" customWidth="1"/>
    <col min="9463" max="9463" width="9.42578125" style="4" customWidth="1"/>
    <col min="9464" max="9478" width="9.42578125" style="4" bestFit="1" customWidth="1"/>
    <col min="9479" max="9479" width="8" style="4" bestFit="1" customWidth="1"/>
    <col min="9480" max="9480" width="9.42578125" style="4" bestFit="1" customWidth="1"/>
    <col min="9481" max="9481" width="8" style="4" bestFit="1" customWidth="1"/>
    <col min="9482" max="9482" width="9.42578125" style="4" bestFit="1" customWidth="1"/>
    <col min="9483" max="9484" width="8" style="4" bestFit="1" customWidth="1"/>
    <col min="9485" max="9485" width="16.85546875" style="4" bestFit="1" customWidth="1"/>
    <col min="9486" max="9486" width="8.28515625" style="4" bestFit="1" customWidth="1"/>
    <col min="9487" max="9487" width="2.85546875" style="4" bestFit="1" customWidth="1"/>
    <col min="9488" max="9488" width="3.85546875" style="4" bestFit="1" customWidth="1"/>
    <col min="9489" max="9489" width="2.7109375" style="4" bestFit="1" customWidth="1"/>
    <col min="9490" max="9490" width="3.85546875" style="4" bestFit="1" customWidth="1"/>
    <col min="9491" max="9652" width="9.140625" style="4" customWidth="1"/>
    <col min="9653" max="9653" width="11.140625" style="4" bestFit="1" customWidth="1"/>
    <col min="9654" max="9654" width="3" style="4" bestFit="1" customWidth="1"/>
    <col min="9655" max="9655" width="6.28515625" style="4" bestFit="1" customWidth="1"/>
    <col min="9656" max="9656" width="34" style="4" bestFit="1" customWidth="1"/>
    <col min="9657" max="9657" width="15.7109375" style="4" customWidth="1"/>
    <col min="9658" max="9658" width="12" style="4" customWidth="1"/>
    <col min="9659" max="9659" width="10.42578125" style="4" bestFit="1" customWidth="1"/>
    <col min="9660" max="9660" width="8.140625" style="4"/>
    <col min="9661" max="9661" width="10.28515625" style="4" bestFit="1" customWidth="1"/>
    <col min="9662" max="9663" width="10.140625" style="4" customWidth="1"/>
    <col min="9664" max="9667" width="8.140625" style="4" bestFit="1"/>
    <col min="9668" max="9710" width="8.140625" style="4"/>
    <col min="9711" max="9711" width="10.28515625" style="4" bestFit="1" customWidth="1"/>
    <col min="9712" max="9712" width="32.28515625" style="4" bestFit="1" customWidth="1"/>
    <col min="9713" max="9713" width="4.42578125" style="4" bestFit="1" customWidth="1"/>
    <col min="9714" max="9714" width="6.140625" style="4" customWidth="1"/>
    <col min="9715" max="9716" width="9.42578125" style="4" customWidth="1"/>
    <col min="9717" max="9717" width="4.140625" style="4" bestFit="1" customWidth="1"/>
    <col min="9718" max="9718" width="7.140625" style="4" bestFit="1" customWidth="1"/>
    <col min="9719" max="9719" width="9.42578125" style="4" customWidth="1"/>
    <col min="9720" max="9734" width="9.42578125" style="4" bestFit="1" customWidth="1"/>
    <col min="9735" max="9735" width="8" style="4" bestFit="1" customWidth="1"/>
    <col min="9736" max="9736" width="9.42578125" style="4" bestFit="1" customWidth="1"/>
    <col min="9737" max="9737" width="8" style="4" bestFit="1" customWidth="1"/>
    <col min="9738" max="9738" width="9.42578125" style="4" bestFit="1" customWidth="1"/>
    <col min="9739" max="9740" width="8" style="4" bestFit="1" customWidth="1"/>
    <col min="9741" max="9741" width="16.85546875" style="4" bestFit="1" customWidth="1"/>
    <col min="9742" max="9742" width="8.28515625" style="4" bestFit="1" customWidth="1"/>
    <col min="9743" max="9743" width="2.85546875" style="4" bestFit="1" customWidth="1"/>
    <col min="9744" max="9744" width="3.85546875" style="4" bestFit="1" customWidth="1"/>
    <col min="9745" max="9745" width="2.7109375" style="4" bestFit="1" customWidth="1"/>
    <col min="9746" max="9746" width="3.85546875" style="4" bestFit="1" customWidth="1"/>
    <col min="9747" max="9908" width="9.140625" style="4" customWidth="1"/>
    <col min="9909" max="9909" width="11.140625" style="4" bestFit="1" customWidth="1"/>
    <col min="9910" max="9910" width="3" style="4" bestFit="1" customWidth="1"/>
    <col min="9911" max="9911" width="6.28515625" style="4" bestFit="1" customWidth="1"/>
    <col min="9912" max="9912" width="34" style="4" bestFit="1" customWidth="1"/>
    <col min="9913" max="9913" width="15.7109375" style="4" customWidth="1"/>
    <col min="9914" max="9914" width="12" style="4" customWidth="1"/>
    <col min="9915" max="9915" width="10.42578125" style="4" bestFit="1" customWidth="1"/>
    <col min="9916" max="9916" width="8.140625" style="4"/>
    <col min="9917" max="9917" width="10.28515625" style="4" bestFit="1" customWidth="1"/>
    <col min="9918" max="9919" width="10.140625" style="4" customWidth="1"/>
    <col min="9920" max="9923" width="8.140625" style="4" bestFit="1"/>
    <col min="9924" max="9966" width="8.140625" style="4"/>
    <col min="9967" max="9967" width="10.28515625" style="4" bestFit="1" customWidth="1"/>
    <col min="9968" max="9968" width="32.28515625" style="4" bestFit="1" customWidth="1"/>
    <col min="9969" max="9969" width="4.42578125" style="4" bestFit="1" customWidth="1"/>
    <col min="9970" max="9970" width="6.140625" style="4" customWidth="1"/>
    <col min="9971" max="9972" width="9.42578125" style="4" customWidth="1"/>
    <col min="9973" max="9973" width="4.140625" style="4" bestFit="1" customWidth="1"/>
    <col min="9974" max="9974" width="7.140625" style="4" bestFit="1" customWidth="1"/>
    <col min="9975" max="9975" width="9.42578125" style="4" customWidth="1"/>
    <col min="9976" max="9990" width="9.42578125" style="4" bestFit="1" customWidth="1"/>
    <col min="9991" max="9991" width="8" style="4" bestFit="1" customWidth="1"/>
    <col min="9992" max="9992" width="9.42578125" style="4" bestFit="1" customWidth="1"/>
    <col min="9993" max="9993" width="8" style="4" bestFit="1" customWidth="1"/>
    <col min="9994" max="9994" width="9.42578125" style="4" bestFit="1" customWidth="1"/>
    <col min="9995" max="9996" width="8" style="4" bestFit="1" customWidth="1"/>
    <col min="9997" max="9997" width="16.85546875" style="4" bestFit="1" customWidth="1"/>
    <col min="9998" max="9998" width="8.28515625" style="4" bestFit="1" customWidth="1"/>
    <col min="9999" max="9999" width="2.85546875" style="4" bestFit="1" customWidth="1"/>
    <col min="10000" max="10000" width="3.85546875" style="4" bestFit="1" customWidth="1"/>
    <col min="10001" max="10001" width="2.7109375" style="4" bestFit="1" customWidth="1"/>
    <col min="10002" max="10002" width="3.85546875" style="4" bestFit="1" customWidth="1"/>
    <col min="10003" max="10164" width="9.140625" style="4" customWidth="1"/>
    <col min="10165" max="10165" width="11.140625" style="4" bestFit="1" customWidth="1"/>
    <col min="10166" max="10166" width="3" style="4" bestFit="1" customWidth="1"/>
    <col min="10167" max="10167" width="6.28515625" style="4" bestFit="1" customWidth="1"/>
    <col min="10168" max="10168" width="34" style="4" bestFit="1" customWidth="1"/>
    <col min="10169" max="10169" width="15.7109375" style="4" customWidth="1"/>
    <col min="10170" max="10170" width="12" style="4" customWidth="1"/>
    <col min="10171" max="10171" width="10.42578125" style="4" bestFit="1" customWidth="1"/>
    <col min="10172" max="10172" width="8.140625" style="4"/>
    <col min="10173" max="10173" width="10.28515625" style="4" bestFit="1" customWidth="1"/>
    <col min="10174" max="10175" width="10.140625" style="4" customWidth="1"/>
    <col min="10176" max="10179" width="8.140625" style="4" bestFit="1"/>
    <col min="10180" max="10222" width="8.140625" style="4"/>
    <col min="10223" max="10223" width="10.28515625" style="4" bestFit="1" customWidth="1"/>
    <col min="10224" max="10224" width="32.28515625" style="4" bestFit="1" customWidth="1"/>
    <col min="10225" max="10225" width="4.42578125" style="4" bestFit="1" customWidth="1"/>
    <col min="10226" max="10226" width="6.140625" style="4" customWidth="1"/>
    <col min="10227" max="10228" width="9.42578125" style="4" customWidth="1"/>
    <col min="10229" max="10229" width="4.140625" style="4" bestFit="1" customWidth="1"/>
    <col min="10230" max="10230" width="7.140625" style="4" bestFit="1" customWidth="1"/>
    <col min="10231" max="10231" width="9.42578125" style="4" customWidth="1"/>
    <col min="10232" max="10246" width="9.42578125" style="4" bestFit="1" customWidth="1"/>
    <col min="10247" max="10247" width="8" style="4" bestFit="1" customWidth="1"/>
    <col min="10248" max="10248" width="9.42578125" style="4" bestFit="1" customWidth="1"/>
    <col min="10249" max="10249" width="8" style="4" bestFit="1" customWidth="1"/>
    <col min="10250" max="10250" width="9.42578125" style="4" bestFit="1" customWidth="1"/>
    <col min="10251" max="10252" width="8" style="4" bestFit="1" customWidth="1"/>
    <col min="10253" max="10253" width="16.85546875" style="4" bestFit="1" customWidth="1"/>
    <col min="10254" max="10254" width="8.28515625" style="4" bestFit="1" customWidth="1"/>
    <col min="10255" max="10255" width="2.85546875" style="4" bestFit="1" customWidth="1"/>
    <col min="10256" max="10256" width="3.85546875" style="4" bestFit="1" customWidth="1"/>
    <col min="10257" max="10257" width="2.7109375" style="4" bestFit="1" customWidth="1"/>
    <col min="10258" max="10258" width="3.85546875" style="4" bestFit="1" customWidth="1"/>
    <col min="10259" max="10420" width="9.140625" style="4" customWidth="1"/>
    <col min="10421" max="10421" width="11.140625" style="4" bestFit="1" customWidth="1"/>
    <col min="10422" max="10422" width="3" style="4" bestFit="1" customWidth="1"/>
    <col min="10423" max="10423" width="6.28515625" style="4" bestFit="1" customWidth="1"/>
    <col min="10424" max="10424" width="34" style="4" bestFit="1" customWidth="1"/>
    <col min="10425" max="10425" width="15.7109375" style="4" customWidth="1"/>
    <col min="10426" max="10426" width="12" style="4" customWidth="1"/>
    <col min="10427" max="10427" width="10.42578125" style="4" bestFit="1" customWidth="1"/>
    <col min="10428" max="10428" width="8.140625" style="4"/>
    <col min="10429" max="10429" width="10.28515625" style="4" bestFit="1" customWidth="1"/>
    <col min="10430" max="10431" width="10.140625" style="4" customWidth="1"/>
    <col min="10432" max="10435" width="8.140625" style="4" bestFit="1"/>
    <col min="10436" max="10478" width="8.140625" style="4"/>
    <col min="10479" max="10479" width="10.28515625" style="4" bestFit="1" customWidth="1"/>
    <col min="10480" max="10480" width="32.28515625" style="4" bestFit="1" customWidth="1"/>
    <col min="10481" max="10481" width="4.42578125" style="4" bestFit="1" customWidth="1"/>
    <col min="10482" max="10482" width="6.140625" style="4" customWidth="1"/>
    <col min="10483" max="10484" width="9.42578125" style="4" customWidth="1"/>
    <col min="10485" max="10485" width="4.140625" style="4" bestFit="1" customWidth="1"/>
    <col min="10486" max="10486" width="7.140625" style="4" bestFit="1" customWidth="1"/>
    <col min="10487" max="10487" width="9.42578125" style="4" customWidth="1"/>
    <col min="10488" max="10502" width="9.42578125" style="4" bestFit="1" customWidth="1"/>
    <col min="10503" max="10503" width="8" style="4" bestFit="1" customWidth="1"/>
    <col min="10504" max="10504" width="9.42578125" style="4" bestFit="1" customWidth="1"/>
    <col min="10505" max="10505" width="8" style="4" bestFit="1" customWidth="1"/>
    <col min="10506" max="10506" width="9.42578125" style="4" bestFit="1" customWidth="1"/>
    <col min="10507" max="10508" width="8" style="4" bestFit="1" customWidth="1"/>
    <col min="10509" max="10509" width="16.85546875" style="4" bestFit="1" customWidth="1"/>
    <col min="10510" max="10510" width="8.28515625" style="4" bestFit="1" customWidth="1"/>
    <col min="10511" max="10511" width="2.85546875" style="4" bestFit="1" customWidth="1"/>
    <col min="10512" max="10512" width="3.85546875" style="4" bestFit="1" customWidth="1"/>
    <col min="10513" max="10513" width="2.7109375" style="4" bestFit="1" customWidth="1"/>
    <col min="10514" max="10514" width="3.85546875" style="4" bestFit="1" customWidth="1"/>
    <col min="10515" max="10676" width="9.140625" style="4" customWidth="1"/>
    <col min="10677" max="10677" width="11.140625" style="4" bestFit="1" customWidth="1"/>
    <col min="10678" max="10678" width="3" style="4" bestFit="1" customWidth="1"/>
    <col min="10679" max="10679" width="6.28515625" style="4" bestFit="1" customWidth="1"/>
    <col min="10680" max="10680" width="34" style="4" bestFit="1" customWidth="1"/>
    <col min="10681" max="10681" width="15.7109375" style="4" customWidth="1"/>
    <col min="10682" max="10682" width="12" style="4" customWidth="1"/>
    <col min="10683" max="10683" width="10.42578125" style="4" bestFit="1" customWidth="1"/>
    <col min="10684" max="10684" width="8.140625" style="4"/>
    <col min="10685" max="10685" width="10.28515625" style="4" bestFit="1" customWidth="1"/>
    <col min="10686" max="10687" width="10.140625" style="4" customWidth="1"/>
    <col min="10688" max="10691" width="8.140625" style="4" bestFit="1"/>
    <col min="10692" max="10734" width="8.140625" style="4"/>
    <col min="10735" max="10735" width="10.28515625" style="4" bestFit="1" customWidth="1"/>
    <col min="10736" max="10736" width="32.28515625" style="4" bestFit="1" customWidth="1"/>
    <col min="10737" max="10737" width="4.42578125" style="4" bestFit="1" customWidth="1"/>
    <col min="10738" max="10738" width="6.140625" style="4" customWidth="1"/>
    <col min="10739" max="10740" width="9.42578125" style="4" customWidth="1"/>
    <col min="10741" max="10741" width="4.140625" style="4" bestFit="1" customWidth="1"/>
    <col min="10742" max="10742" width="7.140625" style="4" bestFit="1" customWidth="1"/>
    <col min="10743" max="10743" width="9.42578125" style="4" customWidth="1"/>
    <col min="10744" max="10758" width="9.42578125" style="4" bestFit="1" customWidth="1"/>
    <col min="10759" max="10759" width="8" style="4" bestFit="1" customWidth="1"/>
    <col min="10760" max="10760" width="9.42578125" style="4" bestFit="1" customWidth="1"/>
    <col min="10761" max="10761" width="8" style="4" bestFit="1" customWidth="1"/>
    <col min="10762" max="10762" width="9.42578125" style="4" bestFit="1" customWidth="1"/>
    <col min="10763" max="10764" width="8" style="4" bestFit="1" customWidth="1"/>
    <col min="10765" max="10765" width="16.85546875" style="4" bestFit="1" customWidth="1"/>
    <col min="10766" max="10766" width="8.28515625" style="4" bestFit="1" customWidth="1"/>
    <col min="10767" max="10767" width="2.85546875" style="4" bestFit="1" customWidth="1"/>
    <col min="10768" max="10768" width="3.85546875" style="4" bestFit="1" customWidth="1"/>
    <col min="10769" max="10769" width="2.7109375" style="4" bestFit="1" customWidth="1"/>
    <col min="10770" max="10770" width="3.85546875" style="4" bestFit="1" customWidth="1"/>
    <col min="10771" max="10932" width="9.140625" style="4" customWidth="1"/>
    <col min="10933" max="10933" width="11.140625" style="4" bestFit="1" customWidth="1"/>
    <col min="10934" max="10934" width="3" style="4" bestFit="1" customWidth="1"/>
    <col min="10935" max="10935" width="6.28515625" style="4" bestFit="1" customWidth="1"/>
    <col min="10936" max="10936" width="34" style="4" bestFit="1" customWidth="1"/>
    <col min="10937" max="10937" width="15.7109375" style="4" customWidth="1"/>
    <col min="10938" max="10938" width="12" style="4" customWidth="1"/>
    <col min="10939" max="10939" width="10.42578125" style="4" bestFit="1" customWidth="1"/>
    <col min="10940" max="10940" width="8.140625" style="4"/>
    <col min="10941" max="10941" width="10.28515625" style="4" bestFit="1" customWidth="1"/>
    <col min="10942" max="10943" width="10.140625" style="4" customWidth="1"/>
    <col min="10944" max="10947" width="8.140625" style="4" bestFit="1"/>
    <col min="10948" max="10990" width="8.140625" style="4"/>
    <col min="10991" max="10991" width="10.28515625" style="4" bestFit="1" customWidth="1"/>
    <col min="10992" max="10992" width="32.28515625" style="4" bestFit="1" customWidth="1"/>
    <col min="10993" max="10993" width="4.42578125" style="4" bestFit="1" customWidth="1"/>
    <col min="10994" max="10994" width="6.140625" style="4" customWidth="1"/>
    <col min="10995" max="10996" width="9.42578125" style="4" customWidth="1"/>
    <col min="10997" max="10997" width="4.140625" style="4" bestFit="1" customWidth="1"/>
    <col min="10998" max="10998" width="7.140625" style="4" bestFit="1" customWidth="1"/>
    <col min="10999" max="10999" width="9.42578125" style="4" customWidth="1"/>
    <col min="11000" max="11014" width="9.42578125" style="4" bestFit="1" customWidth="1"/>
    <col min="11015" max="11015" width="8" style="4" bestFit="1" customWidth="1"/>
    <col min="11016" max="11016" width="9.42578125" style="4" bestFit="1" customWidth="1"/>
    <col min="11017" max="11017" width="8" style="4" bestFit="1" customWidth="1"/>
    <col min="11018" max="11018" width="9.42578125" style="4" bestFit="1" customWidth="1"/>
    <col min="11019" max="11020" width="8" style="4" bestFit="1" customWidth="1"/>
    <col min="11021" max="11021" width="16.85546875" style="4" bestFit="1" customWidth="1"/>
    <col min="11022" max="11022" width="8.28515625" style="4" bestFit="1" customWidth="1"/>
    <col min="11023" max="11023" width="2.85546875" style="4" bestFit="1" customWidth="1"/>
    <col min="11024" max="11024" width="3.85546875" style="4" bestFit="1" customWidth="1"/>
    <col min="11025" max="11025" width="2.7109375" style="4" bestFit="1" customWidth="1"/>
    <col min="11026" max="11026" width="3.85546875" style="4" bestFit="1" customWidth="1"/>
    <col min="11027" max="11188" width="9.140625" style="4" customWidth="1"/>
    <col min="11189" max="11189" width="11.140625" style="4" bestFit="1" customWidth="1"/>
    <col min="11190" max="11190" width="3" style="4" bestFit="1" customWidth="1"/>
    <col min="11191" max="11191" width="6.28515625" style="4" bestFit="1" customWidth="1"/>
    <col min="11192" max="11192" width="34" style="4" bestFit="1" customWidth="1"/>
    <col min="11193" max="11193" width="15.7109375" style="4" customWidth="1"/>
    <col min="11194" max="11194" width="12" style="4" customWidth="1"/>
    <col min="11195" max="11195" width="10.42578125" style="4" bestFit="1" customWidth="1"/>
    <col min="11196" max="11196" width="8.140625" style="4"/>
    <col min="11197" max="11197" width="10.28515625" style="4" bestFit="1" customWidth="1"/>
    <col min="11198" max="11199" width="10.140625" style="4" customWidth="1"/>
    <col min="11200" max="11203" width="8.140625" style="4" bestFit="1"/>
    <col min="11204" max="11246" width="8.140625" style="4"/>
    <col min="11247" max="11247" width="10.28515625" style="4" bestFit="1" customWidth="1"/>
    <col min="11248" max="11248" width="32.28515625" style="4" bestFit="1" customWidth="1"/>
    <col min="11249" max="11249" width="4.42578125" style="4" bestFit="1" customWidth="1"/>
    <col min="11250" max="11250" width="6.140625" style="4" customWidth="1"/>
    <col min="11251" max="11252" width="9.42578125" style="4" customWidth="1"/>
    <col min="11253" max="11253" width="4.140625" style="4" bestFit="1" customWidth="1"/>
    <col min="11254" max="11254" width="7.140625" style="4" bestFit="1" customWidth="1"/>
    <col min="11255" max="11255" width="9.42578125" style="4" customWidth="1"/>
    <col min="11256" max="11270" width="9.42578125" style="4" bestFit="1" customWidth="1"/>
    <col min="11271" max="11271" width="8" style="4" bestFit="1" customWidth="1"/>
    <col min="11272" max="11272" width="9.42578125" style="4" bestFit="1" customWidth="1"/>
    <col min="11273" max="11273" width="8" style="4" bestFit="1" customWidth="1"/>
    <col min="11274" max="11274" width="9.42578125" style="4" bestFit="1" customWidth="1"/>
    <col min="11275" max="11276" width="8" style="4" bestFit="1" customWidth="1"/>
    <col min="11277" max="11277" width="16.85546875" style="4" bestFit="1" customWidth="1"/>
    <col min="11278" max="11278" width="8.28515625" style="4" bestFit="1" customWidth="1"/>
    <col min="11279" max="11279" width="2.85546875" style="4" bestFit="1" customWidth="1"/>
    <col min="11280" max="11280" width="3.85546875" style="4" bestFit="1" customWidth="1"/>
    <col min="11281" max="11281" width="2.7109375" style="4" bestFit="1" customWidth="1"/>
    <col min="11282" max="11282" width="3.85546875" style="4" bestFit="1" customWidth="1"/>
    <col min="11283" max="11444" width="9.140625" style="4" customWidth="1"/>
    <col min="11445" max="11445" width="11.140625" style="4" bestFit="1" customWidth="1"/>
    <col min="11446" max="11446" width="3" style="4" bestFit="1" customWidth="1"/>
    <col min="11447" max="11447" width="6.28515625" style="4" bestFit="1" customWidth="1"/>
    <col min="11448" max="11448" width="34" style="4" bestFit="1" customWidth="1"/>
    <col min="11449" max="11449" width="15.7109375" style="4" customWidth="1"/>
    <col min="11450" max="11450" width="12" style="4" customWidth="1"/>
    <col min="11451" max="11451" width="10.42578125" style="4" bestFit="1" customWidth="1"/>
    <col min="11452" max="11452" width="8.140625" style="4"/>
    <col min="11453" max="11453" width="10.28515625" style="4" bestFit="1" customWidth="1"/>
    <col min="11454" max="11455" width="10.140625" style="4" customWidth="1"/>
    <col min="11456" max="11459" width="8.140625" style="4" bestFit="1"/>
    <col min="11460" max="11502" width="8.140625" style="4"/>
    <col min="11503" max="11503" width="10.28515625" style="4" bestFit="1" customWidth="1"/>
    <col min="11504" max="11504" width="32.28515625" style="4" bestFit="1" customWidth="1"/>
    <col min="11505" max="11505" width="4.42578125" style="4" bestFit="1" customWidth="1"/>
    <col min="11506" max="11506" width="6.140625" style="4" customWidth="1"/>
    <col min="11507" max="11508" width="9.42578125" style="4" customWidth="1"/>
    <col min="11509" max="11509" width="4.140625" style="4" bestFit="1" customWidth="1"/>
    <col min="11510" max="11510" width="7.140625" style="4" bestFit="1" customWidth="1"/>
    <col min="11511" max="11511" width="9.42578125" style="4" customWidth="1"/>
    <col min="11512" max="11526" width="9.42578125" style="4" bestFit="1" customWidth="1"/>
    <col min="11527" max="11527" width="8" style="4" bestFit="1" customWidth="1"/>
    <col min="11528" max="11528" width="9.42578125" style="4" bestFit="1" customWidth="1"/>
    <col min="11529" max="11529" width="8" style="4" bestFit="1" customWidth="1"/>
    <col min="11530" max="11530" width="9.42578125" style="4" bestFit="1" customWidth="1"/>
    <col min="11531" max="11532" width="8" style="4" bestFit="1" customWidth="1"/>
    <col min="11533" max="11533" width="16.85546875" style="4" bestFit="1" customWidth="1"/>
    <col min="11534" max="11534" width="8.28515625" style="4" bestFit="1" customWidth="1"/>
    <col min="11535" max="11535" width="2.85546875" style="4" bestFit="1" customWidth="1"/>
    <col min="11536" max="11536" width="3.85546875" style="4" bestFit="1" customWidth="1"/>
    <col min="11537" max="11537" width="2.7109375" style="4" bestFit="1" customWidth="1"/>
    <col min="11538" max="11538" width="3.85546875" style="4" bestFit="1" customWidth="1"/>
    <col min="11539" max="11700" width="9.140625" style="4" customWidth="1"/>
    <col min="11701" max="11701" width="11.140625" style="4" bestFit="1" customWidth="1"/>
    <col min="11702" max="11702" width="3" style="4" bestFit="1" customWidth="1"/>
    <col min="11703" max="11703" width="6.28515625" style="4" bestFit="1" customWidth="1"/>
    <col min="11704" max="11704" width="34" style="4" bestFit="1" customWidth="1"/>
    <col min="11705" max="11705" width="15.7109375" style="4" customWidth="1"/>
    <col min="11706" max="11706" width="12" style="4" customWidth="1"/>
    <col min="11707" max="11707" width="10.42578125" style="4" bestFit="1" customWidth="1"/>
    <col min="11708" max="11708" width="8.140625" style="4"/>
    <col min="11709" max="11709" width="10.28515625" style="4" bestFit="1" customWidth="1"/>
    <col min="11710" max="11711" width="10.140625" style="4" customWidth="1"/>
    <col min="11712" max="11715" width="8.140625" style="4" bestFit="1"/>
    <col min="11716" max="11758" width="8.140625" style="4"/>
    <col min="11759" max="11759" width="10.28515625" style="4" bestFit="1" customWidth="1"/>
    <col min="11760" max="11760" width="32.28515625" style="4" bestFit="1" customWidth="1"/>
    <col min="11761" max="11761" width="4.42578125" style="4" bestFit="1" customWidth="1"/>
    <col min="11762" max="11762" width="6.140625" style="4" customWidth="1"/>
    <col min="11763" max="11764" width="9.42578125" style="4" customWidth="1"/>
    <col min="11765" max="11765" width="4.140625" style="4" bestFit="1" customWidth="1"/>
    <col min="11766" max="11766" width="7.140625" style="4" bestFit="1" customWidth="1"/>
    <col min="11767" max="11767" width="9.42578125" style="4" customWidth="1"/>
    <col min="11768" max="11782" width="9.42578125" style="4" bestFit="1" customWidth="1"/>
    <col min="11783" max="11783" width="8" style="4" bestFit="1" customWidth="1"/>
    <col min="11784" max="11784" width="9.42578125" style="4" bestFit="1" customWidth="1"/>
    <col min="11785" max="11785" width="8" style="4" bestFit="1" customWidth="1"/>
    <col min="11786" max="11786" width="9.42578125" style="4" bestFit="1" customWidth="1"/>
    <col min="11787" max="11788" width="8" style="4" bestFit="1" customWidth="1"/>
    <col min="11789" max="11789" width="16.85546875" style="4" bestFit="1" customWidth="1"/>
    <col min="11790" max="11790" width="8.28515625" style="4" bestFit="1" customWidth="1"/>
    <col min="11791" max="11791" width="2.85546875" style="4" bestFit="1" customWidth="1"/>
    <col min="11792" max="11792" width="3.85546875" style="4" bestFit="1" customWidth="1"/>
    <col min="11793" max="11793" width="2.7109375" style="4" bestFit="1" customWidth="1"/>
    <col min="11794" max="11794" width="3.85546875" style="4" bestFit="1" customWidth="1"/>
    <col min="11795" max="11956" width="9.140625" style="4" customWidth="1"/>
    <col min="11957" max="11957" width="11.140625" style="4" bestFit="1" customWidth="1"/>
    <col min="11958" max="11958" width="3" style="4" bestFit="1" customWidth="1"/>
    <col min="11959" max="11959" width="6.28515625" style="4" bestFit="1" customWidth="1"/>
    <col min="11960" max="11960" width="34" style="4" bestFit="1" customWidth="1"/>
    <col min="11961" max="11961" width="15.7109375" style="4" customWidth="1"/>
    <col min="11962" max="11962" width="12" style="4" customWidth="1"/>
    <col min="11963" max="11963" width="10.42578125" style="4" bestFit="1" customWidth="1"/>
    <col min="11964" max="11964" width="8.140625" style="4"/>
    <col min="11965" max="11965" width="10.28515625" style="4" bestFit="1" customWidth="1"/>
    <col min="11966" max="11967" width="10.140625" style="4" customWidth="1"/>
    <col min="11968" max="11971" width="8.140625" style="4" bestFit="1"/>
    <col min="11972" max="12014" width="8.140625" style="4"/>
    <col min="12015" max="12015" width="10.28515625" style="4" bestFit="1" customWidth="1"/>
    <col min="12016" max="12016" width="32.28515625" style="4" bestFit="1" customWidth="1"/>
    <col min="12017" max="12017" width="4.42578125" style="4" bestFit="1" customWidth="1"/>
    <col min="12018" max="12018" width="6.140625" style="4" customWidth="1"/>
    <col min="12019" max="12020" width="9.42578125" style="4" customWidth="1"/>
    <col min="12021" max="12021" width="4.140625" style="4" bestFit="1" customWidth="1"/>
    <col min="12022" max="12022" width="7.140625" style="4" bestFit="1" customWidth="1"/>
    <col min="12023" max="12023" width="9.42578125" style="4" customWidth="1"/>
    <col min="12024" max="12038" width="9.42578125" style="4" bestFit="1" customWidth="1"/>
    <col min="12039" max="12039" width="8" style="4" bestFit="1" customWidth="1"/>
    <col min="12040" max="12040" width="9.42578125" style="4" bestFit="1" customWidth="1"/>
    <col min="12041" max="12041" width="8" style="4" bestFit="1" customWidth="1"/>
    <col min="12042" max="12042" width="9.42578125" style="4" bestFit="1" customWidth="1"/>
    <col min="12043" max="12044" width="8" style="4" bestFit="1" customWidth="1"/>
    <col min="12045" max="12045" width="16.85546875" style="4" bestFit="1" customWidth="1"/>
    <col min="12046" max="12046" width="8.28515625" style="4" bestFit="1" customWidth="1"/>
    <col min="12047" max="12047" width="2.85546875" style="4" bestFit="1" customWidth="1"/>
    <col min="12048" max="12048" width="3.85546875" style="4" bestFit="1" customWidth="1"/>
    <col min="12049" max="12049" width="2.7109375" style="4" bestFit="1" customWidth="1"/>
    <col min="12050" max="12050" width="3.85546875" style="4" bestFit="1" customWidth="1"/>
    <col min="12051" max="12212" width="9.140625" style="4" customWidth="1"/>
    <col min="12213" max="12213" width="11.140625" style="4" bestFit="1" customWidth="1"/>
    <col min="12214" max="12214" width="3" style="4" bestFit="1" customWidth="1"/>
    <col min="12215" max="12215" width="6.28515625" style="4" bestFit="1" customWidth="1"/>
    <col min="12216" max="12216" width="34" style="4" bestFit="1" customWidth="1"/>
    <col min="12217" max="12217" width="15.7109375" style="4" customWidth="1"/>
    <col min="12218" max="12218" width="12" style="4" customWidth="1"/>
    <col min="12219" max="12219" width="10.42578125" style="4" bestFit="1" customWidth="1"/>
    <col min="12220" max="12220" width="8.140625" style="4"/>
    <col min="12221" max="12221" width="10.28515625" style="4" bestFit="1" customWidth="1"/>
    <col min="12222" max="12223" width="10.140625" style="4" customWidth="1"/>
    <col min="12224" max="12227" width="8.140625" style="4" bestFit="1"/>
    <col min="12228" max="12270" width="8.140625" style="4"/>
    <col min="12271" max="12271" width="10.28515625" style="4" bestFit="1" customWidth="1"/>
    <col min="12272" max="12272" width="32.28515625" style="4" bestFit="1" customWidth="1"/>
    <col min="12273" max="12273" width="4.42578125" style="4" bestFit="1" customWidth="1"/>
    <col min="12274" max="12274" width="6.140625" style="4" customWidth="1"/>
    <col min="12275" max="12276" width="9.42578125" style="4" customWidth="1"/>
    <col min="12277" max="12277" width="4.140625" style="4" bestFit="1" customWidth="1"/>
    <col min="12278" max="12278" width="7.140625" style="4" bestFit="1" customWidth="1"/>
    <col min="12279" max="12279" width="9.42578125" style="4" customWidth="1"/>
    <col min="12280" max="12294" width="9.42578125" style="4" bestFit="1" customWidth="1"/>
    <col min="12295" max="12295" width="8" style="4" bestFit="1" customWidth="1"/>
    <col min="12296" max="12296" width="9.42578125" style="4" bestFit="1" customWidth="1"/>
    <col min="12297" max="12297" width="8" style="4" bestFit="1" customWidth="1"/>
    <col min="12298" max="12298" width="9.42578125" style="4" bestFit="1" customWidth="1"/>
    <col min="12299" max="12300" width="8" style="4" bestFit="1" customWidth="1"/>
    <col min="12301" max="12301" width="16.85546875" style="4" bestFit="1" customWidth="1"/>
    <col min="12302" max="12302" width="8.28515625" style="4" bestFit="1" customWidth="1"/>
    <col min="12303" max="12303" width="2.85546875" style="4" bestFit="1" customWidth="1"/>
    <col min="12304" max="12304" width="3.85546875" style="4" bestFit="1" customWidth="1"/>
    <col min="12305" max="12305" width="2.7109375" style="4" bestFit="1" customWidth="1"/>
    <col min="12306" max="12306" width="3.85546875" style="4" bestFit="1" customWidth="1"/>
    <col min="12307" max="12468" width="9.140625" style="4" customWidth="1"/>
    <col min="12469" max="12469" width="11.140625" style="4" bestFit="1" customWidth="1"/>
    <col min="12470" max="12470" width="3" style="4" bestFit="1" customWidth="1"/>
    <col min="12471" max="12471" width="6.28515625" style="4" bestFit="1" customWidth="1"/>
    <col min="12472" max="12472" width="34" style="4" bestFit="1" customWidth="1"/>
    <col min="12473" max="12473" width="15.7109375" style="4" customWidth="1"/>
    <col min="12474" max="12474" width="12" style="4" customWidth="1"/>
    <col min="12475" max="12475" width="10.42578125" style="4" bestFit="1" customWidth="1"/>
    <col min="12476" max="12476" width="8.140625" style="4"/>
    <col min="12477" max="12477" width="10.28515625" style="4" bestFit="1" customWidth="1"/>
    <col min="12478" max="12479" width="10.140625" style="4" customWidth="1"/>
    <col min="12480" max="12483" width="8.140625" style="4" bestFit="1"/>
    <col min="12484" max="12526" width="8.140625" style="4"/>
    <col min="12527" max="12527" width="10.28515625" style="4" bestFit="1" customWidth="1"/>
    <col min="12528" max="12528" width="32.28515625" style="4" bestFit="1" customWidth="1"/>
    <col min="12529" max="12529" width="4.42578125" style="4" bestFit="1" customWidth="1"/>
    <col min="12530" max="12530" width="6.140625" style="4" customWidth="1"/>
    <col min="12531" max="12532" width="9.42578125" style="4" customWidth="1"/>
    <col min="12533" max="12533" width="4.140625" style="4" bestFit="1" customWidth="1"/>
    <col min="12534" max="12534" width="7.140625" style="4" bestFit="1" customWidth="1"/>
    <col min="12535" max="12535" width="9.42578125" style="4" customWidth="1"/>
    <col min="12536" max="12550" width="9.42578125" style="4" bestFit="1" customWidth="1"/>
    <col min="12551" max="12551" width="8" style="4" bestFit="1" customWidth="1"/>
    <col min="12552" max="12552" width="9.42578125" style="4" bestFit="1" customWidth="1"/>
    <col min="12553" max="12553" width="8" style="4" bestFit="1" customWidth="1"/>
    <col min="12554" max="12554" width="9.42578125" style="4" bestFit="1" customWidth="1"/>
    <col min="12555" max="12556" width="8" style="4" bestFit="1" customWidth="1"/>
    <col min="12557" max="12557" width="16.85546875" style="4" bestFit="1" customWidth="1"/>
    <col min="12558" max="12558" width="8.28515625" style="4" bestFit="1" customWidth="1"/>
    <col min="12559" max="12559" width="2.85546875" style="4" bestFit="1" customWidth="1"/>
    <col min="12560" max="12560" width="3.85546875" style="4" bestFit="1" customWidth="1"/>
    <col min="12561" max="12561" width="2.7109375" style="4" bestFit="1" customWidth="1"/>
    <col min="12562" max="12562" width="3.85546875" style="4" bestFit="1" customWidth="1"/>
    <col min="12563" max="12724" width="9.140625" style="4" customWidth="1"/>
    <col min="12725" max="12725" width="11.140625" style="4" bestFit="1" customWidth="1"/>
    <col min="12726" max="12726" width="3" style="4" bestFit="1" customWidth="1"/>
    <col min="12727" max="12727" width="6.28515625" style="4" bestFit="1" customWidth="1"/>
    <col min="12728" max="12728" width="34" style="4" bestFit="1" customWidth="1"/>
    <col min="12729" max="12729" width="15.7109375" style="4" customWidth="1"/>
    <col min="12730" max="12730" width="12" style="4" customWidth="1"/>
    <col min="12731" max="12731" width="10.42578125" style="4" bestFit="1" customWidth="1"/>
    <col min="12732" max="12732" width="8.140625" style="4"/>
    <col min="12733" max="12733" width="10.28515625" style="4" bestFit="1" customWidth="1"/>
    <col min="12734" max="12735" width="10.140625" style="4" customWidth="1"/>
    <col min="12736" max="12739" width="8.140625" style="4" bestFit="1"/>
    <col min="12740" max="12782" width="8.140625" style="4"/>
    <col min="12783" max="12783" width="10.28515625" style="4" bestFit="1" customWidth="1"/>
    <col min="12784" max="12784" width="32.28515625" style="4" bestFit="1" customWidth="1"/>
    <col min="12785" max="12785" width="4.42578125" style="4" bestFit="1" customWidth="1"/>
    <col min="12786" max="12786" width="6.140625" style="4" customWidth="1"/>
    <col min="12787" max="12788" width="9.42578125" style="4" customWidth="1"/>
    <col min="12789" max="12789" width="4.140625" style="4" bestFit="1" customWidth="1"/>
    <col min="12790" max="12790" width="7.140625" style="4" bestFit="1" customWidth="1"/>
    <col min="12791" max="12791" width="9.42578125" style="4" customWidth="1"/>
    <col min="12792" max="12806" width="9.42578125" style="4" bestFit="1" customWidth="1"/>
    <col min="12807" max="12807" width="8" style="4" bestFit="1" customWidth="1"/>
    <col min="12808" max="12808" width="9.42578125" style="4" bestFit="1" customWidth="1"/>
    <col min="12809" max="12809" width="8" style="4" bestFit="1" customWidth="1"/>
    <col min="12810" max="12810" width="9.42578125" style="4" bestFit="1" customWidth="1"/>
    <col min="12811" max="12812" width="8" style="4" bestFit="1" customWidth="1"/>
    <col min="12813" max="12813" width="16.85546875" style="4" bestFit="1" customWidth="1"/>
    <col min="12814" max="12814" width="8.28515625" style="4" bestFit="1" customWidth="1"/>
    <col min="12815" max="12815" width="2.85546875" style="4" bestFit="1" customWidth="1"/>
    <col min="12816" max="12816" width="3.85546875" style="4" bestFit="1" customWidth="1"/>
    <col min="12817" max="12817" width="2.7109375" style="4" bestFit="1" customWidth="1"/>
    <col min="12818" max="12818" width="3.85546875" style="4" bestFit="1" customWidth="1"/>
    <col min="12819" max="12980" width="9.140625" style="4" customWidth="1"/>
    <col min="12981" max="12981" width="11.140625" style="4" bestFit="1" customWidth="1"/>
    <col min="12982" max="12982" width="3" style="4" bestFit="1" customWidth="1"/>
    <col min="12983" max="12983" width="6.28515625" style="4" bestFit="1" customWidth="1"/>
    <col min="12984" max="12984" width="34" style="4" bestFit="1" customWidth="1"/>
    <col min="12985" max="12985" width="15.7109375" style="4" customWidth="1"/>
    <col min="12986" max="12986" width="12" style="4" customWidth="1"/>
    <col min="12987" max="12987" width="10.42578125" style="4" bestFit="1" customWidth="1"/>
    <col min="12988" max="12988" width="8.140625" style="4"/>
    <col min="12989" max="12989" width="10.28515625" style="4" bestFit="1" customWidth="1"/>
    <col min="12990" max="12991" width="10.140625" style="4" customWidth="1"/>
    <col min="12992" max="12995" width="8.140625" style="4" bestFit="1"/>
    <col min="12996" max="13038" width="8.140625" style="4"/>
    <col min="13039" max="13039" width="10.28515625" style="4" bestFit="1" customWidth="1"/>
    <col min="13040" max="13040" width="32.28515625" style="4" bestFit="1" customWidth="1"/>
    <col min="13041" max="13041" width="4.42578125" style="4" bestFit="1" customWidth="1"/>
    <col min="13042" max="13042" width="6.140625" style="4" customWidth="1"/>
    <col min="13043" max="13044" width="9.42578125" style="4" customWidth="1"/>
    <col min="13045" max="13045" width="4.140625" style="4" bestFit="1" customWidth="1"/>
    <col min="13046" max="13046" width="7.140625" style="4" bestFit="1" customWidth="1"/>
    <col min="13047" max="13047" width="9.42578125" style="4" customWidth="1"/>
    <col min="13048" max="13062" width="9.42578125" style="4" bestFit="1" customWidth="1"/>
    <col min="13063" max="13063" width="8" style="4" bestFit="1" customWidth="1"/>
    <col min="13064" max="13064" width="9.42578125" style="4" bestFit="1" customWidth="1"/>
    <col min="13065" max="13065" width="8" style="4" bestFit="1" customWidth="1"/>
    <col min="13066" max="13066" width="9.42578125" style="4" bestFit="1" customWidth="1"/>
    <col min="13067" max="13068" width="8" style="4" bestFit="1" customWidth="1"/>
    <col min="13069" max="13069" width="16.85546875" style="4" bestFit="1" customWidth="1"/>
    <col min="13070" max="13070" width="8.28515625" style="4" bestFit="1" customWidth="1"/>
    <col min="13071" max="13071" width="2.85546875" style="4" bestFit="1" customWidth="1"/>
    <col min="13072" max="13072" width="3.85546875" style="4" bestFit="1" customWidth="1"/>
    <col min="13073" max="13073" width="2.7109375" style="4" bestFit="1" customWidth="1"/>
    <col min="13074" max="13074" width="3.85546875" style="4" bestFit="1" customWidth="1"/>
    <col min="13075" max="13236" width="9.140625" style="4" customWidth="1"/>
    <col min="13237" max="13237" width="11.140625" style="4" bestFit="1" customWidth="1"/>
    <col min="13238" max="13238" width="3" style="4" bestFit="1" customWidth="1"/>
    <col min="13239" max="13239" width="6.28515625" style="4" bestFit="1" customWidth="1"/>
    <col min="13240" max="13240" width="34" style="4" bestFit="1" customWidth="1"/>
    <col min="13241" max="13241" width="15.7109375" style="4" customWidth="1"/>
    <col min="13242" max="13242" width="12" style="4" customWidth="1"/>
    <col min="13243" max="13243" width="10.42578125" style="4" bestFit="1" customWidth="1"/>
    <col min="13244" max="13244" width="8.140625" style="4"/>
    <col min="13245" max="13245" width="10.28515625" style="4" bestFit="1" customWidth="1"/>
    <col min="13246" max="13247" width="10.140625" style="4" customWidth="1"/>
    <col min="13248" max="13251" width="8.140625" style="4" bestFit="1"/>
    <col min="13252" max="13294" width="8.140625" style="4"/>
    <col min="13295" max="13295" width="10.28515625" style="4" bestFit="1" customWidth="1"/>
    <col min="13296" max="13296" width="32.28515625" style="4" bestFit="1" customWidth="1"/>
    <col min="13297" max="13297" width="4.42578125" style="4" bestFit="1" customWidth="1"/>
    <col min="13298" max="13298" width="6.140625" style="4" customWidth="1"/>
    <col min="13299" max="13300" width="9.42578125" style="4" customWidth="1"/>
    <col min="13301" max="13301" width="4.140625" style="4" bestFit="1" customWidth="1"/>
    <col min="13302" max="13302" width="7.140625" style="4" bestFit="1" customWidth="1"/>
    <col min="13303" max="13303" width="9.42578125" style="4" customWidth="1"/>
    <col min="13304" max="13318" width="9.42578125" style="4" bestFit="1" customWidth="1"/>
    <col min="13319" max="13319" width="8" style="4" bestFit="1" customWidth="1"/>
    <col min="13320" max="13320" width="9.42578125" style="4" bestFit="1" customWidth="1"/>
    <col min="13321" max="13321" width="8" style="4" bestFit="1" customWidth="1"/>
    <col min="13322" max="13322" width="9.42578125" style="4" bestFit="1" customWidth="1"/>
    <col min="13323" max="13324" width="8" style="4" bestFit="1" customWidth="1"/>
    <col min="13325" max="13325" width="16.85546875" style="4" bestFit="1" customWidth="1"/>
    <col min="13326" max="13326" width="8.28515625" style="4" bestFit="1" customWidth="1"/>
    <col min="13327" max="13327" width="2.85546875" style="4" bestFit="1" customWidth="1"/>
    <col min="13328" max="13328" width="3.85546875" style="4" bestFit="1" customWidth="1"/>
    <col min="13329" max="13329" width="2.7109375" style="4" bestFit="1" customWidth="1"/>
    <col min="13330" max="13330" width="3.85546875" style="4" bestFit="1" customWidth="1"/>
    <col min="13331" max="13492" width="9.140625" style="4" customWidth="1"/>
    <col min="13493" max="13493" width="11.140625" style="4" bestFit="1" customWidth="1"/>
    <col min="13494" max="13494" width="3" style="4" bestFit="1" customWidth="1"/>
    <col min="13495" max="13495" width="6.28515625" style="4" bestFit="1" customWidth="1"/>
    <col min="13496" max="13496" width="34" style="4" bestFit="1" customWidth="1"/>
    <col min="13497" max="13497" width="15.7109375" style="4" customWidth="1"/>
    <col min="13498" max="13498" width="12" style="4" customWidth="1"/>
    <col min="13499" max="13499" width="10.42578125" style="4" bestFit="1" customWidth="1"/>
    <col min="13500" max="13500" width="8.140625" style="4"/>
    <col min="13501" max="13501" width="10.28515625" style="4" bestFit="1" customWidth="1"/>
    <col min="13502" max="13503" width="10.140625" style="4" customWidth="1"/>
    <col min="13504" max="13507" width="8.140625" style="4" bestFit="1"/>
    <col min="13508" max="13550" width="8.140625" style="4"/>
    <col min="13551" max="13551" width="10.28515625" style="4" bestFit="1" customWidth="1"/>
    <col min="13552" max="13552" width="32.28515625" style="4" bestFit="1" customWidth="1"/>
    <col min="13553" max="13553" width="4.42578125" style="4" bestFit="1" customWidth="1"/>
    <col min="13554" max="13554" width="6.140625" style="4" customWidth="1"/>
    <col min="13555" max="13556" width="9.42578125" style="4" customWidth="1"/>
    <col min="13557" max="13557" width="4.140625" style="4" bestFit="1" customWidth="1"/>
    <col min="13558" max="13558" width="7.140625" style="4" bestFit="1" customWidth="1"/>
    <col min="13559" max="13559" width="9.42578125" style="4" customWidth="1"/>
    <col min="13560" max="13574" width="9.42578125" style="4" bestFit="1" customWidth="1"/>
    <col min="13575" max="13575" width="8" style="4" bestFit="1" customWidth="1"/>
    <col min="13576" max="13576" width="9.42578125" style="4" bestFit="1" customWidth="1"/>
    <col min="13577" max="13577" width="8" style="4" bestFit="1" customWidth="1"/>
    <col min="13578" max="13578" width="9.42578125" style="4" bestFit="1" customWidth="1"/>
    <col min="13579" max="13580" width="8" style="4" bestFit="1" customWidth="1"/>
    <col min="13581" max="13581" width="16.85546875" style="4" bestFit="1" customWidth="1"/>
    <col min="13582" max="13582" width="8.28515625" style="4" bestFit="1" customWidth="1"/>
    <col min="13583" max="13583" width="2.85546875" style="4" bestFit="1" customWidth="1"/>
    <col min="13584" max="13584" width="3.85546875" style="4" bestFit="1" customWidth="1"/>
    <col min="13585" max="13585" width="2.7109375" style="4" bestFit="1" customWidth="1"/>
    <col min="13586" max="13586" width="3.85546875" style="4" bestFit="1" customWidth="1"/>
    <col min="13587" max="13748" width="9.140625" style="4" customWidth="1"/>
    <col min="13749" max="13749" width="11.140625" style="4" bestFit="1" customWidth="1"/>
    <col min="13750" max="13750" width="3" style="4" bestFit="1" customWidth="1"/>
    <col min="13751" max="13751" width="6.28515625" style="4" bestFit="1" customWidth="1"/>
    <col min="13752" max="13752" width="34" style="4" bestFit="1" customWidth="1"/>
    <col min="13753" max="13753" width="15.7109375" style="4" customWidth="1"/>
    <col min="13754" max="13754" width="12" style="4" customWidth="1"/>
    <col min="13755" max="13755" width="10.42578125" style="4" bestFit="1" customWidth="1"/>
    <col min="13756" max="13756" width="8.140625" style="4"/>
    <col min="13757" max="13757" width="10.28515625" style="4" bestFit="1" customWidth="1"/>
    <col min="13758" max="13759" width="10.140625" style="4" customWidth="1"/>
    <col min="13760" max="13763" width="8.140625" style="4" bestFit="1"/>
    <col min="13764" max="13806" width="8.140625" style="4"/>
    <col min="13807" max="13807" width="10.28515625" style="4" bestFit="1" customWidth="1"/>
    <col min="13808" max="13808" width="32.28515625" style="4" bestFit="1" customWidth="1"/>
    <col min="13809" max="13809" width="4.42578125" style="4" bestFit="1" customWidth="1"/>
    <col min="13810" max="13810" width="6.140625" style="4" customWidth="1"/>
    <col min="13811" max="13812" width="9.42578125" style="4" customWidth="1"/>
    <col min="13813" max="13813" width="4.140625" style="4" bestFit="1" customWidth="1"/>
    <col min="13814" max="13814" width="7.140625" style="4" bestFit="1" customWidth="1"/>
    <col min="13815" max="13815" width="9.42578125" style="4" customWidth="1"/>
    <col min="13816" max="13830" width="9.42578125" style="4" bestFit="1" customWidth="1"/>
    <col min="13831" max="13831" width="8" style="4" bestFit="1" customWidth="1"/>
    <col min="13832" max="13832" width="9.42578125" style="4" bestFit="1" customWidth="1"/>
    <col min="13833" max="13833" width="8" style="4" bestFit="1" customWidth="1"/>
    <col min="13834" max="13834" width="9.42578125" style="4" bestFit="1" customWidth="1"/>
    <col min="13835" max="13836" width="8" style="4" bestFit="1" customWidth="1"/>
    <col min="13837" max="13837" width="16.85546875" style="4" bestFit="1" customWidth="1"/>
    <col min="13838" max="13838" width="8.28515625" style="4" bestFit="1" customWidth="1"/>
    <col min="13839" max="13839" width="2.85546875" style="4" bestFit="1" customWidth="1"/>
    <col min="13840" max="13840" width="3.85546875" style="4" bestFit="1" customWidth="1"/>
    <col min="13841" max="13841" width="2.7109375" style="4" bestFit="1" customWidth="1"/>
    <col min="13842" max="13842" width="3.85546875" style="4" bestFit="1" customWidth="1"/>
    <col min="13843" max="14004" width="9.140625" style="4" customWidth="1"/>
    <col min="14005" max="14005" width="11.140625" style="4" bestFit="1" customWidth="1"/>
    <col min="14006" max="14006" width="3" style="4" bestFit="1" customWidth="1"/>
    <col min="14007" max="14007" width="6.28515625" style="4" bestFit="1" customWidth="1"/>
    <col min="14008" max="14008" width="34" style="4" bestFit="1" customWidth="1"/>
    <col min="14009" max="14009" width="15.7109375" style="4" customWidth="1"/>
    <col min="14010" max="14010" width="12" style="4" customWidth="1"/>
    <col min="14011" max="14011" width="10.42578125" style="4" bestFit="1" customWidth="1"/>
    <col min="14012" max="14012" width="8.140625" style="4"/>
    <col min="14013" max="14013" width="10.28515625" style="4" bestFit="1" customWidth="1"/>
    <col min="14014" max="14015" width="10.140625" style="4" customWidth="1"/>
    <col min="14016" max="14019" width="8.140625" style="4" bestFit="1"/>
    <col min="14020" max="14062" width="8.140625" style="4"/>
    <col min="14063" max="14063" width="10.28515625" style="4" bestFit="1" customWidth="1"/>
    <col min="14064" max="14064" width="32.28515625" style="4" bestFit="1" customWidth="1"/>
    <col min="14065" max="14065" width="4.42578125" style="4" bestFit="1" customWidth="1"/>
    <col min="14066" max="14066" width="6.140625" style="4" customWidth="1"/>
    <col min="14067" max="14068" width="9.42578125" style="4" customWidth="1"/>
    <col min="14069" max="14069" width="4.140625" style="4" bestFit="1" customWidth="1"/>
    <col min="14070" max="14070" width="7.140625" style="4" bestFit="1" customWidth="1"/>
    <col min="14071" max="14071" width="9.42578125" style="4" customWidth="1"/>
    <col min="14072" max="14086" width="9.42578125" style="4" bestFit="1" customWidth="1"/>
    <col min="14087" max="14087" width="8" style="4" bestFit="1" customWidth="1"/>
    <col min="14088" max="14088" width="9.42578125" style="4" bestFit="1" customWidth="1"/>
    <col min="14089" max="14089" width="8" style="4" bestFit="1" customWidth="1"/>
    <col min="14090" max="14090" width="9.42578125" style="4" bestFit="1" customWidth="1"/>
    <col min="14091" max="14092" width="8" style="4" bestFit="1" customWidth="1"/>
    <col min="14093" max="14093" width="16.85546875" style="4" bestFit="1" customWidth="1"/>
    <col min="14094" max="14094" width="8.28515625" style="4" bestFit="1" customWidth="1"/>
    <col min="14095" max="14095" width="2.85546875" style="4" bestFit="1" customWidth="1"/>
    <col min="14096" max="14096" width="3.85546875" style="4" bestFit="1" customWidth="1"/>
    <col min="14097" max="14097" width="2.7109375" style="4" bestFit="1" customWidth="1"/>
    <col min="14098" max="14098" width="3.85546875" style="4" bestFit="1" customWidth="1"/>
    <col min="14099" max="14260" width="9.140625" style="4" customWidth="1"/>
    <col min="14261" max="14261" width="11.140625" style="4" bestFit="1" customWidth="1"/>
    <col min="14262" max="14262" width="3" style="4" bestFit="1" customWidth="1"/>
    <col min="14263" max="14263" width="6.28515625" style="4" bestFit="1" customWidth="1"/>
    <col min="14264" max="14264" width="34" style="4" bestFit="1" customWidth="1"/>
    <col min="14265" max="14265" width="15.7109375" style="4" customWidth="1"/>
    <col min="14266" max="14266" width="12" style="4" customWidth="1"/>
    <col min="14267" max="14267" width="10.42578125" style="4" bestFit="1" customWidth="1"/>
    <col min="14268" max="14268" width="8.140625" style="4"/>
    <col min="14269" max="14269" width="10.28515625" style="4" bestFit="1" customWidth="1"/>
    <col min="14270" max="14271" width="10.140625" style="4" customWidth="1"/>
    <col min="14272" max="14275" width="8.140625" style="4" bestFit="1"/>
    <col min="14276" max="14318" width="8.140625" style="4"/>
    <col min="14319" max="14319" width="10.28515625" style="4" bestFit="1" customWidth="1"/>
    <col min="14320" max="14320" width="32.28515625" style="4" bestFit="1" customWidth="1"/>
    <col min="14321" max="14321" width="4.42578125" style="4" bestFit="1" customWidth="1"/>
    <col min="14322" max="14322" width="6.140625" style="4" customWidth="1"/>
    <col min="14323" max="14324" width="9.42578125" style="4" customWidth="1"/>
    <col min="14325" max="14325" width="4.140625" style="4" bestFit="1" customWidth="1"/>
    <col min="14326" max="14326" width="7.140625" style="4" bestFit="1" customWidth="1"/>
    <col min="14327" max="14327" width="9.42578125" style="4" customWidth="1"/>
    <col min="14328" max="14342" width="9.42578125" style="4" bestFit="1" customWidth="1"/>
    <col min="14343" max="14343" width="8" style="4" bestFit="1" customWidth="1"/>
    <col min="14344" max="14344" width="9.42578125" style="4" bestFit="1" customWidth="1"/>
    <col min="14345" max="14345" width="8" style="4" bestFit="1" customWidth="1"/>
    <col min="14346" max="14346" width="9.42578125" style="4" bestFit="1" customWidth="1"/>
    <col min="14347" max="14348" width="8" style="4" bestFit="1" customWidth="1"/>
    <col min="14349" max="14349" width="16.85546875" style="4" bestFit="1" customWidth="1"/>
    <col min="14350" max="14350" width="8.28515625" style="4" bestFit="1" customWidth="1"/>
    <col min="14351" max="14351" width="2.85546875" style="4" bestFit="1" customWidth="1"/>
    <col min="14352" max="14352" width="3.85546875" style="4" bestFit="1" customWidth="1"/>
    <col min="14353" max="14353" width="2.7109375" style="4" bestFit="1" customWidth="1"/>
    <col min="14354" max="14354" width="3.85546875" style="4" bestFit="1" customWidth="1"/>
    <col min="14355" max="14516" width="9.140625" style="4" customWidth="1"/>
    <col min="14517" max="14517" width="11.140625" style="4" bestFit="1" customWidth="1"/>
    <col min="14518" max="14518" width="3" style="4" bestFit="1" customWidth="1"/>
    <col min="14519" max="14519" width="6.28515625" style="4" bestFit="1" customWidth="1"/>
    <col min="14520" max="14520" width="34" style="4" bestFit="1" customWidth="1"/>
    <col min="14521" max="14521" width="15.7109375" style="4" customWidth="1"/>
    <col min="14522" max="14522" width="12" style="4" customWidth="1"/>
    <col min="14523" max="14523" width="10.42578125" style="4" bestFit="1" customWidth="1"/>
    <col min="14524" max="14524" width="8.140625" style="4"/>
    <col min="14525" max="14525" width="10.28515625" style="4" bestFit="1" customWidth="1"/>
    <col min="14526" max="14527" width="10.140625" style="4" customWidth="1"/>
    <col min="14528" max="14531" width="8.140625" style="4" bestFit="1"/>
    <col min="14532" max="14574" width="8.140625" style="4"/>
    <col min="14575" max="14575" width="10.28515625" style="4" bestFit="1" customWidth="1"/>
    <col min="14576" max="14576" width="32.28515625" style="4" bestFit="1" customWidth="1"/>
    <col min="14577" max="14577" width="4.42578125" style="4" bestFit="1" customWidth="1"/>
    <col min="14578" max="14578" width="6.140625" style="4" customWidth="1"/>
    <col min="14579" max="14580" width="9.42578125" style="4" customWidth="1"/>
    <col min="14581" max="14581" width="4.140625" style="4" bestFit="1" customWidth="1"/>
    <col min="14582" max="14582" width="7.140625" style="4" bestFit="1" customWidth="1"/>
    <col min="14583" max="14583" width="9.42578125" style="4" customWidth="1"/>
    <col min="14584" max="14598" width="9.42578125" style="4" bestFit="1" customWidth="1"/>
    <col min="14599" max="14599" width="8" style="4" bestFit="1" customWidth="1"/>
    <col min="14600" max="14600" width="9.42578125" style="4" bestFit="1" customWidth="1"/>
    <col min="14601" max="14601" width="8" style="4" bestFit="1" customWidth="1"/>
    <col min="14602" max="14602" width="9.42578125" style="4" bestFit="1" customWidth="1"/>
    <col min="14603" max="14604" width="8" style="4" bestFit="1" customWidth="1"/>
    <col min="14605" max="14605" width="16.85546875" style="4" bestFit="1" customWidth="1"/>
    <col min="14606" max="14606" width="8.28515625" style="4" bestFit="1" customWidth="1"/>
    <col min="14607" max="14607" width="2.85546875" style="4" bestFit="1" customWidth="1"/>
    <col min="14608" max="14608" width="3.85546875" style="4" bestFit="1" customWidth="1"/>
    <col min="14609" max="14609" width="2.7109375" style="4" bestFit="1" customWidth="1"/>
    <col min="14610" max="14610" width="3.85546875" style="4" bestFit="1" customWidth="1"/>
    <col min="14611" max="14772" width="9.140625" style="4" customWidth="1"/>
    <col min="14773" max="14773" width="11.140625" style="4" bestFit="1" customWidth="1"/>
    <col min="14774" max="14774" width="3" style="4" bestFit="1" customWidth="1"/>
    <col min="14775" max="14775" width="6.28515625" style="4" bestFit="1" customWidth="1"/>
    <col min="14776" max="14776" width="34" style="4" bestFit="1" customWidth="1"/>
    <col min="14777" max="14777" width="15.7109375" style="4" customWidth="1"/>
    <col min="14778" max="14778" width="12" style="4" customWidth="1"/>
    <col min="14779" max="14779" width="10.42578125" style="4" bestFit="1" customWidth="1"/>
    <col min="14780" max="14780" width="8.140625" style="4"/>
    <col min="14781" max="14781" width="10.28515625" style="4" bestFit="1" customWidth="1"/>
    <col min="14782" max="14783" width="10.140625" style="4" customWidth="1"/>
    <col min="14784" max="14787" width="8.140625" style="4" bestFit="1"/>
    <col min="14788" max="14830" width="8.140625" style="4"/>
    <col min="14831" max="14831" width="10.28515625" style="4" bestFit="1" customWidth="1"/>
    <col min="14832" max="14832" width="32.28515625" style="4" bestFit="1" customWidth="1"/>
    <col min="14833" max="14833" width="4.42578125" style="4" bestFit="1" customWidth="1"/>
    <col min="14834" max="14834" width="6.140625" style="4" customWidth="1"/>
    <col min="14835" max="14836" width="9.42578125" style="4" customWidth="1"/>
    <col min="14837" max="14837" width="4.140625" style="4" bestFit="1" customWidth="1"/>
    <col min="14838" max="14838" width="7.140625" style="4" bestFit="1" customWidth="1"/>
    <col min="14839" max="14839" width="9.42578125" style="4" customWidth="1"/>
    <col min="14840" max="14854" width="9.42578125" style="4" bestFit="1" customWidth="1"/>
    <col min="14855" max="14855" width="8" style="4" bestFit="1" customWidth="1"/>
    <col min="14856" max="14856" width="9.42578125" style="4" bestFit="1" customWidth="1"/>
    <col min="14857" max="14857" width="8" style="4" bestFit="1" customWidth="1"/>
    <col min="14858" max="14858" width="9.42578125" style="4" bestFit="1" customWidth="1"/>
    <col min="14859" max="14860" width="8" style="4" bestFit="1" customWidth="1"/>
    <col min="14861" max="14861" width="16.85546875" style="4" bestFit="1" customWidth="1"/>
    <col min="14862" max="14862" width="8.28515625" style="4" bestFit="1" customWidth="1"/>
    <col min="14863" max="14863" width="2.85546875" style="4" bestFit="1" customWidth="1"/>
    <col min="14864" max="14864" width="3.85546875" style="4" bestFit="1" customWidth="1"/>
    <col min="14865" max="14865" width="2.7109375" style="4" bestFit="1" customWidth="1"/>
    <col min="14866" max="14866" width="3.85546875" style="4" bestFit="1" customWidth="1"/>
    <col min="14867" max="15028" width="9.140625" style="4" customWidth="1"/>
    <col min="15029" max="15029" width="11.140625" style="4" bestFit="1" customWidth="1"/>
    <col min="15030" max="15030" width="3" style="4" bestFit="1" customWidth="1"/>
    <col min="15031" max="15031" width="6.28515625" style="4" bestFit="1" customWidth="1"/>
    <col min="15032" max="15032" width="34" style="4" bestFit="1" customWidth="1"/>
    <col min="15033" max="15033" width="15.7109375" style="4" customWidth="1"/>
    <col min="15034" max="15034" width="12" style="4" customWidth="1"/>
    <col min="15035" max="15035" width="10.42578125" style="4" bestFit="1" customWidth="1"/>
    <col min="15036" max="15036" width="8.140625" style="4"/>
    <col min="15037" max="15037" width="10.28515625" style="4" bestFit="1" customWidth="1"/>
    <col min="15038" max="15039" width="10.140625" style="4" customWidth="1"/>
    <col min="15040" max="15043" width="8.140625" style="4" bestFit="1"/>
    <col min="15044" max="15086" width="8.140625" style="4"/>
    <col min="15087" max="15087" width="10.28515625" style="4" bestFit="1" customWidth="1"/>
    <col min="15088" max="15088" width="32.28515625" style="4" bestFit="1" customWidth="1"/>
    <col min="15089" max="15089" width="4.42578125" style="4" bestFit="1" customWidth="1"/>
    <col min="15090" max="15090" width="6.140625" style="4" customWidth="1"/>
    <col min="15091" max="15092" width="9.42578125" style="4" customWidth="1"/>
    <col min="15093" max="15093" width="4.140625" style="4" bestFit="1" customWidth="1"/>
    <col min="15094" max="15094" width="7.140625" style="4" bestFit="1" customWidth="1"/>
    <col min="15095" max="15095" width="9.42578125" style="4" customWidth="1"/>
    <col min="15096" max="15110" width="9.42578125" style="4" bestFit="1" customWidth="1"/>
    <col min="15111" max="15111" width="8" style="4" bestFit="1" customWidth="1"/>
    <col min="15112" max="15112" width="9.42578125" style="4" bestFit="1" customWidth="1"/>
    <col min="15113" max="15113" width="8" style="4" bestFit="1" customWidth="1"/>
    <col min="15114" max="15114" width="9.42578125" style="4" bestFit="1" customWidth="1"/>
    <col min="15115" max="15116" width="8" style="4" bestFit="1" customWidth="1"/>
    <col min="15117" max="15117" width="16.85546875" style="4" bestFit="1" customWidth="1"/>
    <col min="15118" max="15118" width="8.28515625" style="4" bestFit="1" customWidth="1"/>
    <col min="15119" max="15119" width="2.85546875" style="4" bestFit="1" customWidth="1"/>
    <col min="15120" max="15120" width="3.85546875" style="4" bestFit="1" customWidth="1"/>
    <col min="15121" max="15121" width="2.7109375" style="4" bestFit="1" customWidth="1"/>
    <col min="15122" max="15122" width="3.85546875" style="4" bestFit="1" customWidth="1"/>
    <col min="15123" max="15284" width="9.140625" style="4" customWidth="1"/>
    <col min="15285" max="15285" width="11.140625" style="4" bestFit="1" customWidth="1"/>
    <col min="15286" max="15286" width="3" style="4" bestFit="1" customWidth="1"/>
    <col min="15287" max="15287" width="6.28515625" style="4" bestFit="1" customWidth="1"/>
    <col min="15288" max="15288" width="34" style="4" bestFit="1" customWidth="1"/>
    <col min="15289" max="15289" width="15.7109375" style="4" customWidth="1"/>
    <col min="15290" max="15290" width="12" style="4" customWidth="1"/>
    <col min="15291" max="15291" width="10.42578125" style="4" bestFit="1" customWidth="1"/>
    <col min="15292" max="15292" width="8.140625" style="4"/>
    <col min="15293" max="15293" width="10.28515625" style="4" bestFit="1" customWidth="1"/>
    <col min="15294" max="15295" width="10.140625" style="4" customWidth="1"/>
    <col min="15296" max="15299" width="8.140625" style="4" bestFit="1"/>
    <col min="15300" max="15342" width="8.140625" style="4"/>
    <col min="15343" max="15343" width="10.28515625" style="4" bestFit="1" customWidth="1"/>
    <col min="15344" max="15344" width="32.28515625" style="4" bestFit="1" customWidth="1"/>
    <col min="15345" max="15345" width="4.42578125" style="4" bestFit="1" customWidth="1"/>
    <col min="15346" max="15346" width="6.140625" style="4" customWidth="1"/>
    <col min="15347" max="15348" width="9.42578125" style="4" customWidth="1"/>
    <col min="15349" max="15349" width="4.140625" style="4" bestFit="1" customWidth="1"/>
    <col min="15350" max="15350" width="7.140625" style="4" bestFit="1" customWidth="1"/>
    <col min="15351" max="15351" width="9.42578125" style="4" customWidth="1"/>
    <col min="15352" max="15366" width="9.42578125" style="4" bestFit="1" customWidth="1"/>
    <col min="15367" max="15367" width="8" style="4" bestFit="1" customWidth="1"/>
    <col min="15368" max="15368" width="9.42578125" style="4" bestFit="1" customWidth="1"/>
    <col min="15369" max="15369" width="8" style="4" bestFit="1" customWidth="1"/>
    <col min="15370" max="15370" width="9.42578125" style="4" bestFit="1" customWidth="1"/>
    <col min="15371" max="15372" width="8" style="4" bestFit="1" customWidth="1"/>
    <col min="15373" max="15373" width="16.85546875" style="4" bestFit="1" customWidth="1"/>
    <col min="15374" max="15374" width="8.28515625" style="4" bestFit="1" customWidth="1"/>
    <col min="15375" max="15375" width="2.85546875" style="4" bestFit="1" customWidth="1"/>
    <col min="15376" max="15376" width="3.85546875" style="4" bestFit="1" customWidth="1"/>
    <col min="15377" max="15377" width="2.7109375" style="4" bestFit="1" customWidth="1"/>
    <col min="15378" max="15378" width="3.85546875" style="4" bestFit="1" customWidth="1"/>
    <col min="15379" max="15540" width="9.140625" style="4" customWidth="1"/>
    <col min="15541" max="15541" width="11.140625" style="4" bestFit="1" customWidth="1"/>
    <col min="15542" max="15542" width="3" style="4" bestFit="1" customWidth="1"/>
    <col min="15543" max="15543" width="6.28515625" style="4" bestFit="1" customWidth="1"/>
    <col min="15544" max="15544" width="34" style="4" bestFit="1" customWidth="1"/>
    <col min="15545" max="15545" width="15.7109375" style="4" customWidth="1"/>
    <col min="15546" max="15546" width="12" style="4" customWidth="1"/>
    <col min="15547" max="15547" width="10.42578125" style="4" bestFit="1" customWidth="1"/>
    <col min="15548" max="15548" width="8.140625" style="4"/>
    <col min="15549" max="15549" width="10.28515625" style="4" bestFit="1" customWidth="1"/>
    <col min="15550" max="15551" width="10.140625" style="4" customWidth="1"/>
    <col min="15552" max="15555" width="8.140625" style="4" bestFit="1"/>
    <col min="15556" max="15598" width="8.140625" style="4"/>
    <col min="15599" max="15599" width="10.28515625" style="4" bestFit="1" customWidth="1"/>
    <col min="15600" max="15600" width="32.28515625" style="4" bestFit="1" customWidth="1"/>
    <col min="15601" max="15601" width="4.42578125" style="4" bestFit="1" customWidth="1"/>
    <col min="15602" max="15602" width="6.140625" style="4" customWidth="1"/>
    <col min="15603" max="15604" width="9.42578125" style="4" customWidth="1"/>
    <col min="15605" max="15605" width="4.140625" style="4" bestFit="1" customWidth="1"/>
    <col min="15606" max="15606" width="7.140625" style="4" bestFit="1" customWidth="1"/>
    <col min="15607" max="15607" width="9.42578125" style="4" customWidth="1"/>
    <col min="15608" max="15622" width="9.42578125" style="4" bestFit="1" customWidth="1"/>
    <col min="15623" max="15623" width="8" style="4" bestFit="1" customWidth="1"/>
    <col min="15624" max="15624" width="9.42578125" style="4" bestFit="1" customWidth="1"/>
    <col min="15625" max="15625" width="8" style="4" bestFit="1" customWidth="1"/>
    <col min="15626" max="15626" width="9.42578125" style="4" bestFit="1" customWidth="1"/>
    <col min="15627" max="15628" width="8" style="4" bestFit="1" customWidth="1"/>
    <col min="15629" max="15629" width="16.85546875" style="4" bestFit="1" customWidth="1"/>
    <col min="15630" max="15630" width="8.28515625" style="4" bestFit="1" customWidth="1"/>
    <col min="15631" max="15631" width="2.85546875" style="4" bestFit="1" customWidth="1"/>
    <col min="15632" max="15632" width="3.85546875" style="4" bestFit="1" customWidth="1"/>
    <col min="15633" max="15633" width="2.7109375" style="4" bestFit="1" customWidth="1"/>
    <col min="15634" max="15634" width="3.85546875" style="4" bestFit="1" customWidth="1"/>
    <col min="15635" max="15796" width="9.140625" style="4" customWidth="1"/>
    <col min="15797" max="15797" width="11.140625" style="4" bestFit="1" customWidth="1"/>
    <col min="15798" max="15798" width="3" style="4" bestFit="1" customWidth="1"/>
    <col min="15799" max="15799" width="6.28515625" style="4" bestFit="1" customWidth="1"/>
    <col min="15800" max="15800" width="34" style="4" bestFit="1" customWidth="1"/>
    <col min="15801" max="15801" width="15.7109375" style="4" customWidth="1"/>
    <col min="15802" max="15802" width="12" style="4" customWidth="1"/>
    <col min="15803" max="15803" width="10.42578125" style="4" bestFit="1" customWidth="1"/>
    <col min="15804" max="15804" width="8.140625" style="4"/>
    <col min="15805" max="15805" width="10.28515625" style="4" bestFit="1" customWidth="1"/>
    <col min="15806" max="15807" width="10.140625" style="4" customWidth="1"/>
    <col min="15808" max="15811" width="8.140625" style="4" bestFit="1"/>
    <col min="15812" max="15854" width="8.140625" style="4"/>
    <col min="15855" max="15855" width="10.28515625" style="4" bestFit="1" customWidth="1"/>
    <col min="15856" max="15856" width="32.28515625" style="4" bestFit="1" customWidth="1"/>
    <col min="15857" max="15857" width="4.42578125" style="4" bestFit="1" customWidth="1"/>
    <col min="15858" max="15858" width="6.140625" style="4" customWidth="1"/>
    <col min="15859" max="15860" width="9.42578125" style="4" customWidth="1"/>
    <col min="15861" max="15861" width="4.140625" style="4" bestFit="1" customWidth="1"/>
    <col min="15862" max="15862" width="7.140625" style="4" bestFit="1" customWidth="1"/>
    <col min="15863" max="15863" width="9.42578125" style="4" customWidth="1"/>
    <col min="15864" max="15878" width="9.42578125" style="4" bestFit="1" customWidth="1"/>
    <col min="15879" max="15879" width="8" style="4" bestFit="1" customWidth="1"/>
    <col min="15880" max="15880" width="9.42578125" style="4" bestFit="1" customWidth="1"/>
    <col min="15881" max="15881" width="8" style="4" bestFit="1" customWidth="1"/>
    <col min="15882" max="15882" width="9.42578125" style="4" bestFit="1" customWidth="1"/>
    <col min="15883" max="15884" width="8" style="4" bestFit="1" customWidth="1"/>
    <col min="15885" max="15885" width="16.85546875" style="4" bestFit="1" customWidth="1"/>
    <col min="15886" max="15886" width="8.28515625" style="4" bestFit="1" customWidth="1"/>
    <col min="15887" max="15887" width="2.85546875" style="4" bestFit="1" customWidth="1"/>
    <col min="15888" max="15888" width="3.85546875" style="4" bestFit="1" customWidth="1"/>
    <col min="15889" max="15889" width="2.7109375" style="4" bestFit="1" customWidth="1"/>
    <col min="15890" max="15890" width="3.85546875" style="4" bestFit="1" customWidth="1"/>
    <col min="15891" max="16052" width="9.140625" style="4" customWidth="1"/>
    <col min="16053" max="16053" width="11.140625" style="4" bestFit="1" customWidth="1"/>
    <col min="16054" max="16054" width="3" style="4" bestFit="1" customWidth="1"/>
    <col min="16055" max="16055" width="6.28515625" style="4" bestFit="1" customWidth="1"/>
    <col min="16056" max="16056" width="34" style="4" bestFit="1" customWidth="1"/>
    <col min="16057" max="16057" width="15.7109375" style="4" customWidth="1"/>
    <col min="16058" max="16058" width="12" style="4" customWidth="1"/>
    <col min="16059" max="16059" width="10.42578125" style="4" bestFit="1" customWidth="1"/>
    <col min="16060" max="16060" width="8.140625" style="4"/>
    <col min="16061" max="16061" width="10.28515625" style="4" bestFit="1" customWidth="1"/>
    <col min="16062" max="16063" width="10.140625" style="4" customWidth="1"/>
    <col min="16064" max="16067" width="8.140625" style="4" bestFit="1"/>
    <col min="16068" max="16110" width="8.140625" style="4"/>
    <col min="16111" max="16111" width="10.28515625" style="4" bestFit="1" customWidth="1"/>
    <col min="16112" max="16112" width="32.28515625" style="4" bestFit="1" customWidth="1"/>
    <col min="16113" max="16113" width="4.42578125" style="4" bestFit="1" customWidth="1"/>
    <col min="16114" max="16114" width="6.140625" style="4" customWidth="1"/>
    <col min="16115" max="16116" width="9.42578125" style="4" customWidth="1"/>
    <col min="16117" max="16117" width="4.140625" style="4" bestFit="1" customWidth="1"/>
    <col min="16118" max="16118" width="7.140625" style="4" bestFit="1" customWidth="1"/>
    <col min="16119" max="16119" width="9.42578125" style="4" customWidth="1"/>
    <col min="16120" max="16134" width="9.42578125" style="4" bestFit="1" customWidth="1"/>
    <col min="16135" max="16135" width="8" style="4" bestFit="1" customWidth="1"/>
    <col min="16136" max="16136" width="9.42578125" style="4" bestFit="1" customWidth="1"/>
    <col min="16137" max="16137" width="8" style="4" bestFit="1" customWidth="1"/>
    <col min="16138" max="16138" width="9.42578125" style="4" bestFit="1" customWidth="1"/>
    <col min="16139" max="16140" width="8" style="4" bestFit="1" customWidth="1"/>
    <col min="16141" max="16141" width="16.85546875" style="4" bestFit="1" customWidth="1"/>
    <col min="16142" max="16142" width="8.28515625" style="4" bestFit="1" customWidth="1"/>
    <col min="16143" max="16143" width="2.85546875" style="4" bestFit="1" customWidth="1"/>
    <col min="16144" max="16144" width="3.85546875" style="4" bestFit="1" customWidth="1"/>
    <col min="16145" max="16145" width="2.7109375" style="4" bestFit="1" customWidth="1"/>
    <col min="16146" max="16146" width="3.85546875" style="4" bestFit="1" customWidth="1"/>
    <col min="16147" max="16308" width="9.140625" style="4" customWidth="1"/>
    <col min="16309" max="16309" width="11.140625" style="4" bestFit="1" customWidth="1"/>
    <col min="16310" max="16310" width="3" style="4" bestFit="1" customWidth="1"/>
    <col min="16311" max="16311" width="6.28515625" style="4" bestFit="1" customWidth="1"/>
    <col min="16312" max="16312" width="34" style="4" bestFit="1" customWidth="1"/>
    <col min="16313" max="16313" width="15.7109375" style="4" customWidth="1"/>
    <col min="16314" max="16314" width="12" style="4" customWidth="1"/>
    <col min="16315" max="16315" width="10.42578125" style="4" bestFit="1" customWidth="1"/>
    <col min="16316" max="16316" width="8.140625" style="4"/>
    <col min="16317" max="16317" width="10.28515625" style="4" bestFit="1" customWidth="1"/>
    <col min="16318" max="16319" width="10.140625" style="4" customWidth="1"/>
    <col min="16320" max="16323" width="8.140625" style="4" bestFit="1"/>
    <col min="16324" max="16384" width="8.140625" style="4"/>
  </cols>
  <sheetData>
    <row r="1" spans="1:203" ht="39" customHeight="1" x14ac:dyDescent="0.25">
      <c r="A1" s="203" t="s">
        <v>0</v>
      </c>
      <c r="B1" s="204" t="s">
        <v>15</v>
      </c>
      <c r="C1" s="204" t="s">
        <v>1598</v>
      </c>
      <c r="D1" s="281" t="s">
        <v>2297</v>
      </c>
      <c r="E1" s="241" t="s">
        <v>1</v>
      </c>
      <c r="F1" s="242" t="s">
        <v>2</v>
      </c>
      <c r="G1" s="206" t="s">
        <v>3</v>
      </c>
      <c r="H1" s="205" t="s">
        <v>4</v>
      </c>
      <c r="I1" s="205" t="s">
        <v>5</v>
      </c>
      <c r="J1" s="205" t="s">
        <v>6</v>
      </c>
      <c r="K1" s="205" t="s">
        <v>7</v>
      </c>
      <c r="L1" s="205" t="s">
        <v>8</v>
      </c>
      <c r="M1" s="205" t="s">
        <v>9</v>
      </c>
      <c r="N1" s="205" t="s">
        <v>10</v>
      </c>
      <c r="O1" s="205" t="s">
        <v>11</v>
      </c>
      <c r="P1" s="205" t="s">
        <v>12</v>
      </c>
      <c r="Q1" s="205" t="s">
        <v>13</v>
      </c>
      <c r="R1" s="205"/>
      <c r="S1" s="206" t="s">
        <v>3</v>
      </c>
      <c r="T1" s="205" t="s">
        <v>4</v>
      </c>
      <c r="U1" s="205" t="s">
        <v>5</v>
      </c>
      <c r="V1" s="205" t="s">
        <v>6</v>
      </c>
      <c r="W1" s="205" t="s">
        <v>7</v>
      </c>
      <c r="X1" s="205" t="s">
        <v>8</v>
      </c>
      <c r="Y1" s="205" t="s">
        <v>9</v>
      </c>
      <c r="Z1" s="205" t="s">
        <v>10</v>
      </c>
      <c r="AA1" s="205" t="s">
        <v>11</v>
      </c>
      <c r="AB1" s="205" t="s">
        <v>12</v>
      </c>
      <c r="AC1" s="205" t="s">
        <v>13</v>
      </c>
      <c r="AD1" s="207" t="s">
        <v>14</v>
      </c>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row>
    <row r="2" spans="1:203" ht="15.75" thickBot="1" x14ac:dyDescent="0.3">
      <c r="A2" s="282"/>
      <c r="B2" s="283"/>
      <c r="C2" s="284" t="s">
        <v>1600</v>
      </c>
      <c r="D2" s="285"/>
      <c r="E2" s="208"/>
      <c r="F2" s="208"/>
      <c r="G2" s="208" t="s">
        <v>1601</v>
      </c>
      <c r="H2" s="208" t="s">
        <v>1601</v>
      </c>
      <c r="I2" s="208" t="s">
        <v>1601</v>
      </c>
      <c r="J2" s="208" t="s">
        <v>1601</v>
      </c>
      <c r="K2" s="208" t="s">
        <v>1601</v>
      </c>
      <c r="L2" s="208" t="s">
        <v>1601</v>
      </c>
      <c r="M2" s="208" t="s">
        <v>1601</v>
      </c>
      <c r="N2" s="208" t="s">
        <v>1601</v>
      </c>
      <c r="O2" s="208" t="s">
        <v>1601</v>
      </c>
      <c r="P2" s="208" t="s">
        <v>1601</v>
      </c>
      <c r="Q2" s="208" t="s">
        <v>1601</v>
      </c>
      <c r="R2" s="208"/>
      <c r="S2" s="208" t="s">
        <v>1602</v>
      </c>
      <c r="T2" s="208" t="s">
        <v>1602</v>
      </c>
      <c r="U2" s="208" t="s">
        <v>1602</v>
      </c>
      <c r="V2" s="208" t="s">
        <v>1602</v>
      </c>
      <c r="W2" s="208" t="s">
        <v>1602</v>
      </c>
      <c r="X2" s="208" t="s">
        <v>1602</v>
      </c>
      <c r="Y2" s="208" t="s">
        <v>1602</v>
      </c>
      <c r="Z2" s="208" t="s">
        <v>1602</v>
      </c>
      <c r="AA2" s="208" t="s">
        <v>1602</v>
      </c>
      <c r="AB2" s="208" t="s">
        <v>1602</v>
      </c>
      <c r="AC2" s="209" t="s">
        <v>1602</v>
      </c>
      <c r="AD2" s="286"/>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row>
    <row r="3" spans="1:203" x14ac:dyDescent="0.25">
      <c r="A3" s="287" t="s">
        <v>2047</v>
      </c>
      <c r="B3" s="161" t="s">
        <v>2048</v>
      </c>
      <c r="C3" s="161">
        <v>296</v>
      </c>
      <c r="D3" s="288" t="s">
        <v>1605</v>
      </c>
      <c r="E3" s="289">
        <v>409.99</v>
      </c>
      <c r="F3" s="290">
        <v>2.4390838800946363E-2</v>
      </c>
      <c r="G3" s="162">
        <v>419.99</v>
      </c>
      <c r="H3" s="162">
        <v>419.99</v>
      </c>
      <c r="I3" s="162">
        <v>411.59019999999998</v>
      </c>
      <c r="J3" s="162">
        <v>407.39030000000002</v>
      </c>
      <c r="K3" s="162">
        <v>403.19040000000001</v>
      </c>
      <c r="L3" s="162">
        <v>398.9905</v>
      </c>
      <c r="M3" s="162">
        <v>388.49075000000005</v>
      </c>
      <c r="N3" s="162">
        <v>377.99100000000004</v>
      </c>
      <c r="O3" s="162">
        <v>367.49125000000004</v>
      </c>
      <c r="P3" s="162">
        <v>356.99149999999997</v>
      </c>
      <c r="Q3" s="162">
        <v>346.49174999999997</v>
      </c>
      <c r="R3" s="233"/>
      <c r="S3" s="291">
        <v>462.98900000000003</v>
      </c>
      <c r="T3" s="291">
        <v>462.98900000000003</v>
      </c>
      <c r="U3" s="291">
        <v>453.72922</v>
      </c>
      <c r="V3" s="291">
        <v>449.09933000000001</v>
      </c>
      <c r="W3" s="291">
        <v>444.46944000000002</v>
      </c>
      <c r="X3" s="291">
        <v>439.83955000000003</v>
      </c>
      <c r="Y3" s="291">
        <v>428.26482500000003</v>
      </c>
      <c r="Z3" s="291">
        <v>416.69010000000003</v>
      </c>
      <c r="AA3" s="291">
        <v>405.11537500000003</v>
      </c>
      <c r="AB3" s="291">
        <v>393.54065000000003</v>
      </c>
      <c r="AC3" s="291">
        <v>381.96592500000003</v>
      </c>
      <c r="AD3" s="165" t="s">
        <v>1976</v>
      </c>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42"/>
    </row>
    <row r="4" spans="1:203" x14ac:dyDescent="0.25">
      <c r="A4" s="292" t="s">
        <v>2049</v>
      </c>
      <c r="B4" s="1" t="s">
        <v>2050</v>
      </c>
      <c r="C4" s="1">
        <v>297</v>
      </c>
      <c r="D4" s="135" t="s">
        <v>1605</v>
      </c>
      <c r="E4" s="244">
        <v>409.99</v>
      </c>
      <c r="F4" s="243">
        <v>2.4390838800946363E-2</v>
      </c>
      <c r="G4" s="3">
        <v>419.99</v>
      </c>
      <c r="H4" s="3">
        <v>419.99</v>
      </c>
      <c r="I4" s="3">
        <v>411.59019999999998</v>
      </c>
      <c r="J4" s="3">
        <v>407.39030000000002</v>
      </c>
      <c r="K4" s="3">
        <v>403.19040000000001</v>
      </c>
      <c r="L4" s="3">
        <v>398.9905</v>
      </c>
      <c r="M4" s="3">
        <v>388.49075000000005</v>
      </c>
      <c r="N4" s="3">
        <v>377.99100000000004</v>
      </c>
      <c r="O4" s="3">
        <v>367.49125000000004</v>
      </c>
      <c r="P4" s="3">
        <v>356.99149999999997</v>
      </c>
      <c r="Q4" s="3">
        <v>346.49174999999997</v>
      </c>
      <c r="R4" s="234"/>
      <c r="S4" s="231">
        <v>462.98900000000003</v>
      </c>
      <c r="T4" s="231">
        <v>462.98900000000003</v>
      </c>
      <c r="U4" s="231">
        <v>453.72922</v>
      </c>
      <c r="V4" s="231">
        <v>449.09933000000001</v>
      </c>
      <c r="W4" s="231">
        <v>444.46944000000002</v>
      </c>
      <c r="X4" s="231">
        <v>439.83955000000003</v>
      </c>
      <c r="Y4" s="231">
        <v>428.26482500000003</v>
      </c>
      <c r="Z4" s="231">
        <v>416.69010000000003</v>
      </c>
      <c r="AA4" s="231">
        <v>405.11537500000003</v>
      </c>
      <c r="AB4" s="231">
        <v>393.54065000000003</v>
      </c>
      <c r="AC4" s="231">
        <v>381.96592500000003</v>
      </c>
      <c r="AD4" s="166" t="s">
        <v>1976</v>
      </c>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row>
    <row r="5" spans="1:203" x14ac:dyDescent="0.25">
      <c r="A5" s="293" t="s">
        <v>2284</v>
      </c>
      <c r="B5" s="1" t="s">
        <v>2294</v>
      </c>
      <c r="C5" s="1">
        <v>294</v>
      </c>
      <c r="D5" s="135" t="s">
        <v>1605</v>
      </c>
      <c r="E5" s="169" t="s">
        <v>958</v>
      </c>
      <c r="F5" s="243"/>
      <c r="G5" s="3">
        <v>349.99</v>
      </c>
      <c r="H5" s="3">
        <v>349.99</v>
      </c>
      <c r="I5" s="3">
        <v>342.99020000000002</v>
      </c>
      <c r="J5" s="3">
        <v>339.49029999999999</v>
      </c>
      <c r="K5" s="3">
        <v>335.99040000000002</v>
      </c>
      <c r="L5" s="3">
        <v>332.4905</v>
      </c>
      <c r="M5" s="3">
        <v>323.74075000000005</v>
      </c>
      <c r="N5" s="3">
        <v>314.99100000000004</v>
      </c>
      <c r="O5" s="3">
        <v>306.24125000000004</v>
      </c>
      <c r="P5" s="3">
        <v>297.49149999999997</v>
      </c>
      <c r="Q5" s="3">
        <v>288.74174999999997</v>
      </c>
      <c r="R5" s="234"/>
      <c r="S5" s="231">
        <v>385.98900000000003</v>
      </c>
      <c r="T5" s="231">
        <v>385.98900000000003</v>
      </c>
      <c r="U5" s="231">
        <v>378.26922000000002</v>
      </c>
      <c r="V5" s="231">
        <v>374.40933000000001</v>
      </c>
      <c r="W5" s="231">
        <v>370.54944</v>
      </c>
      <c r="X5" s="231">
        <v>366.68955</v>
      </c>
      <c r="Y5" s="231">
        <v>357.03982500000006</v>
      </c>
      <c r="Z5" s="231">
        <v>347.39010000000002</v>
      </c>
      <c r="AA5" s="231">
        <v>337.74037500000003</v>
      </c>
      <c r="AB5" s="231">
        <v>328.09065000000004</v>
      </c>
      <c r="AC5" s="231">
        <v>318.44092499999999</v>
      </c>
      <c r="AD5" s="166" t="s">
        <v>1976</v>
      </c>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row>
    <row r="6" spans="1:203" x14ac:dyDescent="0.25">
      <c r="A6" s="293" t="s">
        <v>2283</v>
      </c>
      <c r="B6" s="1" t="s">
        <v>2293</v>
      </c>
      <c r="C6" s="1">
        <v>295</v>
      </c>
      <c r="D6" s="135" t="s">
        <v>1605</v>
      </c>
      <c r="E6" s="169" t="s">
        <v>958</v>
      </c>
      <c r="F6" s="243"/>
      <c r="G6" s="3">
        <v>349.99</v>
      </c>
      <c r="H6" s="3">
        <v>349.99</v>
      </c>
      <c r="I6" s="3">
        <v>342.99020000000002</v>
      </c>
      <c r="J6" s="3">
        <v>339.49029999999999</v>
      </c>
      <c r="K6" s="3">
        <v>335.99040000000002</v>
      </c>
      <c r="L6" s="3">
        <v>332.4905</v>
      </c>
      <c r="M6" s="3">
        <v>323.74075000000005</v>
      </c>
      <c r="N6" s="3">
        <v>314.99100000000004</v>
      </c>
      <c r="O6" s="3">
        <v>306.24125000000004</v>
      </c>
      <c r="P6" s="3">
        <v>297.49149999999997</v>
      </c>
      <c r="Q6" s="3">
        <v>288.74174999999997</v>
      </c>
      <c r="R6" s="234"/>
      <c r="S6" s="231">
        <v>385.98900000000003</v>
      </c>
      <c r="T6" s="231">
        <v>385.98900000000003</v>
      </c>
      <c r="U6" s="231">
        <v>378.26922000000002</v>
      </c>
      <c r="V6" s="231">
        <v>374.40933000000001</v>
      </c>
      <c r="W6" s="231">
        <v>370.54944</v>
      </c>
      <c r="X6" s="231">
        <v>366.68955</v>
      </c>
      <c r="Y6" s="231">
        <v>357.03982500000006</v>
      </c>
      <c r="Z6" s="231">
        <v>347.39010000000002</v>
      </c>
      <c r="AA6" s="231">
        <v>337.74037500000003</v>
      </c>
      <c r="AB6" s="231">
        <v>328.09065000000004</v>
      </c>
      <c r="AC6" s="231">
        <v>318.44092499999999</v>
      </c>
      <c r="AD6" s="166" t="s">
        <v>1976</v>
      </c>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row>
    <row r="7" spans="1:203" x14ac:dyDescent="0.25">
      <c r="A7" s="293" t="s">
        <v>2281</v>
      </c>
      <c r="B7" s="1" t="s">
        <v>2291</v>
      </c>
      <c r="C7" s="1">
        <v>277</v>
      </c>
      <c r="D7" s="135" t="s">
        <v>1605</v>
      </c>
      <c r="E7" s="169" t="s">
        <v>958</v>
      </c>
      <c r="F7" s="243"/>
      <c r="G7" s="3">
        <v>289.99</v>
      </c>
      <c r="H7" s="3">
        <v>289.99</v>
      </c>
      <c r="I7" s="3">
        <v>284.1902</v>
      </c>
      <c r="J7" s="3">
        <v>281.2903</v>
      </c>
      <c r="K7" s="3">
        <v>278.3904</v>
      </c>
      <c r="L7" s="3">
        <v>275.4905</v>
      </c>
      <c r="M7" s="3">
        <v>268.24075000000005</v>
      </c>
      <c r="N7" s="3">
        <v>260.99100000000004</v>
      </c>
      <c r="O7" s="3">
        <v>253.74125000000001</v>
      </c>
      <c r="P7" s="3">
        <v>246.4915</v>
      </c>
      <c r="Q7" s="3">
        <v>239.24175</v>
      </c>
      <c r="R7" s="234"/>
      <c r="S7" s="231">
        <v>319.98900000000003</v>
      </c>
      <c r="T7" s="231">
        <v>319.98900000000003</v>
      </c>
      <c r="U7" s="231">
        <v>313.58922000000001</v>
      </c>
      <c r="V7" s="231">
        <v>310.38933000000003</v>
      </c>
      <c r="W7" s="231">
        <v>307.18944000000005</v>
      </c>
      <c r="X7" s="231">
        <v>303.98955000000001</v>
      </c>
      <c r="Y7" s="231">
        <v>295.98982500000005</v>
      </c>
      <c r="Z7" s="231">
        <v>287.99010000000004</v>
      </c>
      <c r="AA7" s="231">
        <v>279.99037500000003</v>
      </c>
      <c r="AB7" s="231">
        <v>271.99065000000002</v>
      </c>
      <c r="AC7" s="231">
        <v>263.990925</v>
      </c>
      <c r="AD7" s="166" t="s">
        <v>1976</v>
      </c>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42"/>
    </row>
    <row r="8" spans="1:203" x14ac:dyDescent="0.25">
      <c r="A8" s="293" t="s">
        <v>2282</v>
      </c>
      <c r="B8" s="1" t="s">
        <v>2292</v>
      </c>
      <c r="C8" s="1">
        <v>277</v>
      </c>
      <c r="D8" s="135" t="s">
        <v>1605</v>
      </c>
      <c r="E8" s="169" t="s">
        <v>958</v>
      </c>
      <c r="F8" s="243"/>
      <c r="G8" s="3">
        <v>289.99</v>
      </c>
      <c r="H8" s="3">
        <v>289.99</v>
      </c>
      <c r="I8" s="3">
        <v>284.1902</v>
      </c>
      <c r="J8" s="3">
        <v>281.2903</v>
      </c>
      <c r="K8" s="3">
        <v>278.3904</v>
      </c>
      <c r="L8" s="3">
        <v>275.4905</v>
      </c>
      <c r="M8" s="3">
        <v>268.24075000000005</v>
      </c>
      <c r="N8" s="3">
        <v>260.99100000000004</v>
      </c>
      <c r="O8" s="3">
        <v>253.74125000000001</v>
      </c>
      <c r="P8" s="3">
        <v>246.4915</v>
      </c>
      <c r="Q8" s="3">
        <v>239.24175</v>
      </c>
      <c r="R8" s="234"/>
      <c r="S8" s="231">
        <v>319.98900000000003</v>
      </c>
      <c r="T8" s="231">
        <v>319.98900000000003</v>
      </c>
      <c r="U8" s="231">
        <v>313.58922000000001</v>
      </c>
      <c r="V8" s="231">
        <v>310.38933000000003</v>
      </c>
      <c r="W8" s="231">
        <v>307.18944000000005</v>
      </c>
      <c r="X8" s="231">
        <v>303.98955000000001</v>
      </c>
      <c r="Y8" s="231">
        <v>295.98982500000005</v>
      </c>
      <c r="Z8" s="231">
        <v>287.99010000000004</v>
      </c>
      <c r="AA8" s="231">
        <v>279.99037500000003</v>
      </c>
      <c r="AB8" s="231">
        <v>271.99065000000002</v>
      </c>
      <c r="AC8" s="231">
        <v>263.990925</v>
      </c>
      <c r="AD8" s="166" t="s">
        <v>1976</v>
      </c>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42"/>
    </row>
    <row r="9" spans="1:203" x14ac:dyDescent="0.25">
      <c r="A9" s="293" t="s">
        <v>2279</v>
      </c>
      <c r="B9" s="1" t="s">
        <v>2289</v>
      </c>
      <c r="C9" s="1">
        <v>214</v>
      </c>
      <c r="D9" s="135" t="s">
        <v>1605</v>
      </c>
      <c r="E9" s="169" t="s">
        <v>958</v>
      </c>
      <c r="F9" s="243"/>
      <c r="G9" s="3">
        <v>209.99</v>
      </c>
      <c r="H9" s="3">
        <v>209.99</v>
      </c>
      <c r="I9" s="3">
        <v>205.7902</v>
      </c>
      <c r="J9" s="3">
        <v>203.69030000000001</v>
      </c>
      <c r="K9" s="3">
        <v>201.59039999999999</v>
      </c>
      <c r="L9" s="3">
        <v>199.4905</v>
      </c>
      <c r="M9" s="3">
        <v>194.24075000000002</v>
      </c>
      <c r="N9" s="3">
        <v>188.99100000000001</v>
      </c>
      <c r="O9" s="3">
        <v>183.74125000000001</v>
      </c>
      <c r="P9" s="3">
        <v>178.4915</v>
      </c>
      <c r="Q9" s="3">
        <v>173.24175</v>
      </c>
      <c r="R9" s="234"/>
      <c r="S9" s="231">
        <v>231.98900000000003</v>
      </c>
      <c r="T9" s="231">
        <v>231.98900000000003</v>
      </c>
      <c r="U9" s="231">
        <v>227.34922000000003</v>
      </c>
      <c r="V9" s="231">
        <v>225.02933000000002</v>
      </c>
      <c r="W9" s="231">
        <v>222.70944000000003</v>
      </c>
      <c r="X9" s="231">
        <v>220.38955000000001</v>
      </c>
      <c r="Y9" s="231">
        <v>214.58982500000005</v>
      </c>
      <c r="Z9" s="231">
        <v>208.79010000000002</v>
      </c>
      <c r="AA9" s="231">
        <v>202.99037500000003</v>
      </c>
      <c r="AB9" s="231">
        <v>197.19065000000003</v>
      </c>
      <c r="AC9" s="231">
        <v>191.39092500000001</v>
      </c>
      <c r="AD9" s="166" t="s">
        <v>435</v>
      </c>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row>
    <row r="10" spans="1:203" x14ac:dyDescent="0.25">
      <c r="A10" s="293" t="s">
        <v>2280</v>
      </c>
      <c r="B10" s="1" t="s">
        <v>2290</v>
      </c>
      <c r="C10" s="1">
        <v>214</v>
      </c>
      <c r="D10" s="135" t="s">
        <v>1605</v>
      </c>
      <c r="E10" s="169" t="s">
        <v>958</v>
      </c>
      <c r="F10" s="243"/>
      <c r="G10" s="3">
        <v>209.99</v>
      </c>
      <c r="H10" s="3">
        <v>209.99</v>
      </c>
      <c r="I10" s="3">
        <v>205.7902</v>
      </c>
      <c r="J10" s="3">
        <v>203.69030000000001</v>
      </c>
      <c r="K10" s="3">
        <v>201.59039999999999</v>
      </c>
      <c r="L10" s="3">
        <v>199.4905</v>
      </c>
      <c r="M10" s="3">
        <v>194.24075000000002</v>
      </c>
      <c r="N10" s="3">
        <v>188.99100000000001</v>
      </c>
      <c r="O10" s="3">
        <v>183.74125000000001</v>
      </c>
      <c r="P10" s="3">
        <v>178.4915</v>
      </c>
      <c r="Q10" s="3">
        <v>173.24175</v>
      </c>
      <c r="R10" s="234"/>
      <c r="S10" s="231">
        <v>231.98900000000003</v>
      </c>
      <c r="T10" s="231">
        <v>231.98900000000003</v>
      </c>
      <c r="U10" s="231">
        <v>227.34922000000003</v>
      </c>
      <c r="V10" s="231">
        <v>225.02933000000002</v>
      </c>
      <c r="W10" s="231">
        <v>222.70944000000003</v>
      </c>
      <c r="X10" s="231">
        <v>220.38955000000001</v>
      </c>
      <c r="Y10" s="231">
        <v>214.58982500000005</v>
      </c>
      <c r="Z10" s="231">
        <v>208.79010000000002</v>
      </c>
      <c r="AA10" s="231">
        <v>202.99037500000003</v>
      </c>
      <c r="AB10" s="231">
        <v>197.19065000000003</v>
      </c>
      <c r="AC10" s="231">
        <v>191.39092500000001</v>
      </c>
      <c r="AD10" s="166" t="s">
        <v>435</v>
      </c>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row>
    <row r="11" spans="1:203" x14ac:dyDescent="0.25">
      <c r="A11" s="293" t="s">
        <v>2276</v>
      </c>
      <c r="B11" s="1" t="s">
        <v>2286</v>
      </c>
      <c r="C11" s="1">
        <v>212</v>
      </c>
      <c r="D11" s="135" t="s">
        <v>1605</v>
      </c>
      <c r="E11" s="169" t="s">
        <v>958</v>
      </c>
      <c r="F11" s="243"/>
      <c r="G11" s="3">
        <v>199.99</v>
      </c>
      <c r="H11" s="3">
        <v>199.99</v>
      </c>
      <c r="I11" s="3">
        <v>195.99020000000002</v>
      </c>
      <c r="J11" s="3">
        <v>193.99029999999999</v>
      </c>
      <c r="K11" s="3">
        <v>191.99039999999999</v>
      </c>
      <c r="L11" s="3">
        <v>189.9905</v>
      </c>
      <c r="M11" s="3">
        <v>184.99075000000002</v>
      </c>
      <c r="N11" s="3">
        <v>179.99100000000001</v>
      </c>
      <c r="O11" s="3">
        <v>174.99125000000001</v>
      </c>
      <c r="P11" s="3">
        <v>169.9915</v>
      </c>
      <c r="Q11" s="3">
        <v>164.99175</v>
      </c>
      <c r="R11" s="234"/>
      <c r="S11" s="231">
        <v>220.98900000000003</v>
      </c>
      <c r="T11" s="231">
        <v>220.98900000000003</v>
      </c>
      <c r="U11" s="231">
        <v>216.56922000000003</v>
      </c>
      <c r="V11" s="231">
        <v>214.35933000000003</v>
      </c>
      <c r="W11" s="231">
        <v>212.14944000000003</v>
      </c>
      <c r="X11" s="231">
        <v>209.93955000000003</v>
      </c>
      <c r="Y11" s="231">
        <v>204.41482500000004</v>
      </c>
      <c r="Z11" s="231">
        <v>198.89010000000005</v>
      </c>
      <c r="AA11" s="231">
        <v>193.36537500000003</v>
      </c>
      <c r="AB11" s="231">
        <v>187.84065000000001</v>
      </c>
      <c r="AC11" s="231">
        <v>182.31592500000002</v>
      </c>
      <c r="AD11" s="166" t="s">
        <v>435</v>
      </c>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row>
    <row r="12" spans="1:203" x14ac:dyDescent="0.25">
      <c r="A12" s="293" t="s">
        <v>2277</v>
      </c>
      <c r="B12" s="1" t="s">
        <v>2287</v>
      </c>
      <c r="C12" s="1">
        <v>213</v>
      </c>
      <c r="D12" s="135" t="s">
        <v>1605</v>
      </c>
      <c r="E12" s="169" t="s">
        <v>958</v>
      </c>
      <c r="F12" s="243"/>
      <c r="G12" s="3">
        <v>199.99</v>
      </c>
      <c r="H12" s="3">
        <v>199.99</v>
      </c>
      <c r="I12" s="3">
        <v>195.99020000000002</v>
      </c>
      <c r="J12" s="3">
        <v>193.99029999999999</v>
      </c>
      <c r="K12" s="3">
        <v>191.99039999999999</v>
      </c>
      <c r="L12" s="3">
        <v>189.9905</v>
      </c>
      <c r="M12" s="3">
        <v>184.99075000000002</v>
      </c>
      <c r="N12" s="3">
        <v>179.99100000000001</v>
      </c>
      <c r="O12" s="3">
        <v>174.99125000000001</v>
      </c>
      <c r="P12" s="3">
        <v>169.9915</v>
      </c>
      <c r="Q12" s="3">
        <v>164.99175</v>
      </c>
      <c r="R12" s="234"/>
      <c r="S12" s="231">
        <v>220.98900000000003</v>
      </c>
      <c r="T12" s="231">
        <v>220.98900000000003</v>
      </c>
      <c r="U12" s="231">
        <v>216.56922000000003</v>
      </c>
      <c r="V12" s="231">
        <v>214.35933000000003</v>
      </c>
      <c r="W12" s="231">
        <v>212.14944000000003</v>
      </c>
      <c r="X12" s="231">
        <v>209.93955000000003</v>
      </c>
      <c r="Y12" s="231">
        <v>204.41482500000004</v>
      </c>
      <c r="Z12" s="231">
        <v>198.89010000000005</v>
      </c>
      <c r="AA12" s="231">
        <v>193.36537500000003</v>
      </c>
      <c r="AB12" s="231">
        <v>187.84065000000001</v>
      </c>
      <c r="AC12" s="231">
        <v>182.31592500000002</v>
      </c>
      <c r="AD12" s="166" t="s">
        <v>435</v>
      </c>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row>
    <row r="13" spans="1:203" x14ac:dyDescent="0.25">
      <c r="A13" s="293" t="s">
        <v>2275</v>
      </c>
      <c r="B13" s="1" t="s">
        <v>2285</v>
      </c>
      <c r="C13" s="1">
        <v>212</v>
      </c>
      <c r="D13" s="135" t="s">
        <v>1605</v>
      </c>
      <c r="E13" s="169" t="s">
        <v>958</v>
      </c>
      <c r="F13" s="243"/>
      <c r="G13" s="3">
        <v>194.99</v>
      </c>
      <c r="H13" s="3">
        <v>194.99</v>
      </c>
      <c r="I13" s="3">
        <v>191.09020000000001</v>
      </c>
      <c r="J13" s="3">
        <v>189.1403</v>
      </c>
      <c r="K13" s="3">
        <v>187.19040000000001</v>
      </c>
      <c r="L13" s="3">
        <v>185.2405</v>
      </c>
      <c r="M13" s="3">
        <v>180.36575000000002</v>
      </c>
      <c r="N13" s="3">
        <v>175.49100000000001</v>
      </c>
      <c r="O13" s="3">
        <v>170.61625000000001</v>
      </c>
      <c r="P13" s="3">
        <v>165.7415</v>
      </c>
      <c r="Q13" s="3">
        <v>160.86675</v>
      </c>
      <c r="R13" s="234"/>
      <c r="S13" s="231">
        <v>215.48900000000003</v>
      </c>
      <c r="T13" s="231">
        <v>215.48900000000003</v>
      </c>
      <c r="U13" s="231">
        <v>211.17922000000002</v>
      </c>
      <c r="V13" s="231">
        <v>209.02433000000002</v>
      </c>
      <c r="W13" s="231">
        <v>206.86944000000003</v>
      </c>
      <c r="X13" s="231">
        <v>204.71455000000003</v>
      </c>
      <c r="Y13" s="231">
        <v>199.32732500000003</v>
      </c>
      <c r="Z13" s="231">
        <v>193.94010000000003</v>
      </c>
      <c r="AA13" s="231">
        <v>188.55287500000003</v>
      </c>
      <c r="AB13" s="231">
        <v>183.16565000000003</v>
      </c>
      <c r="AC13" s="231">
        <v>177.77842500000003</v>
      </c>
      <c r="AD13" s="166" t="s">
        <v>435</v>
      </c>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row>
    <row r="14" spans="1:203" x14ac:dyDescent="0.25">
      <c r="A14" s="293" t="s">
        <v>2278</v>
      </c>
      <c r="B14" s="1" t="s">
        <v>2288</v>
      </c>
      <c r="C14" s="1">
        <v>213</v>
      </c>
      <c r="D14" s="135" t="s">
        <v>1605</v>
      </c>
      <c r="E14" s="169" t="s">
        <v>958</v>
      </c>
      <c r="F14" s="243"/>
      <c r="G14" s="3">
        <v>194.99</v>
      </c>
      <c r="H14" s="3">
        <v>194.99</v>
      </c>
      <c r="I14" s="3">
        <v>191.09020000000001</v>
      </c>
      <c r="J14" s="3">
        <v>189.1403</v>
      </c>
      <c r="K14" s="3">
        <v>187.19040000000001</v>
      </c>
      <c r="L14" s="3">
        <v>185.2405</v>
      </c>
      <c r="M14" s="3">
        <v>180.36575000000002</v>
      </c>
      <c r="N14" s="3">
        <v>175.49100000000001</v>
      </c>
      <c r="O14" s="3">
        <v>170.61625000000001</v>
      </c>
      <c r="P14" s="3">
        <v>165.7415</v>
      </c>
      <c r="Q14" s="3">
        <v>160.86675</v>
      </c>
      <c r="R14" s="234"/>
      <c r="S14" s="231">
        <v>215.48900000000003</v>
      </c>
      <c r="T14" s="231">
        <v>215.48900000000003</v>
      </c>
      <c r="U14" s="231">
        <v>211.17922000000002</v>
      </c>
      <c r="V14" s="231">
        <v>209.02433000000002</v>
      </c>
      <c r="W14" s="231">
        <v>206.86944000000003</v>
      </c>
      <c r="X14" s="231">
        <v>204.71455000000003</v>
      </c>
      <c r="Y14" s="231">
        <v>199.32732500000003</v>
      </c>
      <c r="Z14" s="231">
        <v>193.94010000000003</v>
      </c>
      <c r="AA14" s="231">
        <v>188.55287500000003</v>
      </c>
      <c r="AB14" s="231">
        <v>183.16565000000003</v>
      </c>
      <c r="AC14" s="231">
        <v>177.77842500000003</v>
      </c>
      <c r="AD14" s="166" t="s">
        <v>435</v>
      </c>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row>
    <row r="15" spans="1:203" x14ac:dyDescent="0.25">
      <c r="A15" s="292" t="s">
        <v>1866</v>
      </c>
      <c r="B15" s="1" t="s">
        <v>1867</v>
      </c>
      <c r="C15" s="1">
        <v>195</v>
      </c>
      <c r="D15" s="135" t="s">
        <v>1605</v>
      </c>
      <c r="E15" s="244">
        <v>229.99</v>
      </c>
      <c r="F15" s="243">
        <v>-0.15218052958824296</v>
      </c>
      <c r="G15" s="3">
        <v>194.99</v>
      </c>
      <c r="H15" s="3">
        <v>194.99</v>
      </c>
      <c r="I15" s="3">
        <v>191.09020000000001</v>
      </c>
      <c r="J15" s="3">
        <v>189.1403</v>
      </c>
      <c r="K15" s="3">
        <v>187.19040000000001</v>
      </c>
      <c r="L15" s="3">
        <v>185.2405</v>
      </c>
      <c r="M15" s="3">
        <v>180.36575000000002</v>
      </c>
      <c r="N15" s="3">
        <v>175.49100000000001</v>
      </c>
      <c r="O15" s="3">
        <v>170.61625000000001</v>
      </c>
      <c r="P15" s="3">
        <v>165.7415</v>
      </c>
      <c r="Q15" s="3">
        <v>160.86675</v>
      </c>
      <c r="R15" s="234"/>
      <c r="S15" s="231">
        <v>215.48900000000003</v>
      </c>
      <c r="T15" s="231">
        <v>215.48900000000003</v>
      </c>
      <c r="U15" s="231">
        <v>211.17922000000002</v>
      </c>
      <c r="V15" s="231">
        <v>209.02433000000002</v>
      </c>
      <c r="W15" s="231">
        <v>206.86944000000003</v>
      </c>
      <c r="X15" s="231">
        <v>204.71455000000003</v>
      </c>
      <c r="Y15" s="231">
        <v>199.32732500000003</v>
      </c>
      <c r="Z15" s="231">
        <v>193.94010000000003</v>
      </c>
      <c r="AA15" s="231">
        <v>188.55287500000003</v>
      </c>
      <c r="AB15" s="231">
        <v>183.16565000000003</v>
      </c>
      <c r="AC15" s="231">
        <v>177.77842500000003</v>
      </c>
      <c r="AD15" s="166" t="s">
        <v>435</v>
      </c>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row>
    <row r="16" spans="1:203" x14ac:dyDescent="0.25">
      <c r="A16" s="292" t="s">
        <v>2055</v>
      </c>
      <c r="B16" s="1" t="s">
        <v>2056</v>
      </c>
      <c r="C16" s="1">
        <v>300</v>
      </c>
      <c r="D16" s="135" t="s">
        <v>1605</v>
      </c>
      <c r="E16" s="244">
        <v>399.99</v>
      </c>
      <c r="F16" s="243">
        <v>0</v>
      </c>
      <c r="G16" s="3">
        <v>399.99</v>
      </c>
      <c r="H16" s="3">
        <v>399.99</v>
      </c>
      <c r="I16" s="3">
        <v>391.99020000000002</v>
      </c>
      <c r="J16" s="3">
        <v>387.99029999999999</v>
      </c>
      <c r="K16" s="3">
        <v>383.99040000000002</v>
      </c>
      <c r="L16" s="3">
        <v>379.9905</v>
      </c>
      <c r="M16" s="3">
        <v>369.99075000000005</v>
      </c>
      <c r="N16" s="3">
        <v>359.99100000000004</v>
      </c>
      <c r="O16" s="3">
        <v>349.99125000000004</v>
      </c>
      <c r="P16" s="3">
        <v>339.99149999999997</v>
      </c>
      <c r="Q16" s="3">
        <v>329.99174999999997</v>
      </c>
      <c r="R16" s="234"/>
      <c r="S16" s="231">
        <v>440.98900000000003</v>
      </c>
      <c r="T16" s="231">
        <v>440.98900000000003</v>
      </c>
      <c r="U16" s="231">
        <v>432.16922000000005</v>
      </c>
      <c r="V16" s="231">
        <v>427.75933000000003</v>
      </c>
      <c r="W16" s="231">
        <v>423.34944000000002</v>
      </c>
      <c r="X16" s="231">
        <v>418.93955</v>
      </c>
      <c r="Y16" s="231">
        <v>407.91482500000006</v>
      </c>
      <c r="Z16" s="231">
        <v>396.89010000000002</v>
      </c>
      <c r="AA16" s="231">
        <v>385.86537500000003</v>
      </c>
      <c r="AB16" s="231">
        <v>374.84065000000004</v>
      </c>
      <c r="AC16" s="231">
        <v>363.81592499999999</v>
      </c>
      <c r="AD16" s="166" t="s">
        <v>1976</v>
      </c>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row>
    <row r="17" spans="1:203" x14ac:dyDescent="0.25">
      <c r="A17" s="292" t="s">
        <v>2057</v>
      </c>
      <c r="B17" s="1" t="s">
        <v>2058</v>
      </c>
      <c r="C17" s="1">
        <v>301</v>
      </c>
      <c r="D17" s="135" t="s">
        <v>1605</v>
      </c>
      <c r="E17" s="244">
        <v>399.99</v>
      </c>
      <c r="F17" s="243">
        <v>0</v>
      </c>
      <c r="G17" s="3">
        <v>399.99</v>
      </c>
      <c r="H17" s="3">
        <v>399.99</v>
      </c>
      <c r="I17" s="3">
        <v>391.99020000000002</v>
      </c>
      <c r="J17" s="3">
        <v>387.99029999999999</v>
      </c>
      <c r="K17" s="3">
        <v>383.99040000000002</v>
      </c>
      <c r="L17" s="3">
        <v>379.9905</v>
      </c>
      <c r="M17" s="3">
        <v>369.99075000000005</v>
      </c>
      <c r="N17" s="3">
        <v>359.99100000000004</v>
      </c>
      <c r="O17" s="3">
        <v>349.99125000000004</v>
      </c>
      <c r="P17" s="3">
        <v>339.99149999999997</v>
      </c>
      <c r="Q17" s="3">
        <v>329.99174999999997</v>
      </c>
      <c r="R17" s="234"/>
      <c r="S17" s="231">
        <v>440.98900000000003</v>
      </c>
      <c r="T17" s="231">
        <v>440.98900000000003</v>
      </c>
      <c r="U17" s="231">
        <v>432.16922000000005</v>
      </c>
      <c r="V17" s="231">
        <v>427.75933000000003</v>
      </c>
      <c r="W17" s="231">
        <v>423.34944000000002</v>
      </c>
      <c r="X17" s="231">
        <v>418.93955</v>
      </c>
      <c r="Y17" s="231">
        <v>407.91482500000006</v>
      </c>
      <c r="Z17" s="231">
        <v>396.89010000000002</v>
      </c>
      <c r="AA17" s="231">
        <v>385.86537500000003</v>
      </c>
      <c r="AB17" s="231">
        <v>374.84065000000004</v>
      </c>
      <c r="AC17" s="231">
        <v>363.81592499999999</v>
      </c>
      <c r="AD17" s="166" t="s">
        <v>1976</v>
      </c>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row>
    <row r="18" spans="1:203" x14ac:dyDescent="0.25">
      <c r="A18" s="294" t="s">
        <v>2145</v>
      </c>
      <c r="B18" s="9" t="s">
        <v>2146</v>
      </c>
      <c r="C18" s="9">
        <v>29</v>
      </c>
      <c r="D18" s="137" t="s">
        <v>2133</v>
      </c>
      <c r="E18" s="270">
        <v>38.99</v>
      </c>
      <c r="F18" s="271">
        <v>0.10259040779687098</v>
      </c>
      <c r="G18" s="10">
        <v>42.99</v>
      </c>
      <c r="H18" s="10">
        <v>42.99</v>
      </c>
      <c r="I18" s="10">
        <v>42.99</v>
      </c>
      <c r="J18" s="10">
        <v>42.99</v>
      </c>
      <c r="K18" s="10">
        <v>42.99</v>
      </c>
      <c r="L18" s="10">
        <v>41.91525</v>
      </c>
      <c r="M18" s="10">
        <v>41.91525</v>
      </c>
      <c r="N18" s="10">
        <v>41.91525</v>
      </c>
      <c r="O18" s="10">
        <v>41.485350000000004</v>
      </c>
      <c r="P18" s="10">
        <v>40.840499999999999</v>
      </c>
      <c r="Q18" s="10">
        <v>40.840499999999999</v>
      </c>
      <c r="R18" s="274"/>
      <c r="S18" s="237">
        <v>48.289000000000009</v>
      </c>
      <c r="T18" s="237">
        <v>48.289000000000009</v>
      </c>
      <c r="U18" s="237">
        <v>48.289000000000009</v>
      </c>
      <c r="V18" s="237">
        <v>48.289000000000009</v>
      </c>
      <c r="W18" s="237">
        <v>48.289000000000009</v>
      </c>
      <c r="X18" s="237">
        <v>47.081775000000007</v>
      </c>
      <c r="Y18" s="237">
        <v>47.081775000000007</v>
      </c>
      <c r="Z18" s="237">
        <v>47.081775000000007</v>
      </c>
      <c r="AA18" s="237">
        <v>46.59888500000001</v>
      </c>
      <c r="AB18" s="237">
        <v>45.874550000000006</v>
      </c>
      <c r="AC18" s="237">
        <v>45.874550000000006</v>
      </c>
      <c r="AD18" s="295" t="s">
        <v>438</v>
      </c>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42"/>
    </row>
    <row r="19" spans="1:203" x14ac:dyDescent="0.25">
      <c r="A19" s="292" t="s">
        <v>2067</v>
      </c>
      <c r="B19" s="1" t="s">
        <v>2068</v>
      </c>
      <c r="C19" s="1">
        <v>306</v>
      </c>
      <c r="D19" s="135" t="s">
        <v>1605</v>
      </c>
      <c r="E19" s="244">
        <v>429.99</v>
      </c>
      <c r="F19" s="243">
        <v>-6.9769064396846436E-2</v>
      </c>
      <c r="G19" s="3">
        <v>399.99</v>
      </c>
      <c r="H19" s="3">
        <v>399.99</v>
      </c>
      <c r="I19" s="3">
        <v>391.99020000000002</v>
      </c>
      <c r="J19" s="3">
        <v>387.99029999999999</v>
      </c>
      <c r="K19" s="3">
        <v>383.99040000000002</v>
      </c>
      <c r="L19" s="3">
        <v>379.9905</v>
      </c>
      <c r="M19" s="3">
        <v>369.99075000000005</v>
      </c>
      <c r="N19" s="3">
        <v>359.99100000000004</v>
      </c>
      <c r="O19" s="3">
        <v>349.99125000000004</v>
      </c>
      <c r="P19" s="3">
        <v>339.99149999999997</v>
      </c>
      <c r="Q19" s="3">
        <v>329.99174999999997</v>
      </c>
      <c r="R19" s="234"/>
      <c r="S19" s="231">
        <v>440.98900000000003</v>
      </c>
      <c r="T19" s="231">
        <v>440.98900000000003</v>
      </c>
      <c r="U19" s="231">
        <v>432.16922000000005</v>
      </c>
      <c r="V19" s="231">
        <v>427.75933000000003</v>
      </c>
      <c r="W19" s="231">
        <v>423.34944000000002</v>
      </c>
      <c r="X19" s="231">
        <v>418.93955</v>
      </c>
      <c r="Y19" s="231">
        <v>407.91482500000006</v>
      </c>
      <c r="Z19" s="231">
        <v>396.89010000000002</v>
      </c>
      <c r="AA19" s="231">
        <v>385.86537500000003</v>
      </c>
      <c r="AB19" s="231">
        <v>374.84065000000004</v>
      </c>
      <c r="AC19" s="231">
        <v>363.81592499999999</v>
      </c>
      <c r="AD19" s="166" t="s">
        <v>466</v>
      </c>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42"/>
    </row>
    <row r="20" spans="1:203" x14ac:dyDescent="0.25">
      <c r="A20" s="292" t="s">
        <v>2069</v>
      </c>
      <c r="B20" s="1" t="s">
        <v>2070</v>
      </c>
      <c r="C20" s="1">
        <v>307</v>
      </c>
      <c r="D20" s="135" t="s">
        <v>1605</v>
      </c>
      <c r="E20" s="244">
        <v>429.99</v>
      </c>
      <c r="F20" s="243">
        <v>-6.9769064396846436E-2</v>
      </c>
      <c r="G20" s="3">
        <v>399.99</v>
      </c>
      <c r="H20" s="3">
        <v>399.99</v>
      </c>
      <c r="I20" s="3">
        <v>391.99020000000002</v>
      </c>
      <c r="J20" s="3">
        <v>387.99029999999999</v>
      </c>
      <c r="K20" s="3">
        <v>383.99040000000002</v>
      </c>
      <c r="L20" s="3">
        <v>379.9905</v>
      </c>
      <c r="M20" s="3">
        <v>369.99075000000005</v>
      </c>
      <c r="N20" s="3">
        <v>359.99100000000004</v>
      </c>
      <c r="O20" s="3">
        <v>349.99125000000004</v>
      </c>
      <c r="P20" s="3">
        <v>339.99149999999997</v>
      </c>
      <c r="Q20" s="3">
        <v>329.99174999999997</v>
      </c>
      <c r="R20" s="234"/>
      <c r="S20" s="231">
        <v>440.98900000000003</v>
      </c>
      <c r="T20" s="231">
        <v>440.98900000000003</v>
      </c>
      <c r="U20" s="231">
        <v>432.16922000000005</v>
      </c>
      <c r="V20" s="231">
        <v>427.75933000000003</v>
      </c>
      <c r="W20" s="231">
        <v>423.34944000000002</v>
      </c>
      <c r="X20" s="231">
        <v>418.93955</v>
      </c>
      <c r="Y20" s="231">
        <v>407.91482500000006</v>
      </c>
      <c r="Z20" s="231">
        <v>396.89010000000002</v>
      </c>
      <c r="AA20" s="231">
        <v>385.86537500000003</v>
      </c>
      <c r="AB20" s="231">
        <v>374.84065000000004</v>
      </c>
      <c r="AC20" s="231">
        <v>363.81592499999999</v>
      </c>
      <c r="AD20" s="166" t="s">
        <v>1976</v>
      </c>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row>
    <row r="21" spans="1:203" x14ac:dyDescent="0.25">
      <c r="A21" s="292" t="s">
        <v>1888</v>
      </c>
      <c r="B21" s="1" t="s">
        <v>1889</v>
      </c>
      <c r="C21" s="1">
        <v>200</v>
      </c>
      <c r="D21" s="135" t="s">
        <v>1605</v>
      </c>
      <c r="E21" s="244">
        <v>219.99</v>
      </c>
      <c r="F21" s="243">
        <v>-0.15909814082458293</v>
      </c>
      <c r="G21" s="3">
        <v>184.99</v>
      </c>
      <c r="H21" s="3">
        <v>184.99</v>
      </c>
      <c r="I21" s="3">
        <v>181.2902</v>
      </c>
      <c r="J21" s="3">
        <v>179.44030000000001</v>
      </c>
      <c r="K21" s="3">
        <v>177.59039999999999</v>
      </c>
      <c r="L21" s="3">
        <v>175.7405</v>
      </c>
      <c r="M21" s="3">
        <v>171.11575000000002</v>
      </c>
      <c r="N21" s="3">
        <v>166.49100000000001</v>
      </c>
      <c r="O21" s="3">
        <v>161.86625000000001</v>
      </c>
      <c r="P21" s="3">
        <v>157.2415</v>
      </c>
      <c r="Q21" s="3">
        <v>152.61675</v>
      </c>
      <c r="R21" s="234"/>
      <c r="S21" s="231">
        <v>204.48900000000003</v>
      </c>
      <c r="T21" s="231">
        <v>204.48900000000003</v>
      </c>
      <c r="U21" s="231">
        <v>200.39922000000004</v>
      </c>
      <c r="V21" s="231">
        <v>198.35433000000003</v>
      </c>
      <c r="W21" s="231">
        <v>196.30944000000002</v>
      </c>
      <c r="X21" s="231">
        <v>194.26455000000001</v>
      </c>
      <c r="Y21" s="231">
        <v>189.15232500000005</v>
      </c>
      <c r="Z21" s="231">
        <v>184.04010000000002</v>
      </c>
      <c r="AA21" s="231">
        <v>178.92787500000003</v>
      </c>
      <c r="AB21" s="231">
        <v>173.81565000000003</v>
      </c>
      <c r="AC21" s="231">
        <v>168.70342500000001</v>
      </c>
      <c r="AD21" s="166" t="s">
        <v>1976</v>
      </c>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row>
    <row r="22" spans="1:203" x14ac:dyDescent="0.25">
      <c r="A22" s="292" t="s">
        <v>1890</v>
      </c>
      <c r="B22" s="1" t="s">
        <v>1891</v>
      </c>
      <c r="C22" s="1">
        <v>201</v>
      </c>
      <c r="D22" s="135" t="s">
        <v>1605</v>
      </c>
      <c r="E22" s="244">
        <v>229.99</v>
      </c>
      <c r="F22" s="243">
        <v>-0.17392060524370623</v>
      </c>
      <c r="G22" s="3">
        <v>189.99</v>
      </c>
      <c r="H22" s="3">
        <v>189.99</v>
      </c>
      <c r="I22" s="3">
        <v>186.1902</v>
      </c>
      <c r="J22" s="3">
        <v>184.2903</v>
      </c>
      <c r="K22" s="3">
        <v>182.3904</v>
      </c>
      <c r="L22" s="3">
        <v>180.4905</v>
      </c>
      <c r="M22" s="3">
        <v>175.74075000000002</v>
      </c>
      <c r="N22" s="3">
        <v>170.99100000000001</v>
      </c>
      <c r="O22" s="3">
        <v>166.24125000000001</v>
      </c>
      <c r="P22" s="3">
        <v>161.4915</v>
      </c>
      <c r="Q22" s="3">
        <v>156.74175</v>
      </c>
      <c r="R22" s="234"/>
      <c r="S22" s="231">
        <v>209.98900000000003</v>
      </c>
      <c r="T22" s="231">
        <v>209.98900000000003</v>
      </c>
      <c r="U22" s="231">
        <v>205.78922000000003</v>
      </c>
      <c r="V22" s="231">
        <v>203.68933000000001</v>
      </c>
      <c r="W22" s="231">
        <v>201.58944000000002</v>
      </c>
      <c r="X22" s="231">
        <v>199.48955000000001</v>
      </c>
      <c r="Y22" s="231">
        <v>194.23982500000005</v>
      </c>
      <c r="Z22" s="231">
        <v>188.99010000000004</v>
      </c>
      <c r="AA22" s="231">
        <v>183.74037500000003</v>
      </c>
      <c r="AB22" s="231">
        <v>178.49065000000002</v>
      </c>
      <c r="AC22" s="231">
        <v>173.240925</v>
      </c>
      <c r="AD22" s="166" t="s">
        <v>435</v>
      </c>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row>
    <row r="23" spans="1:203" x14ac:dyDescent="0.25">
      <c r="A23" s="292" t="s">
        <v>1892</v>
      </c>
      <c r="B23" s="1" t="s">
        <v>1893</v>
      </c>
      <c r="C23" s="1">
        <v>200</v>
      </c>
      <c r="D23" s="135" t="s">
        <v>1605</v>
      </c>
      <c r="E23" s="244">
        <v>219.99</v>
      </c>
      <c r="F23" s="243">
        <v>-0.15909814082458293</v>
      </c>
      <c r="G23" s="3">
        <v>184.99</v>
      </c>
      <c r="H23" s="3">
        <v>184.99</v>
      </c>
      <c r="I23" s="3">
        <v>181.2902</v>
      </c>
      <c r="J23" s="3">
        <v>179.44030000000001</v>
      </c>
      <c r="K23" s="3">
        <v>177.59039999999999</v>
      </c>
      <c r="L23" s="3">
        <v>175.7405</v>
      </c>
      <c r="M23" s="3">
        <v>171.11575000000002</v>
      </c>
      <c r="N23" s="3">
        <v>166.49100000000001</v>
      </c>
      <c r="O23" s="3">
        <v>161.86625000000001</v>
      </c>
      <c r="P23" s="3">
        <v>157.2415</v>
      </c>
      <c r="Q23" s="3">
        <v>152.61675</v>
      </c>
      <c r="R23" s="234"/>
      <c r="S23" s="231">
        <v>204.48900000000003</v>
      </c>
      <c r="T23" s="231">
        <v>204.48900000000003</v>
      </c>
      <c r="U23" s="231">
        <v>200.39922000000004</v>
      </c>
      <c r="V23" s="231">
        <v>198.35433000000003</v>
      </c>
      <c r="W23" s="231">
        <v>196.30944000000002</v>
      </c>
      <c r="X23" s="231">
        <v>194.26455000000001</v>
      </c>
      <c r="Y23" s="231">
        <v>189.15232500000005</v>
      </c>
      <c r="Z23" s="231">
        <v>184.04010000000002</v>
      </c>
      <c r="AA23" s="231">
        <v>178.92787500000003</v>
      </c>
      <c r="AB23" s="231">
        <v>173.81565000000003</v>
      </c>
      <c r="AC23" s="231">
        <v>168.70342500000001</v>
      </c>
      <c r="AD23" s="166" t="s">
        <v>435</v>
      </c>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42"/>
    </row>
    <row r="24" spans="1:203" x14ac:dyDescent="0.25">
      <c r="A24" s="292" t="s">
        <v>1894</v>
      </c>
      <c r="B24" s="1" t="s">
        <v>1895</v>
      </c>
      <c r="C24" s="1">
        <v>201</v>
      </c>
      <c r="D24" s="135" t="s">
        <v>1605</v>
      </c>
      <c r="E24" s="244">
        <v>229.99</v>
      </c>
      <c r="F24" s="243">
        <v>-0.17392060524370623</v>
      </c>
      <c r="G24" s="3">
        <v>189.99</v>
      </c>
      <c r="H24" s="3">
        <v>189.99</v>
      </c>
      <c r="I24" s="3">
        <v>186.1902</v>
      </c>
      <c r="J24" s="3">
        <v>184.2903</v>
      </c>
      <c r="K24" s="3">
        <v>182.3904</v>
      </c>
      <c r="L24" s="3">
        <v>180.4905</v>
      </c>
      <c r="M24" s="3">
        <v>175.74075000000002</v>
      </c>
      <c r="N24" s="3">
        <v>170.99100000000001</v>
      </c>
      <c r="O24" s="3">
        <v>166.24125000000001</v>
      </c>
      <c r="P24" s="3">
        <v>161.4915</v>
      </c>
      <c r="Q24" s="3">
        <v>156.74175</v>
      </c>
      <c r="R24" s="234"/>
      <c r="S24" s="231">
        <v>209.98900000000003</v>
      </c>
      <c r="T24" s="231">
        <v>209.98900000000003</v>
      </c>
      <c r="U24" s="231">
        <v>205.78922000000003</v>
      </c>
      <c r="V24" s="231">
        <v>203.68933000000001</v>
      </c>
      <c r="W24" s="231">
        <v>201.58944000000002</v>
      </c>
      <c r="X24" s="231">
        <v>199.48955000000001</v>
      </c>
      <c r="Y24" s="231">
        <v>194.23982500000005</v>
      </c>
      <c r="Z24" s="231">
        <v>188.99010000000004</v>
      </c>
      <c r="AA24" s="231">
        <v>183.74037500000003</v>
      </c>
      <c r="AB24" s="231">
        <v>178.49065000000002</v>
      </c>
      <c r="AC24" s="231">
        <v>173.240925</v>
      </c>
      <c r="AD24" s="166" t="s">
        <v>435</v>
      </c>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42"/>
    </row>
    <row r="25" spans="1:203" x14ac:dyDescent="0.25">
      <c r="A25" s="292" t="s">
        <v>1908</v>
      </c>
      <c r="B25" s="1" t="s">
        <v>1909</v>
      </c>
      <c r="C25" s="1">
        <v>209</v>
      </c>
      <c r="D25" s="135" t="s">
        <v>1605</v>
      </c>
      <c r="E25" s="244">
        <v>219.99</v>
      </c>
      <c r="F25" s="243">
        <v>-9.0913223328333098E-2</v>
      </c>
      <c r="G25" s="3">
        <v>199.99</v>
      </c>
      <c r="H25" s="3">
        <v>199.99</v>
      </c>
      <c r="I25" s="3">
        <v>195.99020000000002</v>
      </c>
      <c r="J25" s="3">
        <v>193.99029999999999</v>
      </c>
      <c r="K25" s="3">
        <v>191.99039999999999</v>
      </c>
      <c r="L25" s="3">
        <v>189.9905</v>
      </c>
      <c r="M25" s="3">
        <v>184.99075000000002</v>
      </c>
      <c r="N25" s="3">
        <v>179.99100000000001</v>
      </c>
      <c r="O25" s="3">
        <v>174.99125000000001</v>
      </c>
      <c r="P25" s="3">
        <v>169.9915</v>
      </c>
      <c r="Q25" s="3">
        <v>164.99175</v>
      </c>
      <c r="R25" s="234"/>
      <c r="S25" s="231">
        <v>220.98900000000003</v>
      </c>
      <c r="T25" s="231">
        <v>220.98900000000003</v>
      </c>
      <c r="U25" s="231">
        <v>216.56922000000003</v>
      </c>
      <c r="V25" s="231">
        <v>214.35933000000003</v>
      </c>
      <c r="W25" s="231">
        <v>212.14944000000003</v>
      </c>
      <c r="X25" s="231">
        <v>209.93955000000003</v>
      </c>
      <c r="Y25" s="231">
        <v>204.41482500000004</v>
      </c>
      <c r="Z25" s="231">
        <v>198.89010000000005</v>
      </c>
      <c r="AA25" s="231">
        <v>193.36537500000003</v>
      </c>
      <c r="AB25" s="231">
        <v>187.84065000000001</v>
      </c>
      <c r="AC25" s="231">
        <v>182.31592500000002</v>
      </c>
      <c r="AD25" s="166" t="s">
        <v>435</v>
      </c>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row>
    <row r="26" spans="1:203" s="5" customFormat="1" x14ac:dyDescent="0.25">
      <c r="A26" s="292" t="s">
        <v>1910</v>
      </c>
      <c r="B26" s="1" t="s">
        <v>1911</v>
      </c>
      <c r="C26" s="1">
        <v>209</v>
      </c>
      <c r="D26" s="135" t="s">
        <v>1605</v>
      </c>
      <c r="E26" s="244">
        <v>219.99</v>
      </c>
      <c r="F26" s="243">
        <v>-9.0913223328333098E-2</v>
      </c>
      <c r="G26" s="3">
        <v>199.99</v>
      </c>
      <c r="H26" s="3">
        <v>199.99</v>
      </c>
      <c r="I26" s="3">
        <v>195.99020000000002</v>
      </c>
      <c r="J26" s="3">
        <v>193.99029999999999</v>
      </c>
      <c r="K26" s="3">
        <v>191.99039999999999</v>
      </c>
      <c r="L26" s="3">
        <v>189.9905</v>
      </c>
      <c r="M26" s="3">
        <v>184.99075000000002</v>
      </c>
      <c r="N26" s="3">
        <v>179.99100000000001</v>
      </c>
      <c r="O26" s="3">
        <v>174.99125000000001</v>
      </c>
      <c r="P26" s="3">
        <v>169.9915</v>
      </c>
      <c r="Q26" s="3">
        <v>164.99175</v>
      </c>
      <c r="R26" s="234"/>
      <c r="S26" s="231">
        <v>220.98900000000003</v>
      </c>
      <c r="T26" s="231">
        <v>220.98900000000003</v>
      </c>
      <c r="U26" s="231">
        <v>216.56922000000003</v>
      </c>
      <c r="V26" s="231">
        <v>214.35933000000003</v>
      </c>
      <c r="W26" s="231">
        <v>212.14944000000003</v>
      </c>
      <c r="X26" s="231">
        <v>209.93955000000003</v>
      </c>
      <c r="Y26" s="231">
        <v>204.41482500000004</v>
      </c>
      <c r="Z26" s="231">
        <v>198.89010000000005</v>
      </c>
      <c r="AA26" s="231">
        <v>193.36537500000003</v>
      </c>
      <c r="AB26" s="231">
        <v>187.84065000000001</v>
      </c>
      <c r="AC26" s="231">
        <v>182.31592500000002</v>
      </c>
      <c r="AD26" s="166" t="s">
        <v>435</v>
      </c>
      <c r="GU26" s="4"/>
    </row>
    <row r="27" spans="1:203" s="5" customFormat="1" x14ac:dyDescent="0.25">
      <c r="A27" s="292" t="s">
        <v>1880</v>
      </c>
      <c r="B27" s="1" t="s">
        <v>1881</v>
      </c>
      <c r="C27" s="1">
        <v>198</v>
      </c>
      <c r="D27" s="135" t="s">
        <v>1605</v>
      </c>
      <c r="E27" s="244">
        <v>199.99</v>
      </c>
      <c r="F27" s="243">
        <v>-7.5003750187509377E-2</v>
      </c>
      <c r="G27" s="3">
        <v>184.99</v>
      </c>
      <c r="H27" s="3">
        <v>184.99</v>
      </c>
      <c r="I27" s="3">
        <v>181.2902</v>
      </c>
      <c r="J27" s="3">
        <v>179.44030000000001</v>
      </c>
      <c r="K27" s="3">
        <v>177.59039999999999</v>
      </c>
      <c r="L27" s="3">
        <v>175.7405</v>
      </c>
      <c r="M27" s="3">
        <v>171.11575000000002</v>
      </c>
      <c r="N27" s="3">
        <v>166.49100000000001</v>
      </c>
      <c r="O27" s="3">
        <v>161.86625000000001</v>
      </c>
      <c r="P27" s="3">
        <v>157.2415</v>
      </c>
      <c r="Q27" s="3">
        <v>152.61675</v>
      </c>
      <c r="R27" s="234"/>
      <c r="S27" s="231">
        <v>204.48900000000003</v>
      </c>
      <c r="T27" s="231">
        <v>204.48900000000003</v>
      </c>
      <c r="U27" s="231">
        <v>200.39922000000004</v>
      </c>
      <c r="V27" s="231">
        <v>198.35433000000003</v>
      </c>
      <c r="W27" s="231">
        <v>196.30944000000002</v>
      </c>
      <c r="X27" s="231">
        <v>194.26455000000001</v>
      </c>
      <c r="Y27" s="231">
        <v>189.15232500000005</v>
      </c>
      <c r="Z27" s="231">
        <v>184.04010000000002</v>
      </c>
      <c r="AA27" s="231">
        <v>178.92787500000003</v>
      </c>
      <c r="AB27" s="231">
        <v>173.81565000000003</v>
      </c>
      <c r="AC27" s="231">
        <v>168.70342500000001</v>
      </c>
      <c r="AD27" s="166" t="s">
        <v>435</v>
      </c>
      <c r="GU27" s="4"/>
    </row>
    <row r="28" spans="1:203" s="5" customFormat="1" x14ac:dyDescent="0.25">
      <c r="A28" s="292" t="s">
        <v>1882</v>
      </c>
      <c r="B28" s="1" t="s">
        <v>1883</v>
      </c>
      <c r="C28" s="1">
        <v>199</v>
      </c>
      <c r="D28" s="135" t="s">
        <v>1605</v>
      </c>
      <c r="E28" s="244">
        <v>209.99</v>
      </c>
      <c r="F28" s="243">
        <v>-9.5242630601457212E-2</v>
      </c>
      <c r="G28" s="3">
        <v>189.99</v>
      </c>
      <c r="H28" s="3">
        <v>189.99</v>
      </c>
      <c r="I28" s="3">
        <v>186.1902</v>
      </c>
      <c r="J28" s="3">
        <v>184.2903</v>
      </c>
      <c r="K28" s="3">
        <v>182.3904</v>
      </c>
      <c r="L28" s="3">
        <v>180.4905</v>
      </c>
      <c r="M28" s="3">
        <v>175.74075000000002</v>
      </c>
      <c r="N28" s="3">
        <v>170.99100000000001</v>
      </c>
      <c r="O28" s="3">
        <v>166.24125000000001</v>
      </c>
      <c r="P28" s="3">
        <v>161.4915</v>
      </c>
      <c r="Q28" s="3">
        <v>156.74175</v>
      </c>
      <c r="R28" s="234"/>
      <c r="S28" s="231">
        <v>209.98900000000003</v>
      </c>
      <c r="T28" s="231">
        <v>209.98900000000003</v>
      </c>
      <c r="U28" s="231">
        <v>205.78922000000003</v>
      </c>
      <c r="V28" s="231">
        <v>203.68933000000001</v>
      </c>
      <c r="W28" s="231">
        <v>201.58944000000002</v>
      </c>
      <c r="X28" s="231">
        <v>199.48955000000001</v>
      </c>
      <c r="Y28" s="231">
        <v>194.23982500000005</v>
      </c>
      <c r="Z28" s="231">
        <v>188.99010000000004</v>
      </c>
      <c r="AA28" s="231">
        <v>183.74037500000003</v>
      </c>
      <c r="AB28" s="231">
        <v>178.49065000000002</v>
      </c>
      <c r="AC28" s="231">
        <v>173.240925</v>
      </c>
      <c r="AD28" s="166" t="s">
        <v>435</v>
      </c>
      <c r="GU28" s="4"/>
    </row>
    <row r="29" spans="1:203" s="5" customFormat="1" x14ac:dyDescent="0.25">
      <c r="A29" s="292" t="s">
        <v>1884</v>
      </c>
      <c r="B29" s="1" t="s">
        <v>1885</v>
      </c>
      <c r="C29" s="1">
        <v>198</v>
      </c>
      <c r="D29" s="135" t="s">
        <v>1605</v>
      </c>
      <c r="E29" s="244">
        <v>199.99</v>
      </c>
      <c r="F29" s="243">
        <v>-7.5003750187509377E-2</v>
      </c>
      <c r="G29" s="3">
        <v>184.99</v>
      </c>
      <c r="H29" s="3">
        <v>184.99</v>
      </c>
      <c r="I29" s="3">
        <v>181.2902</v>
      </c>
      <c r="J29" s="3">
        <v>179.44030000000001</v>
      </c>
      <c r="K29" s="3">
        <v>177.59039999999999</v>
      </c>
      <c r="L29" s="3">
        <v>175.7405</v>
      </c>
      <c r="M29" s="3">
        <v>171.11575000000002</v>
      </c>
      <c r="N29" s="3">
        <v>166.49100000000001</v>
      </c>
      <c r="O29" s="3">
        <v>161.86625000000001</v>
      </c>
      <c r="P29" s="3">
        <v>157.2415</v>
      </c>
      <c r="Q29" s="3">
        <v>152.61675</v>
      </c>
      <c r="R29" s="234"/>
      <c r="S29" s="231">
        <v>204.48900000000003</v>
      </c>
      <c r="T29" s="231">
        <v>204.48900000000003</v>
      </c>
      <c r="U29" s="231">
        <v>200.39922000000004</v>
      </c>
      <c r="V29" s="231">
        <v>198.35433000000003</v>
      </c>
      <c r="W29" s="231">
        <v>196.30944000000002</v>
      </c>
      <c r="X29" s="231">
        <v>194.26455000000001</v>
      </c>
      <c r="Y29" s="231">
        <v>189.15232500000005</v>
      </c>
      <c r="Z29" s="231">
        <v>184.04010000000002</v>
      </c>
      <c r="AA29" s="231">
        <v>178.92787500000003</v>
      </c>
      <c r="AB29" s="231">
        <v>173.81565000000003</v>
      </c>
      <c r="AC29" s="231">
        <v>168.70342500000001</v>
      </c>
      <c r="AD29" s="166" t="s">
        <v>435</v>
      </c>
      <c r="GU29" s="4"/>
    </row>
    <row r="30" spans="1:203" s="5" customFormat="1" x14ac:dyDescent="0.25">
      <c r="A30" s="292" t="s">
        <v>1886</v>
      </c>
      <c r="B30" s="1" t="s">
        <v>1887</v>
      </c>
      <c r="C30" s="1">
        <v>199</v>
      </c>
      <c r="D30" s="135" t="s">
        <v>1605</v>
      </c>
      <c r="E30" s="244">
        <v>209.99</v>
      </c>
      <c r="F30" s="243">
        <v>-9.5242630601457212E-2</v>
      </c>
      <c r="G30" s="3">
        <v>189.99</v>
      </c>
      <c r="H30" s="3">
        <v>189.99</v>
      </c>
      <c r="I30" s="3">
        <v>186.1902</v>
      </c>
      <c r="J30" s="3">
        <v>184.2903</v>
      </c>
      <c r="K30" s="3">
        <v>182.3904</v>
      </c>
      <c r="L30" s="3">
        <v>180.4905</v>
      </c>
      <c r="M30" s="3">
        <v>175.74075000000002</v>
      </c>
      <c r="N30" s="3">
        <v>170.99100000000001</v>
      </c>
      <c r="O30" s="3">
        <v>166.24125000000001</v>
      </c>
      <c r="P30" s="3">
        <v>161.4915</v>
      </c>
      <c r="Q30" s="3">
        <v>156.74175</v>
      </c>
      <c r="R30" s="234"/>
      <c r="S30" s="231">
        <v>209.98900000000003</v>
      </c>
      <c r="T30" s="231">
        <v>209.98900000000003</v>
      </c>
      <c r="U30" s="231">
        <v>205.78922000000003</v>
      </c>
      <c r="V30" s="231">
        <v>203.68933000000001</v>
      </c>
      <c r="W30" s="231">
        <v>201.58944000000002</v>
      </c>
      <c r="X30" s="231">
        <v>199.48955000000001</v>
      </c>
      <c r="Y30" s="231">
        <v>194.23982500000005</v>
      </c>
      <c r="Z30" s="231">
        <v>188.99010000000004</v>
      </c>
      <c r="AA30" s="231">
        <v>183.74037500000003</v>
      </c>
      <c r="AB30" s="231">
        <v>178.49065000000002</v>
      </c>
      <c r="AC30" s="231">
        <v>173.240925</v>
      </c>
      <c r="AD30" s="166" t="s">
        <v>435</v>
      </c>
      <c r="GU30" s="4"/>
    </row>
    <row r="31" spans="1:203" s="5" customFormat="1" x14ac:dyDescent="0.25">
      <c r="A31" s="292" t="s">
        <v>1872</v>
      </c>
      <c r="B31" s="1" t="s">
        <v>1873</v>
      </c>
      <c r="C31" s="1">
        <v>196</v>
      </c>
      <c r="D31" s="135" t="s">
        <v>1605</v>
      </c>
      <c r="E31" s="244">
        <v>199.99</v>
      </c>
      <c r="F31" s="243">
        <v>-7.5003750187509377E-2</v>
      </c>
      <c r="G31" s="3">
        <v>184.99</v>
      </c>
      <c r="H31" s="3">
        <v>184.99</v>
      </c>
      <c r="I31" s="3">
        <v>181.2902</v>
      </c>
      <c r="J31" s="3">
        <v>179.44030000000001</v>
      </c>
      <c r="K31" s="3">
        <v>177.59039999999999</v>
      </c>
      <c r="L31" s="3">
        <v>175.7405</v>
      </c>
      <c r="M31" s="3">
        <v>171.11575000000002</v>
      </c>
      <c r="N31" s="3">
        <v>166.49100000000001</v>
      </c>
      <c r="O31" s="3">
        <v>161.86625000000001</v>
      </c>
      <c r="P31" s="3">
        <v>157.2415</v>
      </c>
      <c r="Q31" s="3">
        <v>152.61675</v>
      </c>
      <c r="R31" s="234"/>
      <c r="S31" s="231">
        <v>204.48900000000003</v>
      </c>
      <c r="T31" s="231">
        <v>204.48900000000003</v>
      </c>
      <c r="U31" s="231">
        <v>200.39922000000004</v>
      </c>
      <c r="V31" s="231">
        <v>198.35433000000003</v>
      </c>
      <c r="W31" s="231">
        <v>196.30944000000002</v>
      </c>
      <c r="X31" s="231">
        <v>194.26455000000001</v>
      </c>
      <c r="Y31" s="231">
        <v>189.15232500000005</v>
      </c>
      <c r="Z31" s="231">
        <v>184.04010000000002</v>
      </c>
      <c r="AA31" s="231">
        <v>178.92787500000003</v>
      </c>
      <c r="AB31" s="231">
        <v>173.81565000000003</v>
      </c>
      <c r="AC31" s="231">
        <v>168.70342500000001</v>
      </c>
      <c r="AD31" s="166" t="s">
        <v>435</v>
      </c>
      <c r="GU31" s="4"/>
    </row>
    <row r="32" spans="1:203" s="5" customFormat="1" x14ac:dyDescent="0.25">
      <c r="A32" s="292" t="s">
        <v>1874</v>
      </c>
      <c r="B32" s="1" t="s">
        <v>1875</v>
      </c>
      <c r="C32" s="1">
        <v>196</v>
      </c>
      <c r="D32" s="135" t="s">
        <v>1605</v>
      </c>
      <c r="E32" s="244">
        <v>209.99</v>
      </c>
      <c r="F32" s="243">
        <v>-9.5242630601457212E-2</v>
      </c>
      <c r="G32" s="3">
        <v>189.99</v>
      </c>
      <c r="H32" s="3">
        <v>189.99</v>
      </c>
      <c r="I32" s="3">
        <v>186.1902</v>
      </c>
      <c r="J32" s="3">
        <v>184.2903</v>
      </c>
      <c r="K32" s="3">
        <v>182.3904</v>
      </c>
      <c r="L32" s="3">
        <v>180.4905</v>
      </c>
      <c r="M32" s="3">
        <v>175.74075000000002</v>
      </c>
      <c r="N32" s="3">
        <v>170.99100000000001</v>
      </c>
      <c r="O32" s="3">
        <v>166.24125000000001</v>
      </c>
      <c r="P32" s="3">
        <v>161.4915</v>
      </c>
      <c r="Q32" s="3">
        <v>156.74175</v>
      </c>
      <c r="R32" s="234"/>
      <c r="S32" s="231">
        <v>209.98900000000003</v>
      </c>
      <c r="T32" s="231">
        <v>209.98900000000003</v>
      </c>
      <c r="U32" s="231">
        <v>205.78922000000003</v>
      </c>
      <c r="V32" s="231">
        <v>203.68933000000001</v>
      </c>
      <c r="W32" s="231">
        <v>201.58944000000002</v>
      </c>
      <c r="X32" s="231">
        <v>199.48955000000001</v>
      </c>
      <c r="Y32" s="231">
        <v>194.23982500000005</v>
      </c>
      <c r="Z32" s="231">
        <v>188.99010000000004</v>
      </c>
      <c r="AA32" s="231">
        <v>183.74037500000003</v>
      </c>
      <c r="AB32" s="231">
        <v>178.49065000000002</v>
      </c>
      <c r="AC32" s="231">
        <v>173.240925</v>
      </c>
      <c r="AD32" s="166" t="s">
        <v>435</v>
      </c>
      <c r="GU32" s="4"/>
    </row>
    <row r="33" spans="1:203" s="5" customFormat="1" x14ac:dyDescent="0.25">
      <c r="A33" s="292" t="s">
        <v>1876</v>
      </c>
      <c r="B33" s="1" t="s">
        <v>1877</v>
      </c>
      <c r="C33" s="1">
        <v>197</v>
      </c>
      <c r="D33" s="135" t="s">
        <v>1605</v>
      </c>
      <c r="E33" s="244">
        <v>199.99</v>
      </c>
      <c r="F33" s="243">
        <v>-7.5003750187509377E-2</v>
      </c>
      <c r="G33" s="3">
        <v>184.99</v>
      </c>
      <c r="H33" s="3">
        <v>184.99</v>
      </c>
      <c r="I33" s="3">
        <v>181.2902</v>
      </c>
      <c r="J33" s="3">
        <v>179.44030000000001</v>
      </c>
      <c r="K33" s="3">
        <v>177.59039999999999</v>
      </c>
      <c r="L33" s="3">
        <v>175.7405</v>
      </c>
      <c r="M33" s="3">
        <v>171.11575000000002</v>
      </c>
      <c r="N33" s="3">
        <v>166.49100000000001</v>
      </c>
      <c r="O33" s="3">
        <v>161.86625000000001</v>
      </c>
      <c r="P33" s="3">
        <v>157.2415</v>
      </c>
      <c r="Q33" s="3">
        <v>152.61675</v>
      </c>
      <c r="R33" s="234"/>
      <c r="S33" s="231">
        <v>204.48900000000003</v>
      </c>
      <c r="T33" s="231">
        <v>204.48900000000003</v>
      </c>
      <c r="U33" s="231">
        <v>200.39922000000004</v>
      </c>
      <c r="V33" s="231">
        <v>198.35433000000003</v>
      </c>
      <c r="W33" s="231">
        <v>196.30944000000002</v>
      </c>
      <c r="X33" s="231">
        <v>194.26455000000001</v>
      </c>
      <c r="Y33" s="231">
        <v>189.15232500000005</v>
      </c>
      <c r="Z33" s="231">
        <v>184.04010000000002</v>
      </c>
      <c r="AA33" s="231">
        <v>178.92787500000003</v>
      </c>
      <c r="AB33" s="231">
        <v>173.81565000000003</v>
      </c>
      <c r="AC33" s="231">
        <v>168.70342500000001</v>
      </c>
      <c r="AD33" s="166" t="s">
        <v>435</v>
      </c>
      <c r="GU33" s="4"/>
    </row>
    <row r="34" spans="1:203" s="5" customFormat="1" x14ac:dyDescent="0.25">
      <c r="A34" s="292" t="s">
        <v>1878</v>
      </c>
      <c r="B34" s="1" t="s">
        <v>1879</v>
      </c>
      <c r="C34" s="1">
        <v>197</v>
      </c>
      <c r="D34" s="135" t="s">
        <v>1605</v>
      </c>
      <c r="E34" s="244">
        <v>209.99</v>
      </c>
      <c r="F34" s="243">
        <v>-9.5242630601457212E-2</v>
      </c>
      <c r="G34" s="3">
        <v>189.99</v>
      </c>
      <c r="H34" s="3">
        <v>189.99</v>
      </c>
      <c r="I34" s="3">
        <v>186.1902</v>
      </c>
      <c r="J34" s="3">
        <v>184.2903</v>
      </c>
      <c r="K34" s="3">
        <v>182.3904</v>
      </c>
      <c r="L34" s="3">
        <v>180.4905</v>
      </c>
      <c r="M34" s="3">
        <v>175.74075000000002</v>
      </c>
      <c r="N34" s="3">
        <v>170.99100000000001</v>
      </c>
      <c r="O34" s="3">
        <v>166.24125000000001</v>
      </c>
      <c r="P34" s="3">
        <v>161.4915</v>
      </c>
      <c r="Q34" s="3">
        <v>156.74175</v>
      </c>
      <c r="R34" s="234"/>
      <c r="S34" s="231">
        <v>209.98900000000003</v>
      </c>
      <c r="T34" s="231">
        <v>209.98900000000003</v>
      </c>
      <c r="U34" s="231">
        <v>205.78922000000003</v>
      </c>
      <c r="V34" s="231">
        <v>203.68933000000001</v>
      </c>
      <c r="W34" s="231">
        <v>201.58944000000002</v>
      </c>
      <c r="X34" s="231">
        <v>199.48955000000001</v>
      </c>
      <c r="Y34" s="231">
        <v>194.23982500000005</v>
      </c>
      <c r="Z34" s="231">
        <v>188.99010000000004</v>
      </c>
      <c r="AA34" s="231">
        <v>183.74037500000003</v>
      </c>
      <c r="AB34" s="231">
        <v>178.49065000000002</v>
      </c>
      <c r="AC34" s="231">
        <v>173.240925</v>
      </c>
      <c r="AD34" s="166" t="s">
        <v>435</v>
      </c>
      <c r="GU34" s="4"/>
    </row>
    <row r="35" spans="1:203" s="5" customFormat="1" x14ac:dyDescent="0.25">
      <c r="A35" s="292" t="s">
        <v>2015</v>
      </c>
      <c r="B35" s="1" t="s">
        <v>2016</v>
      </c>
      <c r="C35" s="1">
        <v>249</v>
      </c>
      <c r="D35" s="135" t="s">
        <v>1605</v>
      </c>
      <c r="E35" s="244">
        <v>169.99</v>
      </c>
      <c r="F35" s="243">
        <v>0.11765397964586151</v>
      </c>
      <c r="G35" s="3">
        <v>189.99</v>
      </c>
      <c r="H35" s="3">
        <v>189.99</v>
      </c>
      <c r="I35" s="3">
        <v>186.1902</v>
      </c>
      <c r="J35" s="3">
        <v>184.2903</v>
      </c>
      <c r="K35" s="3">
        <v>182.3904</v>
      </c>
      <c r="L35" s="3">
        <v>180.4905</v>
      </c>
      <c r="M35" s="3">
        <v>175.74075000000002</v>
      </c>
      <c r="N35" s="3">
        <v>170.99100000000001</v>
      </c>
      <c r="O35" s="3">
        <v>166.24125000000001</v>
      </c>
      <c r="P35" s="3">
        <v>161.4915</v>
      </c>
      <c r="Q35" s="3">
        <v>156.74175</v>
      </c>
      <c r="R35" s="234"/>
      <c r="S35" s="231">
        <v>209.98900000000003</v>
      </c>
      <c r="T35" s="231">
        <v>209.98900000000003</v>
      </c>
      <c r="U35" s="231">
        <v>205.78922000000003</v>
      </c>
      <c r="V35" s="231">
        <v>203.68933000000001</v>
      </c>
      <c r="W35" s="231">
        <v>201.58944000000002</v>
      </c>
      <c r="X35" s="231">
        <v>199.48955000000001</v>
      </c>
      <c r="Y35" s="231">
        <v>194.23982500000005</v>
      </c>
      <c r="Z35" s="231">
        <v>188.99010000000004</v>
      </c>
      <c r="AA35" s="231">
        <v>183.74037500000003</v>
      </c>
      <c r="AB35" s="231">
        <v>178.49065000000002</v>
      </c>
      <c r="AC35" s="231">
        <v>173.240925</v>
      </c>
      <c r="AD35" s="166" t="s">
        <v>435</v>
      </c>
      <c r="GU35" s="4"/>
    </row>
    <row r="36" spans="1:203" s="5" customFormat="1" x14ac:dyDescent="0.25">
      <c r="A36" s="292" t="s">
        <v>2017</v>
      </c>
      <c r="B36" s="1" t="s">
        <v>2018</v>
      </c>
      <c r="C36" s="1">
        <v>249</v>
      </c>
      <c r="D36" s="135" t="s">
        <v>1605</v>
      </c>
      <c r="E36" s="244">
        <v>169.99</v>
      </c>
      <c r="F36" s="243">
        <v>0.11765397964586151</v>
      </c>
      <c r="G36" s="3">
        <v>189.99</v>
      </c>
      <c r="H36" s="3">
        <v>189.99</v>
      </c>
      <c r="I36" s="3">
        <v>186.1902</v>
      </c>
      <c r="J36" s="3">
        <v>184.2903</v>
      </c>
      <c r="K36" s="3">
        <v>182.3904</v>
      </c>
      <c r="L36" s="3">
        <v>180.4905</v>
      </c>
      <c r="M36" s="3">
        <v>175.74075000000002</v>
      </c>
      <c r="N36" s="3">
        <v>170.99100000000001</v>
      </c>
      <c r="O36" s="3">
        <v>166.24125000000001</v>
      </c>
      <c r="P36" s="3">
        <v>161.4915</v>
      </c>
      <c r="Q36" s="3">
        <v>156.74175</v>
      </c>
      <c r="R36" s="234"/>
      <c r="S36" s="231">
        <v>209.98900000000003</v>
      </c>
      <c r="T36" s="231">
        <v>209.98900000000003</v>
      </c>
      <c r="U36" s="231">
        <v>205.78922000000003</v>
      </c>
      <c r="V36" s="231">
        <v>203.68933000000001</v>
      </c>
      <c r="W36" s="231">
        <v>201.58944000000002</v>
      </c>
      <c r="X36" s="231">
        <v>199.48955000000001</v>
      </c>
      <c r="Y36" s="231">
        <v>194.23982500000005</v>
      </c>
      <c r="Z36" s="231">
        <v>188.99010000000004</v>
      </c>
      <c r="AA36" s="231">
        <v>183.74037500000003</v>
      </c>
      <c r="AB36" s="231">
        <v>178.49065000000002</v>
      </c>
      <c r="AC36" s="231">
        <v>173.240925</v>
      </c>
      <c r="AD36" s="166" t="s">
        <v>1976</v>
      </c>
      <c r="GU36" s="4"/>
    </row>
    <row r="37" spans="1:203" s="5" customFormat="1" x14ac:dyDescent="0.25">
      <c r="A37" s="292" t="s">
        <v>1626</v>
      </c>
      <c r="B37" s="1" t="s">
        <v>1627</v>
      </c>
      <c r="C37" s="1">
        <v>64</v>
      </c>
      <c r="D37" s="135" t="s">
        <v>1605</v>
      </c>
      <c r="E37" s="244">
        <v>124.99</v>
      </c>
      <c r="F37" s="243">
        <v>0</v>
      </c>
      <c r="G37" s="3">
        <v>124.99</v>
      </c>
      <c r="H37" s="3">
        <v>124.99</v>
      </c>
      <c r="I37" s="3">
        <v>122.49019999999999</v>
      </c>
      <c r="J37" s="3">
        <v>121.24029999999999</v>
      </c>
      <c r="K37" s="3">
        <v>119.99039999999999</v>
      </c>
      <c r="L37" s="3">
        <v>118.74049999999998</v>
      </c>
      <c r="M37" s="3">
        <v>115.61575000000001</v>
      </c>
      <c r="N37" s="3">
        <v>112.491</v>
      </c>
      <c r="O37" s="3">
        <v>109.36624999999999</v>
      </c>
      <c r="P37" s="3">
        <v>106.24149999999999</v>
      </c>
      <c r="Q37" s="3">
        <v>103.11675</v>
      </c>
      <c r="R37" s="235"/>
      <c r="S37" s="231">
        <v>138.489</v>
      </c>
      <c r="T37" s="231">
        <v>138.489</v>
      </c>
      <c r="U37" s="231">
        <v>135.71922000000001</v>
      </c>
      <c r="V37" s="231">
        <v>134.33432999999999</v>
      </c>
      <c r="W37" s="231">
        <v>132.94944000000001</v>
      </c>
      <c r="X37" s="231">
        <v>131.56455</v>
      </c>
      <c r="Y37" s="231">
        <v>128.10232500000001</v>
      </c>
      <c r="Z37" s="231">
        <v>124.6401</v>
      </c>
      <c r="AA37" s="231">
        <v>121.177875</v>
      </c>
      <c r="AB37" s="231">
        <v>117.71565</v>
      </c>
      <c r="AC37" s="231">
        <v>114.25342499999999</v>
      </c>
      <c r="AD37" s="166" t="s">
        <v>1976</v>
      </c>
      <c r="GU37" s="4"/>
    </row>
    <row r="38" spans="1:203" s="5" customFormat="1" x14ac:dyDescent="0.25">
      <c r="A38" s="292" t="s">
        <v>1628</v>
      </c>
      <c r="B38" s="1" t="s">
        <v>1629</v>
      </c>
      <c r="C38" s="1">
        <v>65</v>
      </c>
      <c r="D38" s="135" t="s">
        <v>1605</v>
      </c>
      <c r="E38" s="244">
        <v>124.99</v>
      </c>
      <c r="F38" s="243">
        <v>0</v>
      </c>
      <c r="G38" s="3">
        <v>124.99</v>
      </c>
      <c r="H38" s="3">
        <v>124.99</v>
      </c>
      <c r="I38" s="3">
        <v>122.49019999999999</v>
      </c>
      <c r="J38" s="3">
        <v>121.24029999999999</v>
      </c>
      <c r="K38" s="3">
        <v>119.99039999999999</v>
      </c>
      <c r="L38" s="3">
        <v>118.74049999999998</v>
      </c>
      <c r="M38" s="3">
        <v>115.61575000000001</v>
      </c>
      <c r="N38" s="3">
        <v>112.491</v>
      </c>
      <c r="O38" s="3">
        <v>109.36624999999999</v>
      </c>
      <c r="P38" s="3">
        <v>106.24149999999999</v>
      </c>
      <c r="Q38" s="3">
        <v>103.11675</v>
      </c>
      <c r="R38" s="235"/>
      <c r="S38" s="231">
        <v>138.489</v>
      </c>
      <c r="T38" s="231">
        <v>138.489</v>
      </c>
      <c r="U38" s="231">
        <v>135.71922000000001</v>
      </c>
      <c r="V38" s="231">
        <v>134.33432999999999</v>
      </c>
      <c r="W38" s="231">
        <v>132.94944000000001</v>
      </c>
      <c r="X38" s="231">
        <v>131.56455</v>
      </c>
      <c r="Y38" s="231">
        <v>128.10232500000001</v>
      </c>
      <c r="Z38" s="231">
        <v>124.6401</v>
      </c>
      <c r="AA38" s="231">
        <v>121.177875</v>
      </c>
      <c r="AB38" s="231">
        <v>117.71565</v>
      </c>
      <c r="AC38" s="231">
        <v>114.25342499999999</v>
      </c>
      <c r="AD38" s="166" t="s">
        <v>438</v>
      </c>
      <c r="GU38" s="4"/>
    </row>
    <row r="39" spans="1:203" s="5" customFormat="1" x14ac:dyDescent="0.25">
      <c r="A39" s="294" t="s">
        <v>2151</v>
      </c>
      <c r="B39" s="9" t="s">
        <v>2152</v>
      </c>
      <c r="C39" s="9">
        <v>32</v>
      </c>
      <c r="D39" s="137" t="s">
        <v>2133</v>
      </c>
      <c r="E39" s="270">
        <v>56.99</v>
      </c>
      <c r="F39" s="271">
        <v>0</v>
      </c>
      <c r="G39" s="10">
        <v>56.99</v>
      </c>
      <c r="H39" s="10">
        <v>56.99</v>
      </c>
      <c r="I39" s="10">
        <v>56.99</v>
      </c>
      <c r="J39" s="10">
        <v>56.99</v>
      </c>
      <c r="K39" s="10">
        <v>56.99</v>
      </c>
      <c r="L39" s="10">
        <v>55.565249999999999</v>
      </c>
      <c r="M39" s="10">
        <v>55.565249999999999</v>
      </c>
      <c r="N39" s="10">
        <v>55.565249999999999</v>
      </c>
      <c r="O39" s="10">
        <v>54.995350000000002</v>
      </c>
      <c r="P39" s="10">
        <v>54.995350000000002</v>
      </c>
      <c r="Q39" s="10">
        <v>54.140499999999996</v>
      </c>
      <c r="R39" s="272"/>
      <c r="S39" s="237">
        <v>63.689000000000007</v>
      </c>
      <c r="T39" s="237">
        <v>63.689000000000007</v>
      </c>
      <c r="U39" s="237">
        <v>63.689000000000007</v>
      </c>
      <c r="V39" s="237">
        <v>63.689000000000007</v>
      </c>
      <c r="W39" s="237">
        <v>63.689000000000007</v>
      </c>
      <c r="X39" s="237">
        <v>62.096775000000008</v>
      </c>
      <c r="Y39" s="237">
        <v>62.096775000000008</v>
      </c>
      <c r="Z39" s="237">
        <v>62.096775000000008</v>
      </c>
      <c r="AA39" s="237">
        <v>61.459885000000007</v>
      </c>
      <c r="AB39" s="237">
        <v>60.504550000000002</v>
      </c>
      <c r="AC39" s="237">
        <v>60.504550000000002</v>
      </c>
      <c r="AD39" s="295" t="s">
        <v>438</v>
      </c>
      <c r="GU39" s="4"/>
    </row>
    <row r="40" spans="1:203" s="5" customFormat="1" x14ac:dyDescent="0.25">
      <c r="A40" s="294" t="s">
        <v>2149</v>
      </c>
      <c r="B40" s="9" t="s">
        <v>2150</v>
      </c>
      <c r="C40" s="9">
        <v>31</v>
      </c>
      <c r="D40" s="137" t="s">
        <v>2133</v>
      </c>
      <c r="E40" s="270">
        <v>35.99</v>
      </c>
      <c r="F40" s="271">
        <v>-5.5570991942206167E-2</v>
      </c>
      <c r="G40" s="10">
        <v>33.99</v>
      </c>
      <c r="H40" s="10">
        <v>33.99</v>
      </c>
      <c r="I40" s="10">
        <v>33.99</v>
      </c>
      <c r="J40" s="10">
        <v>33.99</v>
      </c>
      <c r="K40" s="10">
        <v>33.99</v>
      </c>
      <c r="L40" s="10">
        <v>33.140250000000002</v>
      </c>
      <c r="M40" s="10">
        <v>33.140250000000002</v>
      </c>
      <c r="N40" s="10">
        <v>33.140250000000002</v>
      </c>
      <c r="O40" s="10">
        <v>32.800350000000002</v>
      </c>
      <c r="P40" s="10">
        <v>32.800350000000002</v>
      </c>
      <c r="Q40" s="10">
        <v>32.290500000000002</v>
      </c>
      <c r="R40" s="272"/>
      <c r="S40" s="237">
        <v>38.389000000000003</v>
      </c>
      <c r="T40" s="237">
        <v>38.389000000000003</v>
      </c>
      <c r="U40" s="237">
        <v>38.389000000000003</v>
      </c>
      <c r="V40" s="237">
        <v>38.389000000000003</v>
      </c>
      <c r="W40" s="237">
        <v>38.389000000000003</v>
      </c>
      <c r="X40" s="237">
        <v>37.429275000000004</v>
      </c>
      <c r="Y40" s="237">
        <v>37.429275000000004</v>
      </c>
      <c r="Z40" s="237">
        <v>37.429275000000004</v>
      </c>
      <c r="AA40" s="237">
        <v>37.045385000000003</v>
      </c>
      <c r="AB40" s="237">
        <v>36.469549999999998</v>
      </c>
      <c r="AC40" s="237">
        <v>36.469549999999998</v>
      </c>
      <c r="AD40" s="295" t="s">
        <v>438</v>
      </c>
      <c r="GU40" s="4"/>
    </row>
    <row r="41" spans="1:203" s="5" customFormat="1" x14ac:dyDescent="0.25">
      <c r="A41" s="292" t="s">
        <v>1862</v>
      </c>
      <c r="B41" s="1" t="s">
        <v>1863</v>
      </c>
      <c r="C41" s="1">
        <v>193</v>
      </c>
      <c r="D41" s="135" t="s">
        <v>1605</v>
      </c>
      <c r="E41" s="244">
        <v>259.99</v>
      </c>
      <c r="F41" s="243">
        <v>-0.17308358013769759</v>
      </c>
      <c r="G41" s="3">
        <v>214.99</v>
      </c>
      <c r="H41" s="3">
        <v>214.99</v>
      </c>
      <c r="I41" s="3">
        <v>210.6902</v>
      </c>
      <c r="J41" s="3">
        <v>208.5403</v>
      </c>
      <c r="K41" s="3">
        <v>206.3904</v>
      </c>
      <c r="L41" s="3">
        <v>204.2405</v>
      </c>
      <c r="M41" s="3">
        <v>198.86575000000002</v>
      </c>
      <c r="N41" s="3">
        <v>193.49100000000001</v>
      </c>
      <c r="O41" s="3">
        <v>188.11625000000001</v>
      </c>
      <c r="P41" s="3">
        <v>182.7415</v>
      </c>
      <c r="Q41" s="3">
        <v>177.36675</v>
      </c>
      <c r="R41" s="235"/>
      <c r="S41" s="231">
        <v>237.48900000000003</v>
      </c>
      <c r="T41" s="231">
        <v>237.48900000000003</v>
      </c>
      <c r="U41" s="231">
        <v>232.73922000000002</v>
      </c>
      <c r="V41" s="231">
        <v>230.36433000000002</v>
      </c>
      <c r="W41" s="231">
        <v>227.98944000000003</v>
      </c>
      <c r="X41" s="231">
        <v>225.61455000000001</v>
      </c>
      <c r="Y41" s="231">
        <v>219.67732500000005</v>
      </c>
      <c r="Z41" s="231">
        <v>213.74010000000004</v>
      </c>
      <c r="AA41" s="231">
        <v>207.80287500000003</v>
      </c>
      <c r="AB41" s="231">
        <v>201.86565000000002</v>
      </c>
      <c r="AC41" s="231">
        <v>195.928425</v>
      </c>
      <c r="AD41" s="166" t="s">
        <v>438</v>
      </c>
      <c r="GU41" s="4"/>
    </row>
    <row r="42" spans="1:203" s="5" customFormat="1" x14ac:dyDescent="0.25">
      <c r="A42" s="294" t="s">
        <v>2147</v>
      </c>
      <c r="B42" s="9" t="s">
        <v>2148</v>
      </c>
      <c r="C42" s="9">
        <v>31</v>
      </c>
      <c r="D42" s="137" t="s">
        <v>2133</v>
      </c>
      <c r="E42" s="270">
        <v>49.99</v>
      </c>
      <c r="F42" s="271">
        <v>6.0012002400480095E-2</v>
      </c>
      <c r="G42" s="10">
        <v>52.99</v>
      </c>
      <c r="H42" s="10">
        <v>52.99</v>
      </c>
      <c r="I42" s="10">
        <v>52.99</v>
      </c>
      <c r="J42" s="10">
        <v>52.99</v>
      </c>
      <c r="K42" s="10">
        <v>52.99</v>
      </c>
      <c r="L42" s="10">
        <v>51.66525</v>
      </c>
      <c r="M42" s="10">
        <v>51.66525</v>
      </c>
      <c r="N42" s="10">
        <v>51.66525</v>
      </c>
      <c r="O42" s="10">
        <v>51.135350000000003</v>
      </c>
      <c r="P42" s="10">
        <v>50.340499999999999</v>
      </c>
      <c r="Q42" s="10">
        <v>50.340499999999999</v>
      </c>
      <c r="R42" s="272"/>
      <c r="S42" s="237">
        <v>59.289000000000009</v>
      </c>
      <c r="T42" s="237">
        <v>59.289000000000009</v>
      </c>
      <c r="U42" s="237">
        <v>59.289000000000009</v>
      </c>
      <c r="V42" s="237">
        <v>59.289000000000009</v>
      </c>
      <c r="W42" s="237">
        <v>59.289000000000009</v>
      </c>
      <c r="X42" s="237">
        <v>57.806775000000009</v>
      </c>
      <c r="Y42" s="237">
        <v>57.806775000000009</v>
      </c>
      <c r="Z42" s="237">
        <v>57.806775000000009</v>
      </c>
      <c r="AA42" s="237">
        <v>57.213885000000005</v>
      </c>
      <c r="AB42" s="237">
        <v>56.324550000000002</v>
      </c>
      <c r="AC42" s="237">
        <v>56.324550000000002</v>
      </c>
      <c r="AD42" s="295" t="s">
        <v>438</v>
      </c>
      <c r="GU42" s="4"/>
    </row>
    <row r="43" spans="1:203" x14ac:dyDescent="0.25">
      <c r="A43" s="292" t="s">
        <v>1854</v>
      </c>
      <c r="B43" s="1" t="s">
        <v>1855</v>
      </c>
      <c r="C43" s="1">
        <v>189</v>
      </c>
      <c r="D43" s="135" t="s">
        <v>1605</v>
      </c>
      <c r="E43" s="244">
        <v>249.99</v>
      </c>
      <c r="F43" s="243">
        <v>-8.0003200128005117E-2</v>
      </c>
      <c r="G43" s="3">
        <v>229.99</v>
      </c>
      <c r="H43" s="3">
        <v>229.99</v>
      </c>
      <c r="I43" s="3">
        <v>225.39019999999999</v>
      </c>
      <c r="J43" s="3">
        <v>223.09030000000001</v>
      </c>
      <c r="K43" s="3">
        <v>220.79040000000001</v>
      </c>
      <c r="L43" s="3">
        <v>218.4905</v>
      </c>
      <c r="M43" s="3">
        <v>212.74075000000002</v>
      </c>
      <c r="N43" s="3">
        <v>206.99100000000001</v>
      </c>
      <c r="O43" s="3">
        <v>201.24125000000001</v>
      </c>
      <c r="P43" s="3">
        <v>195.4915</v>
      </c>
      <c r="Q43" s="3">
        <v>189.74175</v>
      </c>
      <c r="R43" s="235"/>
      <c r="S43" s="231">
        <v>253.98900000000003</v>
      </c>
      <c r="T43" s="231">
        <v>253.98900000000003</v>
      </c>
      <c r="U43" s="231">
        <v>248.90922000000003</v>
      </c>
      <c r="V43" s="231">
        <v>246.36933000000002</v>
      </c>
      <c r="W43" s="231">
        <v>243.82944000000003</v>
      </c>
      <c r="X43" s="231">
        <v>241.28955000000002</v>
      </c>
      <c r="Y43" s="231">
        <v>234.93982500000004</v>
      </c>
      <c r="Z43" s="231">
        <v>228.59010000000004</v>
      </c>
      <c r="AA43" s="231">
        <v>222.24037500000003</v>
      </c>
      <c r="AB43" s="231">
        <v>215.89065000000002</v>
      </c>
      <c r="AC43" s="231">
        <v>209.54092500000002</v>
      </c>
      <c r="AD43" s="166" t="s">
        <v>466</v>
      </c>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row>
    <row r="44" spans="1:203" x14ac:dyDescent="0.25">
      <c r="A44" s="292" t="s">
        <v>1856</v>
      </c>
      <c r="B44" s="1" t="s">
        <v>1857</v>
      </c>
      <c r="C44" s="1">
        <v>189</v>
      </c>
      <c r="D44" s="135" t="s">
        <v>1605</v>
      </c>
      <c r="E44" s="244">
        <v>249.99</v>
      </c>
      <c r="F44" s="243">
        <v>-8.0003200128005117E-2</v>
      </c>
      <c r="G44" s="3">
        <v>229.99</v>
      </c>
      <c r="H44" s="3">
        <v>229.99</v>
      </c>
      <c r="I44" s="3">
        <v>225.39019999999999</v>
      </c>
      <c r="J44" s="3">
        <v>223.09030000000001</v>
      </c>
      <c r="K44" s="3">
        <v>220.79040000000001</v>
      </c>
      <c r="L44" s="3">
        <v>218.4905</v>
      </c>
      <c r="M44" s="3">
        <v>212.74075000000002</v>
      </c>
      <c r="N44" s="3">
        <v>206.99100000000001</v>
      </c>
      <c r="O44" s="3">
        <v>201.24125000000001</v>
      </c>
      <c r="P44" s="3">
        <v>195.4915</v>
      </c>
      <c r="Q44" s="3">
        <v>189.74175</v>
      </c>
      <c r="R44" s="235"/>
      <c r="S44" s="231">
        <v>253.98900000000003</v>
      </c>
      <c r="T44" s="231">
        <v>253.98900000000003</v>
      </c>
      <c r="U44" s="231">
        <v>248.90922000000003</v>
      </c>
      <c r="V44" s="231">
        <v>246.36933000000002</v>
      </c>
      <c r="W44" s="231">
        <v>243.82944000000003</v>
      </c>
      <c r="X44" s="231">
        <v>241.28955000000002</v>
      </c>
      <c r="Y44" s="231">
        <v>234.93982500000004</v>
      </c>
      <c r="Z44" s="231">
        <v>228.59010000000004</v>
      </c>
      <c r="AA44" s="231">
        <v>222.24037500000003</v>
      </c>
      <c r="AB44" s="231">
        <v>215.89065000000002</v>
      </c>
      <c r="AC44" s="231">
        <v>209.54092500000002</v>
      </c>
      <c r="AD44" s="166" t="s">
        <v>466</v>
      </c>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row>
    <row r="45" spans="1:203" s="5" customFormat="1" x14ac:dyDescent="0.25">
      <c r="A45" s="294" t="s">
        <v>2173</v>
      </c>
      <c r="B45" s="273" t="s">
        <v>2174</v>
      </c>
      <c r="C45" s="9">
        <v>48</v>
      </c>
      <c r="D45" s="137" t="s">
        <v>2133</v>
      </c>
      <c r="E45" s="270">
        <v>92.99</v>
      </c>
      <c r="F45" s="271">
        <v>4.3015377997634156E-2</v>
      </c>
      <c r="G45" s="10">
        <v>96.99</v>
      </c>
      <c r="H45" s="10">
        <v>96.99</v>
      </c>
      <c r="I45" s="10">
        <v>96.99</v>
      </c>
      <c r="J45" s="10">
        <v>96.99</v>
      </c>
      <c r="K45" s="10">
        <v>96.99</v>
      </c>
      <c r="L45" s="10">
        <v>94.565249999999992</v>
      </c>
      <c r="M45" s="10">
        <v>94.565249999999992</v>
      </c>
      <c r="N45" s="10">
        <v>94.565249999999992</v>
      </c>
      <c r="O45" s="10">
        <v>93.595349999999996</v>
      </c>
      <c r="P45" s="10">
        <v>92.140499999999989</v>
      </c>
      <c r="Q45" s="10">
        <v>92.140499999999989</v>
      </c>
      <c r="R45" s="272"/>
      <c r="S45" s="237">
        <v>107.68900000000001</v>
      </c>
      <c r="T45" s="237">
        <v>107.68900000000001</v>
      </c>
      <c r="U45" s="237">
        <v>107.68900000000001</v>
      </c>
      <c r="V45" s="237">
        <v>107.68900000000001</v>
      </c>
      <c r="W45" s="237">
        <v>107.68900000000001</v>
      </c>
      <c r="X45" s="237">
        <v>104.996775</v>
      </c>
      <c r="Y45" s="237">
        <v>104.996775</v>
      </c>
      <c r="Z45" s="237">
        <v>104.996775</v>
      </c>
      <c r="AA45" s="237">
        <v>103.91988500000001</v>
      </c>
      <c r="AB45" s="237">
        <v>102.30455000000001</v>
      </c>
      <c r="AC45" s="237">
        <v>102.30455000000001</v>
      </c>
      <c r="AD45" s="295" t="s">
        <v>438</v>
      </c>
      <c r="GU45" s="4"/>
    </row>
    <row r="46" spans="1:203" x14ac:dyDescent="0.25">
      <c r="A46" s="294" t="s">
        <v>2175</v>
      </c>
      <c r="B46" s="9" t="s">
        <v>2176</v>
      </c>
      <c r="C46" s="9">
        <v>49</v>
      </c>
      <c r="D46" s="137" t="s">
        <v>2133</v>
      </c>
      <c r="E46" s="270">
        <v>92.99</v>
      </c>
      <c r="F46" s="271">
        <v>4.3015377997634156E-2</v>
      </c>
      <c r="G46" s="10">
        <v>96.99</v>
      </c>
      <c r="H46" s="10">
        <v>96.99</v>
      </c>
      <c r="I46" s="10">
        <v>96.99</v>
      </c>
      <c r="J46" s="10">
        <v>96.99</v>
      </c>
      <c r="K46" s="10">
        <v>96.99</v>
      </c>
      <c r="L46" s="10">
        <v>94.565249999999992</v>
      </c>
      <c r="M46" s="10">
        <v>94.565249999999992</v>
      </c>
      <c r="N46" s="10">
        <v>94.565249999999992</v>
      </c>
      <c r="O46" s="10">
        <v>93.595349999999996</v>
      </c>
      <c r="P46" s="10">
        <v>92.140499999999989</v>
      </c>
      <c r="Q46" s="10">
        <v>92.140499999999989</v>
      </c>
      <c r="R46" s="272"/>
      <c r="S46" s="237">
        <v>107.68900000000001</v>
      </c>
      <c r="T46" s="237">
        <v>107.68900000000001</v>
      </c>
      <c r="U46" s="237">
        <v>107.68900000000001</v>
      </c>
      <c r="V46" s="237">
        <v>107.68900000000001</v>
      </c>
      <c r="W46" s="237">
        <v>107.68900000000001</v>
      </c>
      <c r="X46" s="237">
        <v>104.996775</v>
      </c>
      <c r="Y46" s="237">
        <v>104.996775</v>
      </c>
      <c r="Z46" s="237">
        <v>104.996775</v>
      </c>
      <c r="AA46" s="237">
        <v>103.91988500000001</v>
      </c>
      <c r="AB46" s="237">
        <v>102.30455000000001</v>
      </c>
      <c r="AC46" s="237">
        <v>102.30455000000001</v>
      </c>
      <c r="AD46" s="295" t="s">
        <v>1976</v>
      </c>
    </row>
    <row r="47" spans="1:203" x14ac:dyDescent="0.25">
      <c r="A47" s="294" t="s">
        <v>2131</v>
      </c>
      <c r="B47" s="9" t="s">
        <v>2132</v>
      </c>
      <c r="C47" s="9">
        <v>22</v>
      </c>
      <c r="D47" s="137" t="s">
        <v>2133</v>
      </c>
      <c r="E47" s="270">
        <v>149.99</v>
      </c>
      <c r="F47" s="271">
        <v>0</v>
      </c>
      <c r="G47" s="10">
        <v>149.99</v>
      </c>
      <c r="H47" s="10">
        <v>149.99</v>
      </c>
      <c r="I47" s="10">
        <v>149.99</v>
      </c>
      <c r="J47" s="10">
        <v>149.99</v>
      </c>
      <c r="K47" s="10">
        <v>149.99</v>
      </c>
      <c r="L47" s="10">
        <v>146.24025</v>
      </c>
      <c r="M47" s="10">
        <v>146.24025</v>
      </c>
      <c r="N47" s="10">
        <v>146.24025</v>
      </c>
      <c r="O47" s="10">
        <v>144.74035000000001</v>
      </c>
      <c r="P47" s="10">
        <v>144.74035000000001</v>
      </c>
      <c r="Q47" s="10">
        <v>142.4905</v>
      </c>
      <c r="R47" s="272"/>
      <c r="S47" s="237">
        <v>165.98900000000003</v>
      </c>
      <c r="T47" s="237">
        <v>165.98900000000003</v>
      </c>
      <c r="U47" s="237">
        <v>165.98900000000003</v>
      </c>
      <c r="V47" s="237">
        <v>165.98900000000003</v>
      </c>
      <c r="W47" s="237">
        <v>165.98900000000003</v>
      </c>
      <c r="X47" s="237">
        <v>161.83927500000001</v>
      </c>
      <c r="Y47" s="237">
        <v>161.83927500000001</v>
      </c>
      <c r="Z47" s="237">
        <v>161.83927500000001</v>
      </c>
      <c r="AA47" s="237">
        <v>160.17938500000002</v>
      </c>
      <c r="AB47" s="237">
        <v>157.68955000000003</v>
      </c>
      <c r="AC47" s="237">
        <v>157.68955000000003</v>
      </c>
      <c r="AD47" s="295" t="s">
        <v>1976</v>
      </c>
    </row>
    <row r="48" spans="1:203" x14ac:dyDescent="0.25">
      <c r="A48" s="294" t="s">
        <v>2137</v>
      </c>
      <c r="B48" s="9" t="s">
        <v>2138</v>
      </c>
      <c r="C48" s="9">
        <v>23</v>
      </c>
      <c r="D48" s="137" t="s">
        <v>2133</v>
      </c>
      <c r="E48" s="270">
        <v>179.99</v>
      </c>
      <c r="F48" s="271">
        <v>0</v>
      </c>
      <c r="G48" s="10">
        <v>179.99</v>
      </c>
      <c r="H48" s="10">
        <v>179.99</v>
      </c>
      <c r="I48" s="10">
        <v>179.99</v>
      </c>
      <c r="J48" s="10">
        <v>179.99</v>
      </c>
      <c r="K48" s="10">
        <v>179.99</v>
      </c>
      <c r="L48" s="10">
        <v>175.49025</v>
      </c>
      <c r="M48" s="10">
        <v>175.49025</v>
      </c>
      <c r="N48" s="10">
        <v>175.49025</v>
      </c>
      <c r="O48" s="10">
        <v>173.69035</v>
      </c>
      <c r="P48" s="10">
        <v>173.69035</v>
      </c>
      <c r="Q48" s="10">
        <v>170.9905</v>
      </c>
      <c r="R48" s="272"/>
      <c r="S48" s="237">
        <v>198.98900000000003</v>
      </c>
      <c r="T48" s="237">
        <v>198.98900000000003</v>
      </c>
      <c r="U48" s="237">
        <v>198.98900000000003</v>
      </c>
      <c r="V48" s="237">
        <v>198.98900000000003</v>
      </c>
      <c r="W48" s="237">
        <v>198.98900000000003</v>
      </c>
      <c r="X48" s="237">
        <v>194.01427500000003</v>
      </c>
      <c r="Y48" s="237">
        <v>194.01427500000003</v>
      </c>
      <c r="Z48" s="237">
        <v>194.01427500000003</v>
      </c>
      <c r="AA48" s="237">
        <v>192.02438500000002</v>
      </c>
      <c r="AB48" s="237">
        <v>189.03955000000002</v>
      </c>
      <c r="AC48" s="237">
        <v>189.03955000000002</v>
      </c>
      <c r="AD48" s="295" t="s">
        <v>438</v>
      </c>
    </row>
    <row r="49" spans="1:203" x14ac:dyDescent="0.25">
      <c r="A49" s="294" t="s">
        <v>2135</v>
      </c>
      <c r="B49" s="9" t="s">
        <v>2136</v>
      </c>
      <c r="C49" s="9">
        <v>23</v>
      </c>
      <c r="D49" s="137" t="s">
        <v>2133</v>
      </c>
      <c r="E49" s="270">
        <v>109.99</v>
      </c>
      <c r="F49" s="271">
        <v>0</v>
      </c>
      <c r="G49" s="10">
        <v>109.99</v>
      </c>
      <c r="H49" s="10">
        <v>109.99</v>
      </c>
      <c r="I49" s="10">
        <v>109.99</v>
      </c>
      <c r="J49" s="10">
        <v>109.99</v>
      </c>
      <c r="K49" s="10">
        <v>109.99</v>
      </c>
      <c r="L49" s="10">
        <v>107.24024999999999</v>
      </c>
      <c r="M49" s="10">
        <v>107.24024999999999</v>
      </c>
      <c r="N49" s="10">
        <v>107.24024999999999</v>
      </c>
      <c r="O49" s="10">
        <v>106.14035</v>
      </c>
      <c r="P49" s="10">
        <v>106.14035</v>
      </c>
      <c r="Q49" s="10">
        <v>104.4905</v>
      </c>
      <c r="R49" s="272"/>
      <c r="S49" s="237">
        <v>121.989</v>
      </c>
      <c r="T49" s="237">
        <v>121.989</v>
      </c>
      <c r="U49" s="237">
        <v>121.989</v>
      </c>
      <c r="V49" s="237">
        <v>121.989</v>
      </c>
      <c r="W49" s="237">
        <v>121.989</v>
      </c>
      <c r="X49" s="237">
        <v>118.93927499999999</v>
      </c>
      <c r="Y49" s="237">
        <v>118.93927499999999</v>
      </c>
      <c r="Z49" s="237">
        <v>118.93927499999999</v>
      </c>
      <c r="AA49" s="237">
        <v>117.719385</v>
      </c>
      <c r="AB49" s="237">
        <v>115.88955</v>
      </c>
      <c r="AC49" s="237">
        <v>115.88955</v>
      </c>
      <c r="AD49" s="295" t="s">
        <v>438</v>
      </c>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row>
    <row r="50" spans="1:203" x14ac:dyDescent="0.25">
      <c r="A50" s="294" t="s">
        <v>2169</v>
      </c>
      <c r="B50" s="9" t="s">
        <v>2170</v>
      </c>
      <c r="C50" s="9">
        <v>47</v>
      </c>
      <c r="D50" s="137" t="s">
        <v>2133</v>
      </c>
      <c r="E50" s="270">
        <v>69.989999999999995</v>
      </c>
      <c r="F50" s="271">
        <v>-8.5726532361765875E-2</v>
      </c>
      <c r="G50" s="10">
        <v>63.99</v>
      </c>
      <c r="H50" s="10">
        <v>63.99</v>
      </c>
      <c r="I50" s="10">
        <v>63.99</v>
      </c>
      <c r="J50" s="10">
        <v>63.99</v>
      </c>
      <c r="K50" s="10">
        <v>63.99</v>
      </c>
      <c r="L50" s="10">
        <v>62.390250000000002</v>
      </c>
      <c r="M50" s="10">
        <v>62.390250000000002</v>
      </c>
      <c r="N50" s="10">
        <v>62.390250000000002</v>
      </c>
      <c r="O50" s="10">
        <v>61.750349999999997</v>
      </c>
      <c r="P50" s="10">
        <v>60.790500000000002</v>
      </c>
      <c r="Q50" s="10">
        <v>60.790500000000002</v>
      </c>
      <c r="R50" s="272"/>
      <c r="S50" s="237">
        <v>71.38900000000001</v>
      </c>
      <c r="T50" s="237">
        <v>71.38900000000001</v>
      </c>
      <c r="U50" s="237">
        <v>71.38900000000001</v>
      </c>
      <c r="V50" s="237">
        <v>71.38900000000001</v>
      </c>
      <c r="W50" s="237">
        <v>71.38900000000001</v>
      </c>
      <c r="X50" s="237">
        <v>69.604275000000001</v>
      </c>
      <c r="Y50" s="237">
        <v>69.604275000000001</v>
      </c>
      <c r="Z50" s="237">
        <v>69.604275000000001</v>
      </c>
      <c r="AA50" s="237">
        <v>68.890385000000009</v>
      </c>
      <c r="AB50" s="237">
        <v>67.819550000000007</v>
      </c>
      <c r="AC50" s="237">
        <v>67.819550000000007</v>
      </c>
      <c r="AD50" s="295" t="s">
        <v>435</v>
      </c>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row>
    <row r="51" spans="1:203" x14ac:dyDescent="0.25">
      <c r="A51" s="294" t="s">
        <v>2171</v>
      </c>
      <c r="B51" s="9" t="s">
        <v>2172</v>
      </c>
      <c r="C51" s="9">
        <v>47</v>
      </c>
      <c r="D51" s="137" t="s">
        <v>2133</v>
      </c>
      <c r="E51" s="270">
        <v>69.989999999999995</v>
      </c>
      <c r="F51" s="271">
        <v>-8.5726532361765875E-2</v>
      </c>
      <c r="G51" s="10">
        <v>63.99</v>
      </c>
      <c r="H51" s="10">
        <v>63.99</v>
      </c>
      <c r="I51" s="10">
        <v>63.99</v>
      </c>
      <c r="J51" s="10">
        <v>63.99</v>
      </c>
      <c r="K51" s="10">
        <v>63.99</v>
      </c>
      <c r="L51" s="10">
        <v>62.390250000000002</v>
      </c>
      <c r="M51" s="10">
        <v>62.390250000000002</v>
      </c>
      <c r="N51" s="10">
        <v>62.390250000000002</v>
      </c>
      <c r="O51" s="10">
        <v>61.750349999999997</v>
      </c>
      <c r="P51" s="10">
        <v>60.790500000000002</v>
      </c>
      <c r="Q51" s="10">
        <v>60.790500000000002</v>
      </c>
      <c r="R51" s="272"/>
      <c r="S51" s="237">
        <v>71.38900000000001</v>
      </c>
      <c r="T51" s="237">
        <v>71.38900000000001</v>
      </c>
      <c r="U51" s="237">
        <v>71.38900000000001</v>
      </c>
      <c r="V51" s="237">
        <v>71.38900000000001</v>
      </c>
      <c r="W51" s="237">
        <v>71.38900000000001</v>
      </c>
      <c r="X51" s="237">
        <v>69.604275000000001</v>
      </c>
      <c r="Y51" s="237">
        <v>69.604275000000001</v>
      </c>
      <c r="Z51" s="237">
        <v>69.604275000000001</v>
      </c>
      <c r="AA51" s="237">
        <v>68.890385000000009</v>
      </c>
      <c r="AB51" s="237">
        <v>67.819550000000007</v>
      </c>
      <c r="AC51" s="237">
        <v>67.819550000000007</v>
      </c>
      <c r="AD51" s="295" t="s">
        <v>435</v>
      </c>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42"/>
    </row>
    <row r="52" spans="1:203" x14ac:dyDescent="0.25">
      <c r="A52" s="294" t="s">
        <v>2167</v>
      </c>
      <c r="B52" s="9" t="s">
        <v>2168</v>
      </c>
      <c r="C52" s="9">
        <v>45</v>
      </c>
      <c r="D52" s="137" t="s">
        <v>2133</v>
      </c>
      <c r="E52" s="270">
        <v>62.99</v>
      </c>
      <c r="F52" s="271">
        <v>-0.11112875059533259</v>
      </c>
      <c r="G52" s="10">
        <v>55.99</v>
      </c>
      <c r="H52" s="10">
        <v>55.99</v>
      </c>
      <c r="I52" s="10">
        <v>55.99</v>
      </c>
      <c r="J52" s="10">
        <v>55.99</v>
      </c>
      <c r="K52" s="10">
        <v>55.99</v>
      </c>
      <c r="L52" s="10">
        <v>54.590249999999997</v>
      </c>
      <c r="M52" s="10">
        <v>54.590249999999997</v>
      </c>
      <c r="N52" s="10">
        <v>54.590249999999997</v>
      </c>
      <c r="O52" s="10">
        <v>54.030349999999999</v>
      </c>
      <c r="P52" s="10">
        <v>54.030349999999999</v>
      </c>
      <c r="Q52" s="10">
        <v>53.1905</v>
      </c>
      <c r="R52" s="272"/>
      <c r="S52" s="237">
        <v>62.589000000000006</v>
      </c>
      <c r="T52" s="237">
        <v>62.589000000000006</v>
      </c>
      <c r="U52" s="237">
        <v>62.589000000000006</v>
      </c>
      <c r="V52" s="237">
        <v>62.589000000000006</v>
      </c>
      <c r="W52" s="237">
        <v>62.589000000000006</v>
      </c>
      <c r="X52" s="237">
        <v>61.024275000000003</v>
      </c>
      <c r="Y52" s="237">
        <v>61.024275000000003</v>
      </c>
      <c r="Z52" s="237">
        <v>61.024275000000003</v>
      </c>
      <c r="AA52" s="237">
        <v>60.398385000000005</v>
      </c>
      <c r="AB52" s="237">
        <v>59.45955</v>
      </c>
      <c r="AC52" s="237">
        <v>59.45955</v>
      </c>
      <c r="AD52" s="295" t="s">
        <v>1976</v>
      </c>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42"/>
    </row>
    <row r="53" spans="1:203" x14ac:dyDescent="0.25">
      <c r="A53" s="292" t="s">
        <v>1606</v>
      </c>
      <c r="B53" s="1" t="s">
        <v>1607</v>
      </c>
      <c r="C53" s="1">
        <v>41</v>
      </c>
      <c r="D53" s="135" t="s">
        <v>1605</v>
      </c>
      <c r="E53" s="244">
        <v>69.989999999999995</v>
      </c>
      <c r="F53" s="243">
        <v>0</v>
      </c>
      <c r="G53" s="3">
        <v>69.989999999999995</v>
      </c>
      <c r="H53" s="3">
        <v>69.989999999999995</v>
      </c>
      <c r="I53" s="3">
        <v>68.590199999999996</v>
      </c>
      <c r="J53" s="3">
        <v>67.890299999999996</v>
      </c>
      <c r="K53" s="3">
        <v>67.190399999999997</v>
      </c>
      <c r="L53" s="3">
        <v>66.490499999999997</v>
      </c>
      <c r="M53" s="3">
        <v>64.740749999999991</v>
      </c>
      <c r="N53" s="3">
        <v>62.991</v>
      </c>
      <c r="O53" s="3">
        <v>61.241249999999994</v>
      </c>
      <c r="P53" s="3">
        <v>59.491499999999995</v>
      </c>
      <c r="Q53" s="3">
        <v>57.741749999999996</v>
      </c>
      <c r="R53" s="235"/>
      <c r="S53" s="231">
        <v>77.989000000000004</v>
      </c>
      <c r="T53" s="231">
        <v>77.989000000000004</v>
      </c>
      <c r="U53" s="231">
        <v>76.429220000000001</v>
      </c>
      <c r="V53" s="231">
        <v>75.649330000000006</v>
      </c>
      <c r="W53" s="231">
        <v>74.869439999999997</v>
      </c>
      <c r="X53" s="231">
        <v>74.089550000000003</v>
      </c>
      <c r="Y53" s="231">
        <v>72.139825000000002</v>
      </c>
      <c r="Z53" s="231">
        <v>70.190100000000001</v>
      </c>
      <c r="AA53" s="231">
        <v>68.240375</v>
      </c>
      <c r="AB53" s="231">
        <v>66.290649999999999</v>
      </c>
      <c r="AC53" s="231">
        <v>64.340924999999999</v>
      </c>
      <c r="AD53" s="166" t="s">
        <v>435</v>
      </c>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row>
    <row r="54" spans="1:203" x14ac:dyDescent="0.25">
      <c r="A54" s="294" t="s">
        <v>2205</v>
      </c>
      <c r="B54" s="9" t="s">
        <v>2206</v>
      </c>
      <c r="C54" s="9">
        <v>190</v>
      </c>
      <c r="D54" s="137" t="s">
        <v>2133</v>
      </c>
      <c r="E54" s="270">
        <v>139.99</v>
      </c>
      <c r="F54" s="271">
        <v>-3.5716836916922637E-2</v>
      </c>
      <c r="G54" s="10">
        <v>134.99</v>
      </c>
      <c r="H54" s="10">
        <v>134.99</v>
      </c>
      <c r="I54" s="10">
        <v>134.99</v>
      </c>
      <c r="J54" s="10">
        <v>134.99</v>
      </c>
      <c r="K54" s="10">
        <v>134.99</v>
      </c>
      <c r="L54" s="10">
        <v>131.61525</v>
      </c>
      <c r="M54" s="10">
        <v>131.61525</v>
      </c>
      <c r="N54" s="10">
        <v>131.61525</v>
      </c>
      <c r="O54" s="10">
        <v>130.26535000000001</v>
      </c>
      <c r="P54" s="10">
        <v>130.26535000000001</v>
      </c>
      <c r="Q54" s="10">
        <v>128.2405</v>
      </c>
      <c r="R54" s="272"/>
      <c r="S54" s="237">
        <v>149.48900000000003</v>
      </c>
      <c r="T54" s="237">
        <v>149.48900000000003</v>
      </c>
      <c r="U54" s="237">
        <v>149.48900000000003</v>
      </c>
      <c r="V54" s="237">
        <v>149.48900000000003</v>
      </c>
      <c r="W54" s="237">
        <v>149.48900000000003</v>
      </c>
      <c r="X54" s="237">
        <v>145.75177500000004</v>
      </c>
      <c r="Y54" s="237">
        <v>145.75177500000004</v>
      </c>
      <c r="Z54" s="237">
        <v>145.75177500000004</v>
      </c>
      <c r="AA54" s="237">
        <v>144.25688500000004</v>
      </c>
      <c r="AB54" s="237">
        <v>142.01455000000001</v>
      </c>
      <c r="AC54" s="237">
        <v>142.01455000000001</v>
      </c>
      <c r="AD54" s="295" t="s">
        <v>1976</v>
      </c>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row>
    <row r="55" spans="1:203" x14ac:dyDescent="0.25">
      <c r="A55" s="294" t="s">
        <v>2209</v>
      </c>
      <c r="B55" s="9" t="s">
        <v>2210</v>
      </c>
      <c r="C55" s="9">
        <v>190</v>
      </c>
      <c r="D55" s="137" t="s">
        <v>2133</v>
      </c>
      <c r="E55" s="270">
        <v>169.99</v>
      </c>
      <c r="F55" s="271">
        <v>-2.9413494911465377E-2</v>
      </c>
      <c r="G55" s="10">
        <v>164.99</v>
      </c>
      <c r="H55" s="10">
        <v>164.99</v>
      </c>
      <c r="I55" s="10">
        <v>164.99</v>
      </c>
      <c r="J55" s="10">
        <v>164.99</v>
      </c>
      <c r="K55" s="10">
        <v>164.99</v>
      </c>
      <c r="L55" s="10">
        <v>160.86525</v>
      </c>
      <c r="M55" s="10">
        <v>160.86525</v>
      </c>
      <c r="N55" s="10">
        <v>160.86525</v>
      </c>
      <c r="O55" s="10">
        <v>159.21535</v>
      </c>
      <c r="P55" s="10">
        <v>159.21535</v>
      </c>
      <c r="Q55" s="10">
        <v>156.7405</v>
      </c>
      <c r="R55" s="272"/>
      <c r="S55" s="237">
        <v>182.48900000000003</v>
      </c>
      <c r="T55" s="237">
        <v>182.48900000000003</v>
      </c>
      <c r="U55" s="237">
        <v>182.48900000000003</v>
      </c>
      <c r="V55" s="237">
        <v>182.48900000000003</v>
      </c>
      <c r="W55" s="237">
        <v>182.48900000000003</v>
      </c>
      <c r="X55" s="237">
        <v>177.92677500000002</v>
      </c>
      <c r="Y55" s="237">
        <v>177.92677500000002</v>
      </c>
      <c r="Z55" s="237">
        <v>177.92677500000002</v>
      </c>
      <c r="AA55" s="237">
        <v>176.10188500000004</v>
      </c>
      <c r="AB55" s="237">
        <v>173.36455000000004</v>
      </c>
      <c r="AC55" s="237">
        <v>173.36455000000004</v>
      </c>
      <c r="AD55" s="295" t="s">
        <v>438</v>
      </c>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row>
    <row r="56" spans="1:203" x14ac:dyDescent="0.25">
      <c r="A56" s="294" t="s">
        <v>2207</v>
      </c>
      <c r="B56" s="9" t="s">
        <v>2208</v>
      </c>
      <c r="C56" s="9">
        <v>191</v>
      </c>
      <c r="D56" s="137" t="s">
        <v>2133</v>
      </c>
      <c r="E56" s="270">
        <v>149.99</v>
      </c>
      <c r="F56" s="271">
        <v>-6.6671111407427153E-2</v>
      </c>
      <c r="G56" s="10">
        <v>139.99</v>
      </c>
      <c r="H56" s="10">
        <v>139.99</v>
      </c>
      <c r="I56" s="10">
        <v>139.99</v>
      </c>
      <c r="J56" s="10">
        <v>139.99</v>
      </c>
      <c r="K56" s="10">
        <v>139.99</v>
      </c>
      <c r="L56" s="10">
        <v>136.49025</v>
      </c>
      <c r="M56" s="10">
        <v>136.49025</v>
      </c>
      <c r="N56" s="10">
        <v>136.49025</v>
      </c>
      <c r="O56" s="10">
        <v>135.09035</v>
      </c>
      <c r="P56" s="10">
        <v>135.09035</v>
      </c>
      <c r="Q56" s="10">
        <v>132.9905</v>
      </c>
      <c r="R56" s="272"/>
      <c r="S56" s="237">
        <v>154.98900000000003</v>
      </c>
      <c r="T56" s="237">
        <v>154.98900000000003</v>
      </c>
      <c r="U56" s="237">
        <v>154.98900000000003</v>
      </c>
      <c r="V56" s="237">
        <v>154.98900000000003</v>
      </c>
      <c r="W56" s="237">
        <v>154.98900000000003</v>
      </c>
      <c r="X56" s="237">
        <v>151.11427500000002</v>
      </c>
      <c r="Y56" s="237">
        <v>151.11427500000002</v>
      </c>
      <c r="Z56" s="237">
        <v>151.11427500000002</v>
      </c>
      <c r="AA56" s="237">
        <v>149.56438500000002</v>
      </c>
      <c r="AB56" s="237">
        <v>147.23955000000004</v>
      </c>
      <c r="AC56" s="237">
        <v>147.23955000000004</v>
      </c>
      <c r="AD56" s="295" t="s">
        <v>438</v>
      </c>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row>
    <row r="57" spans="1:203" x14ac:dyDescent="0.25">
      <c r="A57" s="294" t="s">
        <v>2211</v>
      </c>
      <c r="B57" s="9" t="s">
        <v>2212</v>
      </c>
      <c r="C57" s="9">
        <v>191</v>
      </c>
      <c r="D57" s="137" t="s">
        <v>2133</v>
      </c>
      <c r="E57" s="270">
        <v>179.99</v>
      </c>
      <c r="F57" s="271">
        <v>-5.5558642146785929E-2</v>
      </c>
      <c r="G57" s="10">
        <v>169.99</v>
      </c>
      <c r="H57" s="10">
        <v>169.99</v>
      </c>
      <c r="I57" s="10">
        <v>169.99</v>
      </c>
      <c r="J57" s="10">
        <v>169.99</v>
      </c>
      <c r="K57" s="10">
        <v>169.99</v>
      </c>
      <c r="L57" s="10">
        <v>165.74025</v>
      </c>
      <c r="M57" s="10">
        <v>165.74025</v>
      </c>
      <c r="N57" s="10">
        <v>165.74025</v>
      </c>
      <c r="O57" s="10">
        <v>164.04034999999999</v>
      </c>
      <c r="P57" s="10">
        <v>164.04034999999999</v>
      </c>
      <c r="Q57" s="10">
        <v>161.4905</v>
      </c>
      <c r="R57" s="272"/>
      <c r="S57" s="237">
        <v>187.98900000000003</v>
      </c>
      <c r="T57" s="237">
        <v>187.98900000000003</v>
      </c>
      <c r="U57" s="237">
        <v>187.98900000000003</v>
      </c>
      <c r="V57" s="237">
        <v>187.98900000000003</v>
      </c>
      <c r="W57" s="237">
        <v>187.98900000000003</v>
      </c>
      <c r="X57" s="237">
        <v>183.28927500000003</v>
      </c>
      <c r="Y57" s="237">
        <v>183.28927500000003</v>
      </c>
      <c r="Z57" s="237">
        <v>183.28927500000003</v>
      </c>
      <c r="AA57" s="237">
        <v>181.40938500000001</v>
      </c>
      <c r="AB57" s="237">
        <v>178.58955000000003</v>
      </c>
      <c r="AC57" s="237">
        <v>178.58955000000003</v>
      </c>
      <c r="AD57" s="295" t="s">
        <v>438</v>
      </c>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row>
    <row r="58" spans="1:203" x14ac:dyDescent="0.25">
      <c r="A58" s="294" t="s">
        <v>2197</v>
      </c>
      <c r="B58" s="9" t="s">
        <v>2198</v>
      </c>
      <c r="C58" s="9">
        <v>186</v>
      </c>
      <c r="D58" s="137" t="s">
        <v>2133</v>
      </c>
      <c r="E58" s="270">
        <v>209.99</v>
      </c>
      <c r="F58" s="271">
        <v>2.3810657650364303E-2</v>
      </c>
      <c r="G58" s="10">
        <v>214.99</v>
      </c>
      <c r="H58" s="10">
        <v>214.99</v>
      </c>
      <c r="I58" s="10">
        <v>214.99</v>
      </c>
      <c r="J58" s="10">
        <v>214.99</v>
      </c>
      <c r="K58" s="10">
        <v>214.99</v>
      </c>
      <c r="L58" s="10">
        <v>209.61525</v>
      </c>
      <c r="M58" s="10">
        <v>209.61525</v>
      </c>
      <c r="N58" s="10">
        <v>209.61525</v>
      </c>
      <c r="O58" s="10">
        <v>207.46535</v>
      </c>
      <c r="P58" s="10">
        <v>207.46535</v>
      </c>
      <c r="Q58" s="10">
        <v>204.2405</v>
      </c>
      <c r="R58" s="272"/>
      <c r="S58" s="237">
        <v>237.48900000000003</v>
      </c>
      <c r="T58" s="237">
        <v>237.48900000000003</v>
      </c>
      <c r="U58" s="237">
        <v>237.48900000000003</v>
      </c>
      <c r="V58" s="237">
        <v>237.48900000000003</v>
      </c>
      <c r="W58" s="237">
        <v>237.48900000000003</v>
      </c>
      <c r="X58" s="237">
        <v>231.55177500000002</v>
      </c>
      <c r="Y58" s="237">
        <v>231.55177500000002</v>
      </c>
      <c r="Z58" s="237">
        <v>231.55177500000002</v>
      </c>
      <c r="AA58" s="237">
        <v>229.17688500000003</v>
      </c>
      <c r="AB58" s="237">
        <v>225.61455000000001</v>
      </c>
      <c r="AC58" s="237">
        <v>225.61455000000001</v>
      </c>
      <c r="AD58" s="295" t="s">
        <v>438</v>
      </c>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row>
    <row r="59" spans="1:203" x14ac:dyDescent="0.25">
      <c r="A59" s="294" t="s">
        <v>2201</v>
      </c>
      <c r="B59" s="9" t="s">
        <v>2202</v>
      </c>
      <c r="C59" s="9">
        <v>187</v>
      </c>
      <c r="D59" s="137" t="s">
        <v>2133</v>
      </c>
      <c r="E59" s="270">
        <v>199.99</v>
      </c>
      <c r="F59" s="271">
        <v>7.5003750187509377E-2</v>
      </c>
      <c r="G59" s="10">
        <v>214.99</v>
      </c>
      <c r="H59" s="10">
        <v>214.99</v>
      </c>
      <c r="I59" s="10">
        <v>214.99</v>
      </c>
      <c r="J59" s="10">
        <v>214.99</v>
      </c>
      <c r="K59" s="10">
        <v>214.99</v>
      </c>
      <c r="L59" s="10">
        <v>209.61525</v>
      </c>
      <c r="M59" s="10">
        <v>209.61525</v>
      </c>
      <c r="N59" s="10">
        <v>209.61525</v>
      </c>
      <c r="O59" s="10">
        <v>207.46535</v>
      </c>
      <c r="P59" s="10">
        <v>207.46535</v>
      </c>
      <c r="Q59" s="10">
        <v>204.2405</v>
      </c>
      <c r="R59" s="272"/>
      <c r="S59" s="237">
        <v>237.48900000000003</v>
      </c>
      <c r="T59" s="237">
        <v>237.48900000000003</v>
      </c>
      <c r="U59" s="237">
        <v>237.48900000000003</v>
      </c>
      <c r="V59" s="237">
        <v>237.48900000000003</v>
      </c>
      <c r="W59" s="237">
        <v>237.48900000000003</v>
      </c>
      <c r="X59" s="237">
        <v>231.55177500000002</v>
      </c>
      <c r="Y59" s="237">
        <v>231.55177500000002</v>
      </c>
      <c r="Z59" s="237">
        <v>231.55177500000002</v>
      </c>
      <c r="AA59" s="237">
        <v>229.17688500000003</v>
      </c>
      <c r="AB59" s="237">
        <v>225.61455000000001</v>
      </c>
      <c r="AC59" s="237">
        <v>225.61455000000001</v>
      </c>
      <c r="AD59" s="295" t="s">
        <v>438</v>
      </c>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row>
    <row r="60" spans="1:203" x14ac:dyDescent="0.25">
      <c r="A60" s="294" t="s">
        <v>2199</v>
      </c>
      <c r="B60" s="9" t="s">
        <v>2200</v>
      </c>
      <c r="C60" s="9">
        <v>186</v>
      </c>
      <c r="D60" s="137" t="s">
        <v>2133</v>
      </c>
      <c r="E60" s="270">
        <v>229.99</v>
      </c>
      <c r="F60" s="271">
        <v>-4.3480151310926557E-2</v>
      </c>
      <c r="G60" s="10">
        <v>219.99</v>
      </c>
      <c r="H60" s="10">
        <v>219.99</v>
      </c>
      <c r="I60" s="10">
        <v>219.99</v>
      </c>
      <c r="J60" s="10">
        <v>219.99</v>
      </c>
      <c r="K60" s="10">
        <v>219.99</v>
      </c>
      <c r="L60" s="10">
        <v>214.49025</v>
      </c>
      <c r="M60" s="10">
        <v>214.49025</v>
      </c>
      <c r="N60" s="10">
        <v>214.49025</v>
      </c>
      <c r="O60" s="10">
        <v>212.29034999999999</v>
      </c>
      <c r="P60" s="10">
        <v>212.29034999999999</v>
      </c>
      <c r="Q60" s="10">
        <v>208.9905</v>
      </c>
      <c r="R60" s="272"/>
      <c r="S60" s="237">
        <v>242.98900000000003</v>
      </c>
      <c r="T60" s="237">
        <v>242.98900000000003</v>
      </c>
      <c r="U60" s="237">
        <v>242.98900000000003</v>
      </c>
      <c r="V60" s="237">
        <v>242.98900000000003</v>
      </c>
      <c r="W60" s="237">
        <v>242.98900000000003</v>
      </c>
      <c r="X60" s="237">
        <v>236.91427500000003</v>
      </c>
      <c r="Y60" s="237">
        <v>236.91427500000003</v>
      </c>
      <c r="Z60" s="237">
        <v>236.91427500000003</v>
      </c>
      <c r="AA60" s="237">
        <v>234.48438500000003</v>
      </c>
      <c r="AB60" s="237">
        <v>230.83955000000003</v>
      </c>
      <c r="AC60" s="237">
        <v>230.83955000000003</v>
      </c>
      <c r="AD60" s="295" t="s">
        <v>438</v>
      </c>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row>
    <row r="61" spans="1:203" x14ac:dyDescent="0.25">
      <c r="A61" s="294" t="s">
        <v>2203</v>
      </c>
      <c r="B61" s="9" t="s">
        <v>2204</v>
      </c>
      <c r="C61" s="9">
        <v>187</v>
      </c>
      <c r="D61" s="137" t="s">
        <v>2133</v>
      </c>
      <c r="E61" s="270">
        <v>229.99</v>
      </c>
      <c r="F61" s="271">
        <v>-4.3480151310926557E-2</v>
      </c>
      <c r="G61" s="10">
        <v>219.99</v>
      </c>
      <c r="H61" s="10">
        <v>219.99</v>
      </c>
      <c r="I61" s="10">
        <v>219.99</v>
      </c>
      <c r="J61" s="10">
        <v>219.99</v>
      </c>
      <c r="K61" s="10">
        <v>219.99</v>
      </c>
      <c r="L61" s="10">
        <v>214.49025</v>
      </c>
      <c r="M61" s="10">
        <v>214.49025</v>
      </c>
      <c r="N61" s="10">
        <v>214.49025</v>
      </c>
      <c r="O61" s="10">
        <v>212.29034999999999</v>
      </c>
      <c r="P61" s="10">
        <v>212.29034999999999</v>
      </c>
      <c r="Q61" s="10">
        <v>208.9905</v>
      </c>
      <c r="R61" s="272"/>
      <c r="S61" s="237">
        <v>242.98900000000003</v>
      </c>
      <c r="T61" s="237">
        <v>242.98900000000003</v>
      </c>
      <c r="U61" s="237">
        <v>242.98900000000003</v>
      </c>
      <c r="V61" s="237">
        <v>242.98900000000003</v>
      </c>
      <c r="W61" s="237">
        <v>242.98900000000003</v>
      </c>
      <c r="X61" s="237">
        <v>236.91427500000003</v>
      </c>
      <c r="Y61" s="237">
        <v>236.91427500000003</v>
      </c>
      <c r="Z61" s="237">
        <v>236.91427500000003</v>
      </c>
      <c r="AA61" s="237">
        <v>234.48438500000003</v>
      </c>
      <c r="AB61" s="237">
        <v>230.83955000000003</v>
      </c>
      <c r="AC61" s="237">
        <v>230.83955000000003</v>
      </c>
      <c r="AD61" s="295" t="s">
        <v>438</v>
      </c>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row>
    <row r="62" spans="1:203" x14ac:dyDescent="0.25">
      <c r="A62" s="292" t="s">
        <v>1972</v>
      </c>
      <c r="B62" s="1" t="s">
        <v>1973</v>
      </c>
      <c r="C62" s="1">
        <v>242</v>
      </c>
      <c r="D62" s="135" t="s">
        <v>1605</v>
      </c>
      <c r="E62" s="244">
        <v>219.99</v>
      </c>
      <c r="F62" s="243">
        <v>0</v>
      </c>
      <c r="G62" s="3">
        <v>219.99</v>
      </c>
      <c r="H62" s="3">
        <v>219.99</v>
      </c>
      <c r="I62" s="3">
        <v>215.59020000000001</v>
      </c>
      <c r="J62" s="3">
        <v>213.3903</v>
      </c>
      <c r="K62" s="3">
        <v>211.19040000000001</v>
      </c>
      <c r="L62" s="3">
        <v>208.9905</v>
      </c>
      <c r="M62" s="3">
        <v>203.49075000000002</v>
      </c>
      <c r="N62" s="3">
        <v>197.99100000000001</v>
      </c>
      <c r="O62" s="3">
        <v>192.49125000000001</v>
      </c>
      <c r="P62" s="3">
        <v>186.9915</v>
      </c>
      <c r="Q62" s="3">
        <v>181.49175</v>
      </c>
      <c r="R62" s="235"/>
      <c r="S62" s="231">
        <v>242.98900000000003</v>
      </c>
      <c r="T62" s="231">
        <v>242.98900000000003</v>
      </c>
      <c r="U62" s="231">
        <v>238.12922000000003</v>
      </c>
      <c r="V62" s="231">
        <v>235.69933000000003</v>
      </c>
      <c r="W62" s="231">
        <v>233.26944000000003</v>
      </c>
      <c r="X62" s="231">
        <v>230.83955000000003</v>
      </c>
      <c r="Y62" s="231">
        <v>224.76482500000003</v>
      </c>
      <c r="Z62" s="231">
        <v>218.69010000000003</v>
      </c>
      <c r="AA62" s="231">
        <v>212.61537500000003</v>
      </c>
      <c r="AB62" s="231">
        <v>206.54065000000003</v>
      </c>
      <c r="AC62" s="231">
        <v>200.46592500000003</v>
      </c>
      <c r="AD62" s="166" t="s">
        <v>466</v>
      </c>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row>
    <row r="63" spans="1:203" x14ac:dyDescent="0.25">
      <c r="A63" s="292" t="s">
        <v>1896</v>
      </c>
      <c r="B63" s="1" t="s">
        <v>1897</v>
      </c>
      <c r="C63" s="1">
        <v>202</v>
      </c>
      <c r="D63" s="135" t="s">
        <v>1605</v>
      </c>
      <c r="E63" s="244">
        <v>239.99</v>
      </c>
      <c r="F63" s="243">
        <v>-0.10417100712529688</v>
      </c>
      <c r="G63" s="3">
        <v>214.99</v>
      </c>
      <c r="H63" s="3">
        <v>214.99</v>
      </c>
      <c r="I63" s="3">
        <v>210.6902</v>
      </c>
      <c r="J63" s="3">
        <v>208.5403</v>
      </c>
      <c r="K63" s="3">
        <v>206.3904</v>
      </c>
      <c r="L63" s="3">
        <v>204.2405</v>
      </c>
      <c r="M63" s="3">
        <v>198.86575000000002</v>
      </c>
      <c r="N63" s="3">
        <v>193.49100000000001</v>
      </c>
      <c r="O63" s="3">
        <v>188.11625000000001</v>
      </c>
      <c r="P63" s="3">
        <v>182.7415</v>
      </c>
      <c r="Q63" s="3">
        <v>177.36675</v>
      </c>
      <c r="R63" s="235"/>
      <c r="S63" s="231">
        <v>237.48900000000003</v>
      </c>
      <c r="T63" s="231">
        <v>237.48900000000003</v>
      </c>
      <c r="U63" s="231">
        <v>232.73922000000002</v>
      </c>
      <c r="V63" s="231">
        <v>230.36433000000002</v>
      </c>
      <c r="W63" s="231">
        <v>227.98944000000003</v>
      </c>
      <c r="X63" s="231">
        <v>225.61455000000001</v>
      </c>
      <c r="Y63" s="231">
        <v>219.67732500000005</v>
      </c>
      <c r="Z63" s="231">
        <v>213.74010000000004</v>
      </c>
      <c r="AA63" s="231">
        <v>207.80287500000003</v>
      </c>
      <c r="AB63" s="231">
        <v>201.86565000000002</v>
      </c>
      <c r="AC63" s="231">
        <v>195.928425</v>
      </c>
      <c r="AD63" s="166" t="s">
        <v>435</v>
      </c>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row>
    <row r="64" spans="1:203" x14ac:dyDescent="0.25">
      <c r="A64" s="292" t="s">
        <v>1902</v>
      </c>
      <c r="B64" s="1" t="s">
        <v>1903</v>
      </c>
      <c r="C64" s="1">
        <v>203</v>
      </c>
      <c r="D64" s="135" t="s">
        <v>1605</v>
      </c>
      <c r="E64" s="244">
        <v>239.99</v>
      </c>
      <c r="F64" s="243">
        <v>-8.3336805700237507E-2</v>
      </c>
      <c r="G64" s="3">
        <v>219.99</v>
      </c>
      <c r="H64" s="3">
        <v>219.99</v>
      </c>
      <c r="I64" s="3">
        <v>215.59020000000001</v>
      </c>
      <c r="J64" s="3">
        <v>213.3903</v>
      </c>
      <c r="K64" s="3">
        <v>211.19040000000001</v>
      </c>
      <c r="L64" s="3">
        <v>208.9905</v>
      </c>
      <c r="M64" s="3">
        <v>203.49075000000002</v>
      </c>
      <c r="N64" s="3">
        <v>197.99100000000001</v>
      </c>
      <c r="O64" s="3">
        <v>192.49125000000001</v>
      </c>
      <c r="P64" s="3">
        <v>186.9915</v>
      </c>
      <c r="Q64" s="3">
        <v>181.49175</v>
      </c>
      <c r="R64" s="235"/>
      <c r="S64" s="231">
        <v>242.98900000000003</v>
      </c>
      <c r="T64" s="231">
        <v>242.98900000000003</v>
      </c>
      <c r="U64" s="231">
        <v>238.12922000000003</v>
      </c>
      <c r="V64" s="231">
        <v>235.69933000000003</v>
      </c>
      <c r="W64" s="231">
        <v>233.26944000000003</v>
      </c>
      <c r="X64" s="231">
        <v>230.83955000000003</v>
      </c>
      <c r="Y64" s="231">
        <v>224.76482500000003</v>
      </c>
      <c r="Z64" s="231">
        <v>218.69010000000003</v>
      </c>
      <c r="AA64" s="231">
        <v>212.61537500000003</v>
      </c>
      <c r="AB64" s="231">
        <v>206.54065000000003</v>
      </c>
      <c r="AC64" s="231">
        <v>200.46592500000003</v>
      </c>
      <c r="AD64" s="166" t="s">
        <v>435</v>
      </c>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row>
    <row r="65" spans="1:202" x14ac:dyDescent="0.25">
      <c r="A65" s="292" t="s">
        <v>1898</v>
      </c>
      <c r="B65" s="1" t="s">
        <v>1899</v>
      </c>
      <c r="C65" s="1">
        <v>202</v>
      </c>
      <c r="D65" s="135" t="s">
        <v>1605</v>
      </c>
      <c r="E65" s="244">
        <v>249.99</v>
      </c>
      <c r="F65" s="243">
        <v>-0.12000480019200768</v>
      </c>
      <c r="G65" s="3">
        <v>219.99</v>
      </c>
      <c r="H65" s="3">
        <v>219.99</v>
      </c>
      <c r="I65" s="3">
        <v>215.59020000000001</v>
      </c>
      <c r="J65" s="3">
        <v>213.3903</v>
      </c>
      <c r="K65" s="3">
        <v>211.19040000000001</v>
      </c>
      <c r="L65" s="3">
        <v>208.9905</v>
      </c>
      <c r="M65" s="3">
        <v>203.49075000000002</v>
      </c>
      <c r="N65" s="3">
        <v>197.99100000000001</v>
      </c>
      <c r="O65" s="3">
        <v>192.49125000000001</v>
      </c>
      <c r="P65" s="3">
        <v>186.9915</v>
      </c>
      <c r="Q65" s="3">
        <v>181.49175</v>
      </c>
      <c r="R65" s="235"/>
      <c r="S65" s="231">
        <v>242.98900000000003</v>
      </c>
      <c r="T65" s="231">
        <v>242.98900000000003</v>
      </c>
      <c r="U65" s="231">
        <v>238.12922000000003</v>
      </c>
      <c r="V65" s="231">
        <v>235.69933000000003</v>
      </c>
      <c r="W65" s="231">
        <v>233.26944000000003</v>
      </c>
      <c r="X65" s="231">
        <v>230.83955000000003</v>
      </c>
      <c r="Y65" s="231">
        <v>224.76482500000003</v>
      </c>
      <c r="Z65" s="231">
        <v>218.69010000000003</v>
      </c>
      <c r="AA65" s="231">
        <v>212.61537500000003</v>
      </c>
      <c r="AB65" s="231">
        <v>206.54065000000003</v>
      </c>
      <c r="AC65" s="231">
        <v>200.46592500000003</v>
      </c>
      <c r="AD65" s="166" t="s">
        <v>438</v>
      </c>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row>
    <row r="66" spans="1:202" x14ac:dyDescent="0.25">
      <c r="A66" s="292" t="s">
        <v>1900</v>
      </c>
      <c r="B66" s="1" t="s">
        <v>1901</v>
      </c>
      <c r="C66" s="1">
        <v>203</v>
      </c>
      <c r="D66" s="135" t="s">
        <v>1605</v>
      </c>
      <c r="E66" s="244">
        <v>249.99</v>
      </c>
      <c r="F66" s="243">
        <v>-0.14000560022400896</v>
      </c>
      <c r="G66" s="3">
        <v>214.99</v>
      </c>
      <c r="H66" s="3">
        <v>214.99</v>
      </c>
      <c r="I66" s="3">
        <v>210.6902</v>
      </c>
      <c r="J66" s="3">
        <v>208.5403</v>
      </c>
      <c r="K66" s="3">
        <v>206.3904</v>
      </c>
      <c r="L66" s="3">
        <v>204.2405</v>
      </c>
      <c r="M66" s="3">
        <v>198.86575000000002</v>
      </c>
      <c r="N66" s="3">
        <v>193.49100000000001</v>
      </c>
      <c r="O66" s="3">
        <v>188.11625000000001</v>
      </c>
      <c r="P66" s="3">
        <v>182.7415</v>
      </c>
      <c r="Q66" s="3">
        <v>177.36675</v>
      </c>
      <c r="R66" s="235"/>
      <c r="S66" s="231">
        <v>237.48900000000003</v>
      </c>
      <c r="T66" s="231">
        <v>237.48900000000003</v>
      </c>
      <c r="U66" s="231">
        <v>232.73922000000002</v>
      </c>
      <c r="V66" s="231">
        <v>230.36433000000002</v>
      </c>
      <c r="W66" s="231">
        <v>227.98944000000003</v>
      </c>
      <c r="X66" s="231">
        <v>225.61455000000001</v>
      </c>
      <c r="Y66" s="231">
        <v>219.67732500000005</v>
      </c>
      <c r="Z66" s="231">
        <v>213.74010000000004</v>
      </c>
      <c r="AA66" s="231">
        <v>207.80287500000003</v>
      </c>
      <c r="AB66" s="231">
        <v>201.86565000000002</v>
      </c>
      <c r="AC66" s="231">
        <v>195.928425</v>
      </c>
      <c r="AD66" s="166" t="s">
        <v>438</v>
      </c>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row>
    <row r="67" spans="1:202" x14ac:dyDescent="0.25">
      <c r="A67" s="294" t="s">
        <v>2213</v>
      </c>
      <c r="B67" s="9" t="s">
        <v>2214</v>
      </c>
      <c r="C67" s="9">
        <v>204</v>
      </c>
      <c r="D67" s="137" t="s">
        <v>2133</v>
      </c>
      <c r="E67" s="270">
        <v>219.99</v>
      </c>
      <c r="F67" s="271">
        <v>-0.11364152916041638</v>
      </c>
      <c r="G67" s="10">
        <v>194.99</v>
      </c>
      <c r="H67" s="10">
        <v>194.99</v>
      </c>
      <c r="I67" s="10">
        <v>194.99</v>
      </c>
      <c r="J67" s="10">
        <v>194.99</v>
      </c>
      <c r="K67" s="10">
        <v>194.99</v>
      </c>
      <c r="L67" s="10">
        <v>190.11525</v>
      </c>
      <c r="M67" s="10">
        <v>190.11525</v>
      </c>
      <c r="N67" s="10">
        <v>190.11525</v>
      </c>
      <c r="O67" s="10">
        <v>188.16534999999999</v>
      </c>
      <c r="P67" s="10">
        <v>188.16534999999999</v>
      </c>
      <c r="Q67" s="10">
        <v>185.2405</v>
      </c>
      <c r="R67" s="272"/>
      <c r="S67" s="237">
        <v>215.48900000000003</v>
      </c>
      <c r="T67" s="237">
        <v>215.48900000000003</v>
      </c>
      <c r="U67" s="237">
        <v>215.48900000000003</v>
      </c>
      <c r="V67" s="237">
        <v>215.48900000000003</v>
      </c>
      <c r="W67" s="237">
        <v>215.48900000000003</v>
      </c>
      <c r="X67" s="237">
        <v>210.10177500000003</v>
      </c>
      <c r="Y67" s="237">
        <v>210.10177500000003</v>
      </c>
      <c r="Z67" s="237">
        <v>210.10177500000003</v>
      </c>
      <c r="AA67" s="237">
        <v>207.94688500000004</v>
      </c>
      <c r="AB67" s="237">
        <v>204.71455000000003</v>
      </c>
      <c r="AC67" s="237">
        <v>204.71455000000003</v>
      </c>
      <c r="AD67" s="295" t="s">
        <v>438</v>
      </c>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row>
    <row r="68" spans="1:202" x14ac:dyDescent="0.25">
      <c r="A68" s="294" t="s">
        <v>2215</v>
      </c>
      <c r="B68" s="9" t="s">
        <v>2216</v>
      </c>
      <c r="C68" s="9">
        <v>204</v>
      </c>
      <c r="D68" s="137" t="s">
        <v>2133</v>
      </c>
      <c r="E68" s="270">
        <v>219.99</v>
      </c>
      <c r="F68" s="271">
        <v>-9.0913223328333098E-2</v>
      </c>
      <c r="G68" s="10">
        <v>199.99</v>
      </c>
      <c r="H68" s="10">
        <v>199.99</v>
      </c>
      <c r="I68" s="10">
        <v>199.99</v>
      </c>
      <c r="J68" s="10">
        <v>199.99</v>
      </c>
      <c r="K68" s="10">
        <v>199.99</v>
      </c>
      <c r="L68" s="10">
        <v>194.99025</v>
      </c>
      <c r="M68" s="10">
        <v>194.99025</v>
      </c>
      <c r="N68" s="10">
        <v>194.99025</v>
      </c>
      <c r="O68" s="10">
        <v>192.99035000000001</v>
      </c>
      <c r="P68" s="10">
        <v>192.99035000000001</v>
      </c>
      <c r="Q68" s="10">
        <v>189.9905</v>
      </c>
      <c r="R68" s="272"/>
      <c r="S68" s="237">
        <v>220.98900000000003</v>
      </c>
      <c r="T68" s="237">
        <v>220.98900000000003</v>
      </c>
      <c r="U68" s="237">
        <v>220.98900000000003</v>
      </c>
      <c r="V68" s="237">
        <v>220.98900000000003</v>
      </c>
      <c r="W68" s="237">
        <v>220.98900000000003</v>
      </c>
      <c r="X68" s="237">
        <v>215.46427500000001</v>
      </c>
      <c r="Y68" s="237">
        <v>215.46427500000001</v>
      </c>
      <c r="Z68" s="237">
        <v>215.46427500000001</v>
      </c>
      <c r="AA68" s="237">
        <v>213.25438500000001</v>
      </c>
      <c r="AB68" s="237">
        <v>209.93955000000003</v>
      </c>
      <c r="AC68" s="237">
        <v>209.93955000000003</v>
      </c>
      <c r="AD68" s="295" t="s">
        <v>438</v>
      </c>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row>
    <row r="69" spans="1:202" x14ac:dyDescent="0.25">
      <c r="A69" s="294" t="s">
        <v>2217</v>
      </c>
      <c r="B69" s="9" t="s">
        <v>2218</v>
      </c>
      <c r="C69" s="9">
        <v>205</v>
      </c>
      <c r="D69" s="137" t="s">
        <v>2133</v>
      </c>
      <c r="E69" s="270">
        <v>229.99</v>
      </c>
      <c r="F69" s="271">
        <v>-0.15218052958824296</v>
      </c>
      <c r="G69" s="10">
        <v>194.99</v>
      </c>
      <c r="H69" s="10">
        <v>194.99</v>
      </c>
      <c r="I69" s="10">
        <v>194.99</v>
      </c>
      <c r="J69" s="10">
        <v>194.99</v>
      </c>
      <c r="K69" s="10">
        <v>194.99</v>
      </c>
      <c r="L69" s="10">
        <v>190.11525</v>
      </c>
      <c r="M69" s="10">
        <v>190.11525</v>
      </c>
      <c r="N69" s="10">
        <v>190.11525</v>
      </c>
      <c r="O69" s="10">
        <v>188.16534999999999</v>
      </c>
      <c r="P69" s="10">
        <v>188.16534999999999</v>
      </c>
      <c r="Q69" s="10">
        <v>185.2405</v>
      </c>
      <c r="R69" s="272"/>
      <c r="S69" s="237">
        <v>215.48900000000003</v>
      </c>
      <c r="T69" s="237">
        <v>215.48900000000003</v>
      </c>
      <c r="U69" s="237">
        <v>215.48900000000003</v>
      </c>
      <c r="V69" s="237">
        <v>215.48900000000003</v>
      </c>
      <c r="W69" s="237">
        <v>215.48900000000003</v>
      </c>
      <c r="X69" s="237">
        <v>210.10177500000003</v>
      </c>
      <c r="Y69" s="237">
        <v>210.10177500000003</v>
      </c>
      <c r="Z69" s="237">
        <v>210.10177500000003</v>
      </c>
      <c r="AA69" s="237">
        <v>207.94688500000004</v>
      </c>
      <c r="AB69" s="237">
        <v>204.71455000000003</v>
      </c>
      <c r="AC69" s="237">
        <v>204.71455000000003</v>
      </c>
      <c r="AD69" s="295" t="s">
        <v>438</v>
      </c>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row>
    <row r="70" spans="1:202" x14ac:dyDescent="0.25">
      <c r="A70" s="294" t="s">
        <v>2219</v>
      </c>
      <c r="B70" s="9" t="s">
        <v>2220</v>
      </c>
      <c r="C70" s="9">
        <v>205</v>
      </c>
      <c r="D70" s="137" t="s">
        <v>2133</v>
      </c>
      <c r="E70" s="270">
        <v>229.99</v>
      </c>
      <c r="F70" s="271">
        <v>-0.13044045393277967</v>
      </c>
      <c r="G70" s="10">
        <v>199.99</v>
      </c>
      <c r="H70" s="10">
        <v>199.99</v>
      </c>
      <c r="I70" s="10">
        <v>199.99</v>
      </c>
      <c r="J70" s="10">
        <v>199.99</v>
      </c>
      <c r="K70" s="10">
        <v>199.99</v>
      </c>
      <c r="L70" s="10">
        <v>194.99025</v>
      </c>
      <c r="M70" s="10">
        <v>194.99025</v>
      </c>
      <c r="N70" s="10">
        <v>194.99025</v>
      </c>
      <c r="O70" s="10">
        <v>192.99035000000001</v>
      </c>
      <c r="P70" s="10">
        <v>192.99035000000001</v>
      </c>
      <c r="Q70" s="10">
        <v>189.9905</v>
      </c>
      <c r="R70" s="272"/>
      <c r="S70" s="237">
        <v>220.98900000000003</v>
      </c>
      <c r="T70" s="237">
        <v>220.98900000000003</v>
      </c>
      <c r="U70" s="237">
        <v>220.98900000000003</v>
      </c>
      <c r="V70" s="237">
        <v>220.98900000000003</v>
      </c>
      <c r="W70" s="237">
        <v>220.98900000000003</v>
      </c>
      <c r="X70" s="237">
        <v>215.46427500000001</v>
      </c>
      <c r="Y70" s="237">
        <v>215.46427500000001</v>
      </c>
      <c r="Z70" s="237">
        <v>215.46427500000001</v>
      </c>
      <c r="AA70" s="237">
        <v>213.25438500000001</v>
      </c>
      <c r="AB70" s="237">
        <v>209.93955000000003</v>
      </c>
      <c r="AC70" s="237">
        <v>209.93955000000003</v>
      </c>
      <c r="AD70" s="295" t="s">
        <v>1976</v>
      </c>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row>
    <row r="71" spans="1:202" x14ac:dyDescent="0.25">
      <c r="A71" s="292" t="s">
        <v>1968</v>
      </c>
      <c r="B71" s="1" t="s">
        <v>1969</v>
      </c>
      <c r="C71" s="1">
        <v>240</v>
      </c>
      <c r="D71" s="135" t="s">
        <v>1605</v>
      </c>
      <c r="E71" s="244">
        <v>219.99</v>
      </c>
      <c r="F71" s="243">
        <v>0</v>
      </c>
      <c r="G71" s="3">
        <v>219.99</v>
      </c>
      <c r="H71" s="3">
        <v>219.99</v>
      </c>
      <c r="I71" s="3">
        <v>215.59020000000001</v>
      </c>
      <c r="J71" s="3">
        <v>213.3903</v>
      </c>
      <c r="K71" s="3">
        <v>211.19040000000001</v>
      </c>
      <c r="L71" s="3">
        <v>208.9905</v>
      </c>
      <c r="M71" s="3">
        <v>203.49075000000002</v>
      </c>
      <c r="N71" s="3">
        <v>197.99100000000001</v>
      </c>
      <c r="O71" s="3">
        <v>192.49125000000001</v>
      </c>
      <c r="P71" s="3">
        <v>186.9915</v>
      </c>
      <c r="Q71" s="3">
        <v>181.49175</v>
      </c>
      <c r="R71" s="235"/>
      <c r="S71" s="231">
        <v>242.98900000000003</v>
      </c>
      <c r="T71" s="231">
        <v>242.98900000000003</v>
      </c>
      <c r="U71" s="231">
        <v>238.12922000000003</v>
      </c>
      <c r="V71" s="231">
        <v>235.69933000000003</v>
      </c>
      <c r="W71" s="231">
        <v>233.26944000000003</v>
      </c>
      <c r="X71" s="231">
        <v>230.83955000000003</v>
      </c>
      <c r="Y71" s="231">
        <v>224.76482500000003</v>
      </c>
      <c r="Z71" s="231">
        <v>218.69010000000003</v>
      </c>
      <c r="AA71" s="231">
        <v>212.61537500000003</v>
      </c>
      <c r="AB71" s="231">
        <v>206.54065000000003</v>
      </c>
      <c r="AC71" s="231">
        <v>200.46592500000003</v>
      </c>
      <c r="AD71" s="166" t="s">
        <v>2134</v>
      </c>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row>
    <row r="72" spans="1:202" x14ac:dyDescent="0.25">
      <c r="A72" s="292" t="s">
        <v>1970</v>
      </c>
      <c r="B72" s="1" t="s">
        <v>1971</v>
      </c>
      <c r="C72" s="1">
        <v>241</v>
      </c>
      <c r="D72" s="135" t="s">
        <v>1605</v>
      </c>
      <c r="E72" s="244">
        <v>219.99</v>
      </c>
      <c r="F72" s="243">
        <v>0</v>
      </c>
      <c r="G72" s="3">
        <v>219.99</v>
      </c>
      <c r="H72" s="3">
        <v>219.99</v>
      </c>
      <c r="I72" s="3">
        <v>215.59020000000001</v>
      </c>
      <c r="J72" s="3">
        <v>213.3903</v>
      </c>
      <c r="K72" s="3">
        <v>211.19040000000001</v>
      </c>
      <c r="L72" s="3">
        <v>208.9905</v>
      </c>
      <c r="M72" s="3">
        <v>203.49075000000002</v>
      </c>
      <c r="N72" s="3">
        <v>197.99100000000001</v>
      </c>
      <c r="O72" s="3">
        <v>192.49125000000001</v>
      </c>
      <c r="P72" s="3">
        <v>186.9915</v>
      </c>
      <c r="Q72" s="3">
        <v>181.49175</v>
      </c>
      <c r="R72" s="235"/>
      <c r="S72" s="231">
        <v>242.98900000000003</v>
      </c>
      <c r="T72" s="231">
        <v>242.98900000000003</v>
      </c>
      <c r="U72" s="231">
        <v>238.12922000000003</v>
      </c>
      <c r="V72" s="231">
        <v>235.69933000000003</v>
      </c>
      <c r="W72" s="231">
        <v>233.26944000000003</v>
      </c>
      <c r="X72" s="231">
        <v>230.83955000000003</v>
      </c>
      <c r="Y72" s="231">
        <v>224.76482500000003</v>
      </c>
      <c r="Z72" s="231">
        <v>218.69010000000003</v>
      </c>
      <c r="AA72" s="231">
        <v>212.61537500000003</v>
      </c>
      <c r="AB72" s="231">
        <v>206.54065000000003</v>
      </c>
      <c r="AC72" s="231">
        <v>200.46592500000003</v>
      </c>
      <c r="AD72" s="166" t="s">
        <v>2134</v>
      </c>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row>
    <row r="73" spans="1:202" x14ac:dyDescent="0.25">
      <c r="A73" s="294" t="s">
        <v>2177</v>
      </c>
      <c r="B73" s="9" t="s">
        <v>2178</v>
      </c>
      <c r="C73" s="9">
        <v>51</v>
      </c>
      <c r="D73" s="137" t="s">
        <v>2133</v>
      </c>
      <c r="E73" s="270">
        <v>92.99</v>
      </c>
      <c r="F73" s="271">
        <v>-3.2261533498225616E-2</v>
      </c>
      <c r="G73" s="10">
        <v>89.99</v>
      </c>
      <c r="H73" s="10">
        <v>89.99</v>
      </c>
      <c r="I73" s="10">
        <v>89.99</v>
      </c>
      <c r="J73" s="10">
        <v>89.99</v>
      </c>
      <c r="K73" s="10">
        <v>89.99</v>
      </c>
      <c r="L73" s="10">
        <v>87.740249999999989</v>
      </c>
      <c r="M73" s="10">
        <v>87.740249999999989</v>
      </c>
      <c r="N73" s="10">
        <v>87.740249999999989</v>
      </c>
      <c r="O73" s="10">
        <v>86.840349999999987</v>
      </c>
      <c r="P73" s="10">
        <v>86.840349999999987</v>
      </c>
      <c r="Q73" s="10">
        <v>85.490499999999997</v>
      </c>
      <c r="R73" s="272"/>
      <c r="S73" s="237">
        <v>99.989000000000004</v>
      </c>
      <c r="T73" s="237">
        <v>99.989000000000004</v>
      </c>
      <c r="U73" s="237">
        <v>99.989000000000004</v>
      </c>
      <c r="V73" s="237">
        <v>99.989000000000004</v>
      </c>
      <c r="W73" s="237">
        <v>99.989000000000004</v>
      </c>
      <c r="X73" s="237">
        <v>97.489275000000006</v>
      </c>
      <c r="Y73" s="237">
        <v>97.489275000000006</v>
      </c>
      <c r="Z73" s="237">
        <v>97.489275000000006</v>
      </c>
      <c r="AA73" s="237">
        <v>96.489384999999999</v>
      </c>
      <c r="AB73" s="237">
        <v>94.989549999999994</v>
      </c>
      <c r="AC73" s="237">
        <v>94.989549999999994</v>
      </c>
      <c r="AD73" s="295" t="s">
        <v>1976</v>
      </c>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row>
    <row r="74" spans="1:202" x14ac:dyDescent="0.25">
      <c r="A74" s="294" t="s">
        <v>2179</v>
      </c>
      <c r="B74" s="9" t="s">
        <v>2180</v>
      </c>
      <c r="C74" s="9">
        <v>51</v>
      </c>
      <c r="D74" s="137" t="s">
        <v>2133</v>
      </c>
      <c r="E74" s="270">
        <v>92.99</v>
      </c>
      <c r="F74" s="271">
        <v>-3.2261533498225616E-2</v>
      </c>
      <c r="G74" s="10">
        <v>89.99</v>
      </c>
      <c r="H74" s="10">
        <v>89.99</v>
      </c>
      <c r="I74" s="10">
        <v>89.99</v>
      </c>
      <c r="J74" s="10">
        <v>89.99</v>
      </c>
      <c r="K74" s="10">
        <v>89.99</v>
      </c>
      <c r="L74" s="10">
        <v>87.740249999999989</v>
      </c>
      <c r="M74" s="10">
        <v>87.740249999999989</v>
      </c>
      <c r="N74" s="10">
        <v>87.740249999999989</v>
      </c>
      <c r="O74" s="10">
        <v>86.840349999999987</v>
      </c>
      <c r="P74" s="10">
        <v>86.840349999999987</v>
      </c>
      <c r="Q74" s="10">
        <v>85.490499999999997</v>
      </c>
      <c r="R74" s="272"/>
      <c r="S74" s="237">
        <v>99.989000000000004</v>
      </c>
      <c r="T74" s="237">
        <v>99.989000000000004</v>
      </c>
      <c r="U74" s="237">
        <v>99.989000000000004</v>
      </c>
      <c r="V74" s="237">
        <v>99.989000000000004</v>
      </c>
      <c r="W74" s="237">
        <v>99.989000000000004</v>
      </c>
      <c r="X74" s="237">
        <v>97.489275000000006</v>
      </c>
      <c r="Y74" s="237">
        <v>97.489275000000006</v>
      </c>
      <c r="Z74" s="237">
        <v>97.489275000000006</v>
      </c>
      <c r="AA74" s="237">
        <v>96.489384999999999</v>
      </c>
      <c r="AB74" s="237">
        <v>94.989549999999994</v>
      </c>
      <c r="AC74" s="237">
        <v>94.989549999999994</v>
      </c>
      <c r="AD74" s="295" t="s">
        <v>1976</v>
      </c>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row>
    <row r="75" spans="1:202" x14ac:dyDescent="0.25">
      <c r="A75" s="292" t="s">
        <v>1630</v>
      </c>
      <c r="B75" s="1" t="s">
        <v>1631</v>
      </c>
      <c r="C75" s="1">
        <v>63</v>
      </c>
      <c r="D75" s="135" t="s">
        <v>1605</v>
      </c>
      <c r="E75" s="244">
        <v>119.99</v>
      </c>
      <c r="F75" s="243">
        <v>-0.16668055671305942</v>
      </c>
      <c r="G75" s="3">
        <v>99.99</v>
      </c>
      <c r="H75" s="3">
        <v>99.99</v>
      </c>
      <c r="I75" s="3">
        <v>97.990199999999987</v>
      </c>
      <c r="J75" s="3">
        <v>96.990299999999991</v>
      </c>
      <c r="K75" s="3">
        <v>95.990399999999994</v>
      </c>
      <c r="L75" s="3">
        <v>94.990499999999997</v>
      </c>
      <c r="M75" s="3">
        <v>92.490750000000006</v>
      </c>
      <c r="N75" s="3">
        <v>89.991</v>
      </c>
      <c r="O75" s="3">
        <v>87.491249999999994</v>
      </c>
      <c r="P75" s="3">
        <v>84.991499999999988</v>
      </c>
      <c r="Q75" s="3">
        <v>82.491749999999996</v>
      </c>
      <c r="R75" s="235"/>
      <c r="S75" s="231">
        <v>110.989</v>
      </c>
      <c r="T75" s="231">
        <v>110.989</v>
      </c>
      <c r="U75" s="231">
        <v>108.76922</v>
      </c>
      <c r="V75" s="231">
        <v>107.65933</v>
      </c>
      <c r="W75" s="231">
        <v>106.54944</v>
      </c>
      <c r="X75" s="231">
        <v>105.43955</v>
      </c>
      <c r="Y75" s="231">
        <v>102.66482500000001</v>
      </c>
      <c r="Z75" s="231">
        <v>99.890100000000004</v>
      </c>
      <c r="AA75" s="231">
        <v>97.115375</v>
      </c>
      <c r="AB75" s="231">
        <v>94.340649999999997</v>
      </c>
      <c r="AC75" s="231">
        <v>91.565924999999993</v>
      </c>
      <c r="AD75" s="166" t="s">
        <v>2134</v>
      </c>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row>
    <row r="76" spans="1:202" x14ac:dyDescent="0.25">
      <c r="A76" s="292" t="s">
        <v>1632</v>
      </c>
      <c r="B76" s="1" t="s">
        <v>1633</v>
      </c>
      <c r="C76" s="1">
        <v>63</v>
      </c>
      <c r="D76" s="135" t="s">
        <v>1605</v>
      </c>
      <c r="E76" s="244">
        <v>119.99</v>
      </c>
      <c r="F76" s="243">
        <v>-0.16668055671305942</v>
      </c>
      <c r="G76" s="3">
        <v>99.99</v>
      </c>
      <c r="H76" s="3">
        <v>99.99</v>
      </c>
      <c r="I76" s="3">
        <v>97.990199999999987</v>
      </c>
      <c r="J76" s="3">
        <v>96.990299999999991</v>
      </c>
      <c r="K76" s="3">
        <v>95.990399999999994</v>
      </c>
      <c r="L76" s="3">
        <v>94.990499999999997</v>
      </c>
      <c r="M76" s="3">
        <v>92.490750000000006</v>
      </c>
      <c r="N76" s="3">
        <v>89.991</v>
      </c>
      <c r="O76" s="3">
        <v>87.491249999999994</v>
      </c>
      <c r="P76" s="3">
        <v>84.991499999999988</v>
      </c>
      <c r="Q76" s="3">
        <v>82.491749999999996</v>
      </c>
      <c r="R76" s="235"/>
      <c r="S76" s="231">
        <v>110.989</v>
      </c>
      <c r="T76" s="231">
        <v>110.989</v>
      </c>
      <c r="U76" s="231">
        <v>108.76922</v>
      </c>
      <c r="V76" s="231">
        <v>107.65933</v>
      </c>
      <c r="W76" s="231">
        <v>106.54944</v>
      </c>
      <c r="X76" s="231">
        <v>105.43955</v>
      </c>
      <c r="Y76" s="231">
        <v>102.66482500000001</v>
      </c>
      <c r="Z76" s="231">
        <v>99.890100000000004</v>
      </c>
      <c r="AA76" s="231">
        <v>97.115375</v>
      </c>
      <c r="AB76" s="231">
        <v>94.340649999999997</v>
      </c>
      <c r="AC76" s="231">
        <v>91.565924999999993</v>
      </c>
      <c r="AD76" s="166" t="s">
        <v>438</v>
      </c>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row>
    <row r="77" spans="1:202" x14ac:dyDescent="0.25">
      <c r="A77" s="292" t="s">
        <v>1981</v>
      </c>
      <c r="B77" s="1" t="s">
        <v>1982</v>
      </c>
      <c r="C77" s="1">
        <v>255</v>
      </c>
      <c r="D77" s="135" t="s">
        <v>1605</v>
      </c>
      <c r="E77" s="244">
        <v>229.99</v>
      </c>
      <c r="F77" s="243">
        <v>0</v>
      </c>
      <c r="G77" s="3">
        <v>229.99</v>
      </c>
      <c r="H77" s="3">
        <v>229.99</v>
      </c>
      <c r="I77" s="3">
        <v>225.39019999999999</v>
      </c>
      <c r="J77" s="3">
        <v>223.09030000000001</v>
      </c>
      <c r="K77" s="3">
        <v>220.79040000000001</v>
      </c>
      <c r="L77" s="3">
        <v>218.4905</v>
      </c>
      <c r="M77" s="3">
        <v>212.74075000000002</v>
      </c>
      <c r="N77" s="3">
        <v>206.99100000000001</v>
      </c>
      <c r="O77" s="3">
        <v>201.24125000000001</v>
      </c>
      <c r="P77" s="3">
        <v>195.4915</v>
      </c>
      <c r="Q77" s="3">
        <v>189.74175</v>
      </c>
      <c r="R77" s="235"/>
      <c r="S77" s="231">
        <v>253.98900000000003</v>
      </c>
      <c r="T77" s="231">
        <v>253.98900000000003</v>
      </c>
      <c r="U77" s="231">
        <v>248.90922000000003</v>
      </c>
      <c r="V77" s="231">
        <v>246.36933000000002</v>
      </c>
      <c r="W77" s="231">
        <v>243.82944000000003</v>
      </c>
      <c r="X77" s="231">
        <v>241.28955000000002</v>
      </c>
      <c r="Y77" s="231">
        <v>234.93982500000004</v>
      </c>
      <c r="Z77" s="231">
        <v>228.59010000000004</v>
      </c>
      <c r="AA77" s="231">
        <v>222.24037500000003</v>
      </c>
      <c r="AB77" s="231">
        <v>215.89065000000002</v>
      </c>
      <c r="AC77" s="231">
        <v>209.54092500000002</v>
      </c>
      <c r="AD77" s="166" t="s">
        <v>438</v>
      </c>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row>
    <row r="78" spans="1:202" x14ac:dyDescent="0.25">
      <c r="A78" s="292" t="s">
        <v>1620</v>
      </c>
      <c r="B78" s="1" t="s">
        <v>1621</v>
      </c>
      <c r="C78" s="1">
        <v>57</v>
      </c>
      <c r="D78" s="135" t="s">
        <v>1605</v>
      </c>
      <c r="E78" s="244">
        <v>99.99</v>
      </c>
      <c r="F78" s="243">
        <v>0</v>
      </c>
      <c r="G78" s="3">
        <v>99.99</v>
      </c>
      <c r="H78" s="3">
        <v>99.99</v>
      </c>
      <c r="I78" s="3">
        <v>97.990199999999987</v>
      </c>
      <c r="J78" s="3">
        <v>96.990299999999991</v>
      </c>
      <c r="K78" s="3">
        <v>95.990399999999994</v>
      </c>
      <c r="L78" s="3">
        <v>94.990499999999997</v>
      </c>
      <c r="M78" s="3">
        <v>92.490750000000006</v>
      </c>
      <c r="N78" s="3">
        <v>89.991</v>
      </c>
      <c r="O78" s="3">
        <v>87.491249999999994</v>
      </c>
      <c r="P78" s="3">
        <v>84.991499999999988</v>
      </c>
      <c r="Q78" s="3">
        <v>82.491749999999996</v>
      </c>
      <c r="R78" s="235"/>
      <c r="S78" s="231">
        <v>110.989</v>
      </c>
      <c r="T78" s="231">
        <v>110.989</v>
      </c>
      <c r="U78" s="231">
        <v>108.76922</v>
      </c>
      <c r="V78" s="231">
        <v>107.65933</v>
      </c>
      <c r="W78" s="231">
        <v>106.54944</v>
      </c>
      <c r="X78" s="231">
        <v>105.43955</v>
      </c>
      <c r="Y78" s="231">
        <v>102.66482500000001</v>
      </c>
      <c r="Z78" s="231">
        <v>99.890100000000004</v>
      </c>
      <c r="AA78" s="231">
        <v>97.115375</v>
      </c>
      <c r="AB78" s="231">
        <v>94.340649999999997</v>
      </c>
      <c r="AC78" s="231">
        <v>91.565924999999993</v>
      </c>
      <c r="AD78" s="166" t="s">
        <v>438</v>
      </c>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row>
    <row r="79" spans="1:202" x14ac:dyDescent="0.25">
      <c r="A79" s="292" t="s">
        <v>2051</v>
      </c>
      <c r="B79" s="1" t="s">
        <v>2052</v>
      </c>
      <c r="C79" s="1">
        <v>298</v>
      </c>
      <c r="D79" s="135" t="s">
        <v>1605</v>
      </c>
      <c r="E79" s="244">
        <v>319.99</v>
      </c>
      <c r="F79" s="243">
        <v>6.250195318603706E-2</v>
      </c>
      <c r="G79" s="3">
        <v>339.99</v>
      </c>
      <c r="H79" s="3">
        <v>339.99</v>
      </c>
      <c r="I79" s="3">
        <v>333.1902</v>
      </c>
      <c r="J79" s="3">
        <v>329.7903</v>
      </c>
      <c r="K79" s="3">
        <v>326.3904</v>
      </c>
      <c r="L79" s="3">
        <v>322.9905</v>
      </c>
      <c r="M79" s="3">
        <v>314.49075000000005</v>
      </c>
      <c r="N79" s="3">
        <v>305.99100000000004</v>
      </c>
      <c r="O79" s="3">
        <v>297.49125000000004</v>
      </c>
      <c r="P79" s="3">
        <v>288.99149999999997</v>
      </c>
      <c r="Q79" s="3">
        <v>280.49174999999997</v>
      </c>
      <c r="R79" s="235"/>
      <c r="S79" s="231">
        <v>374.98900000000003</v>
      </c>
      <c r="T79" s="231">
        <v>374.98900000000003</v>
      </c>
      <c r="U79" s="231">
        <v>367.48922000000005</v>
      </c>
      <c r="V79" s="231">
        <v>363.73933</v>
      </c>
      <c r="W79" s="231">
        <v>359.98944</v>
      </c>
      <c r="X79" s="231">
        <v>356.23955000000001</v>
      </c>
      <c r="Y79" s="231">
        <v>346.86482500000005</v>
      </c>
      <c r="Z79" s="231">
        <v>337.49010000000004</v>
      </c>
      <c r="AA79" s="231">
        <v>328.11537500000003</v>
      </c>
      <c r="AB79" s="231">
        <v>318.74065000000002</v>
      </c>
      <c r="AC79" s="231">
        <v>309.365925</v>
      </c>
      <c r="AD79" s="166" t="s">
        <v>466</v>
      </c>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row>
    <row r="80" spans="1:202" x14ac:dyDescent="0.25">
      <c r="A80" s="292" t="s">
        <v>2053</v>
      </c>
      <c r="B80" s="1" t="s">
        <v>2054</v>
      </c>
      <c r="C80" s="1">
        <v>299</v>
      </c>
      <c r="D80" s="135" t="s">
        <v>1605</v>
      </c>
      <c r="E80" s="244">
        <v>319.99</v>
      </c>
      <c r="F80" s="243">
        <v>6.250195318603706E-2</v>
      </c>
      <c r="G80" s="3">
        <v>339.99</v>
      </c>
      <c r="H80" s="3">
        <v>339.99</v>
      </c>
      <c r="I80" s="3">
        <v>333.1902</v>
      </c>
      <c r="J80" s="3">
        <v>329.7903</v>
      </c>
      <c r="K80" s="3">
        <v>326.3904</v>
      </c>
      <c r="L80" s="3">
        <v>322.9905</v>
      </c>
      <c r="M80" s="3">
        <v>314.49075000000005</v>
      </c>
      <c r="N80" s="3">
        <v>305.99100000000004</v>
      </c>
      <c r="O80" s="3">
        <v>297.49125000000004</v>
      </c>
      <c r="P80" s="3">
        <v>288.99149999999997</v>
      </c>
      <c r="Q80" s="3">
        <v>280.49174999999997</v>
      </c>
      <c r="R80" s="235"/>
      <c r="S80" s="231">
        <v>374.98900000000003</v>
      </c>
      <c r="T80" s="231">
        <v>374.98900000000003</v>
      </c>
      <c r="U80" s="231">
        <v>367.48922000000005</v>
      </c>
      <c r="V80" s="231">
        <v>363.73933</v>
      </c>
      <c r="W80" s="231">
        <v>359.98944</v>
      </c>
      <c r="X80" s="231">
        <v>356.23955000000001</v>
      </c>
      <c r="Y80" s="231">
        <v>346.86482500000005</v>
      </c>
      <c r="Z80" s="231">
        <v>337.49010000000004</v>
      </c>
      <c r="AA80" s="231">
        <v>328.11537500000003</v>
      </c>
      <c r="AB80" s="231">
        <v>318.74065000000002</v>
      </c>
      <c r="AC80" s="231">
        <v>309.365925</v>
      </c>
      <c r="AD80" s="166" t="s">
        <v>435</v>
      </c>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c r="GM80" s="12"/>
      <c r="GN80" s="12"/>
      <c r="GO80" s="12"/>
      <c r="GP80" s="12"/>
      <c r="GQ80" s="12"/>
      <c r="GR80" s="12"/>
      <c r="GS80" s="12"/>
      <c r="GT80" s="12"/>
    </row>
    <row r="81" spans="1:202" x14ac:dyDescent="0.25">
      <c r="A81" s="292" t="s">
        <v>2059</v>
      </c>
      <c r="B81" s="1" t="s">
        <v>2060</v>
      </c>
      <c r="C81" s="1">
        <v>302</v>
      </c>
      <c r="D81" s="135" t="s">
        <v>1605</v>
      </c>
      <c r="E81" s="244">
        <v>499.99</v>
      </c>
      <c r="F81" s="243">
        <v>0</v>
      </c>
      <c r="G81" s="3">
        <v>499.99</v>
      </c>
      <c r="H81" s="3">
        <v>499.99</v>
      </c>
      <c r="I81" s="3">
        <v>489.99020000000002</v>
      </c>
      <c r="J81" s="3">
        <v>484.99029999999999</v>
      </c>
      <c r="K81" s="3">
        <v>479.99039999999997</v>
      </c>
      <c r="L81" s="3">
        <v>474.9905</v>
      </c>
      <c r="M81" s="3">
        <v>462.49075000000005</v>
      </c>
      <c r="N81" s="3">
        <v>449.99100000000004</v>
      </c>
      <c r="O81" s="3">
        <v>437.49125000000004</v>
      </c>
      <c r="P81" s="3">
        <v>424.99149999999997</v>
      </c>
      <c r="Q81" s="3">
        <v>412.49174999999997</v>
      </c>
      <c r="R81" s="235"/>
      <c r="S81" s="231">
        <v>550.98900000000003</v>
      </c>
      <c r="T81" s="231">
        <v>550.98900000000003</v>
      </c>
      <c r="U81" s="231">
        <v>539.96922000000006</v>
      </c>
      <c r="V81" s="231">
        <v>534.45933000000002</v>
      </c>
      <c r="W81" s="231">
        <v>528.94943999999998</v>
      </c>
      <c r="X81" s="231">
        <v>523.43955000000005</v>
      </c>
      <c r="Y81" s="231">
        <v>509.66482500000006</v>
      </c>
      <c r="Z81" s="231">
        <v>495.89010000000002</v>
      </c>
      <c r="AA81" s="231">
        <v>482.11537500000003</v>
      </c>
      <c r="AB81" s="231">
        <v>468.34065000000004</v>
      </c>
      <c r="AC81" s="231">
        <v>454.56592499999999</v>
      </c>
      <c r="AD81" s="166" t="s">
        <v>435</v>
      </c>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row>
    <row r="82" spans="1:202" x14ac:dyDescent="0.25">
      <c r="A82" s="292" t="s">
        <v>2061</v>
      </c>
      <c r="B82" s="1" t="s">
        <v>2062</v>
      </c>
      <c r="C82" s="1">
        <v>303</v>
      </c>
      <c r="D82" s="135" t="s">
        <v>1605</v>
      </c>
      <c r="E82" s="244">
        <v>499.99</v>
      </c>
      <c r="F82" s="243">
        <v>0</v>
      </c>
      <c r="G82" s="3">
        <v>499.99</v>
      </c>
      <c r="H82" s="3">
        <v>499.99</v>
      </c>
      <c r="I82" s="3">
        <v>489.99020000000002</v>
      </c>
      <c r="J82" s="3">
        <v>484.99029999999999</v>
      </c>
      <c r="K82" s="3">
        <v>479.99039999999997</v>
      </c>
      <c r="L82" s="3">
        <v>474.9905</v>
      </c>
      <c r="M82" s="3">
        <v>462.49075000000005</v>
      </c>
      <c r="N82" s="3">
        <v>449.99100000000004</v>
      </c>
      <c r="O82" s="3">
        <v>437.49125000000004</v>
      </c>
      <c r="P82" s="3">
        <v>424.99149999999997</v>
      </c>
      <c r="Q82" s="3">
        <v>412.49174999999997</v>
      </c>
      <c r="R82" s="235"/>
      <c r="S82" s="231">
        <v>550.98900000000003</v>
      </c>
      <c r="T82" s="231">
        <v>550.98900000000003</v>
      </c>
      <c r="U82" s="231">
        <v>539.96922000000006</v>
      </c>
      <c r="V82" s="231">
        <v>534.45933000000002</v>
      </c>
      <c r="W82" s="231">
        <v>528.94943999999998</v>
      </c>
      <c r="X82" s="231">
        <v>523.43955000000005</v>
      </c>
      <c r="Y82" s="231">
        <v>509.66482500000006</v>
      </c>
      <c r="Z82" s="231">
        <v>495.89010000000002</v>
      </c>
      <c r="AA82" s="231">
        <v>482.11537500000003</v>
      </c>
      <c r="AB82" s="231">
        <v>468.34065000000004</v>
      </c>
      <c r="AC82" s="231">
        <v>454.56592499999999</v>
      </c>
      <c r="AD82" s="166" t="s">
        <v>435</v>
      </c>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row>
    <row r="83" spans="1:202" x14ac:dyDescent="0.25">
      <c r="A83" s="292" t="s">
        <v>2007</v>
      </c>
      <c r="B83" s="1" t="s">
        <v>2008</v>
      </c>
      <c r="C83" s="1">
        <v>249</v>
      </c>
      <c r="D83" s="135" t="s">
        <v>1605</v>
      </c>
      <c r="E83" s="244">
        <v>149.99</v>
      </c>
      <c r="F83" s="243">
        <v>0.13334222281485431</v>
      </c>
      <c r="G83" s="3">
        <v>169.99</v>
      </c>
      <c r="H83" s="3">
        <v>169.99</v>
      </c>
      <c r="I83" s="3">
        <v>166.59020000000001</v>
      </c>
      <c r="J83" s="3">
        <v>164.8903</v>
      </c>
      <c r="K83" s="3">
        <v>163.19040000000001</v>
      </c>
      <c r="L83" s="3">
        <v>161.4905</v>
      </c>
      <c r="M83" s="3">
        <v>157.24075000000002</v>
      </c>
      <c r="N83" s="3">
        <v>152.99100000000001</v>
      </c>
      <c r="O83" s="3">
        <v>148.74125000000001</v>
      </c>
      <c r="P83" s="3">
        <v>144.4915</v>
      </c>
      <c r="Q83" s="3">
        <v>140.24175</v>
      </c>
      <c r="R83" s="235"/>
      <c r="S83" s="231">
        <v>187.98900000000003</v>
      </c>
      <c r="T83" s="231">
        <v>187.98900000000003</v>
      </c>
      <c r="U83" s="231">
        <v>184.22922000000003</v>
      </c>
      <c r="V83" s="231">
        <v>182.34933000000004</v>
      </c>
      <c r="W83" s="231">
        <v>180.46944000000002</v>
      </c>
      <c r="X83" s="231">
        <v>178.58955000000003</v>
      </c>
      <c r="Y83" s="231">
        <v>173.88982500000003</v>
      </c>
      <c r="Z83" s="231">
        <v>169.19010000000003</v>
      </c>
      <c r="AA83" s="231">
        <v>164.49037500000003</v>
      </c>
      <c r="AB83" s="231">
        <v>159.79065000000003</v>
      </c>
      <c r="AC83" s="231">
        <v>155.09092500000003</v>
      </c>
      <c r="AD83" s="166" t="s">
        <v>435</v>
      </c>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c r="GK83" s="12"/>
      <c r="GL83" s="12"/>
      <c r="GM83" s="12"/>
      <c r="GN83" s="12"/>
      <c r="GO83" s="12"/>
      <c r="GP83" s="12"/>
      <c r="GQ83" s="12"/>
      <c r="GR83" s="12"/>
      <c r="GS83" s="12"/>
      <c r="GT83" s="12"/>
    </row>
    <row r="84" spans="1:202" x14ac:dyDescent="0.25">
      <c r="A84" s="292" t="s">
        <v>2009</v>
      </c>
      <c r="B84" s="1" t="s">
        <v>2010</v>
      </c>
      <c r="C84" s="1">
        <v>249</v>
      </c>
      <c r="D84" s="135" t="s">
        <v>1605</v>
      </c>
      <c r="E84" s="244">
        <v>149.99</v>
      </c>
      <c r="F84" s="243">
        <v>0.13334222281485431</v>
      </c>
      <c r="G84" s="3">
        <v>169.99</v>
      </c>
      <c r="H84" s="3">
        <v>169.99</v>
      </c>
      <c r="I84" s="3">
        <v>166.59020000000001</v>
      </c>
      <c r="J84" s="3">
        <v>164.8903</v>
      </c>
      <c r="K84" s="3">
        <v>163.19040000000001</v>
      </c>
      <c r="L84" s="3">
        <v>161.4905</v>
      </c>
      <c r="M84" s="3">
        <v>157.24075000000002</v>
      </c>
      <c r="N84" s="3">
        <v>152.99100000000001</v>
      </c>
      <c r="O84" s="3">
        <v>148.74125000000001</v>
      </c>
      <c r="P84" s="3">
        <v>144.4915</v>
      </c>
      <c r="Q84" s="3">
        <v>140.24175</v>
      </c>
      <c r="R84" s="235"/>
      <c r="S84" s="231">
        <v>187.98900000000003</v>
      </c>
      <c r="T84" s="231">
        <v>187.98900000000003</v>
      </c>
      <c r="U84" s="231">
        <v>184.22922000000003</v>
      </c>
      <c r="V84" s="231">
        <v>182.34933000000004</v>
      </c>
      <c r="W84" s="231">
        <v>180.46944000000002</v>
      </c>
      <c r="X84" s="231">
        <v>178.58955000000003</v>
      </c>
      <c r="Y84" s="231">
        <v>173.88982500000003</v>
      </c>
      <c r="Z84" s="231">
        <v>169.19010000000003</v>
      </c>
      <c r="AA84" s="231">
        <v>164.49037500000003</v>
      </c>
      <c r="AB84" s="231">
        <v>159.79065000000003</v>
      </c>
      <c r="AC84" s="231">
        <v>155.09092500000003</v>
      </c>
      <c r="AD84" s="166" t="s">
        <v>435</v>
      </c>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row>
    <row r="85" spans="1:202" x14ac:dyDescent="0.25">
      <c r="A85" s="292" t="s">
        <v>1608</v>
      </c>
      <c r="B85" s="1" t="s">
        <v>1609</v>
      </c>
      <c r="C85" s="1">
        <v>40</v>
      </c>
      <c r="D85" s="135" t="s">
        <v>1605</v>
      </c>
      <c r="E85" s="244">
        <v>69.989999999999995</v>
      </c>
      <c r="F85" s="243">
        <v>0</v>
      </c>
      <c r="G85" s="3">
        <v>69.989999999999995</v>
      </c>
      <c r="H85" s="3">
        <v>69.989999999999995</v>
      </c>
      <c r="I85" s="3">
        <v>68.590199999999996</v>
      </c>
      <c r="J85" s="3">
        <v>67.890299999999996</v>
      </c>
      <c r="K85" s="3">
        <v>67.190399999999997</v>
      </c>
      <c r="L85" s="3">
        <v>66.490499999999997</v>
      </c>
      <c r="M85" s="3">
        <v>64.740749999999991</v>
      </c>
      <c r="N85" s="3">
        <v>62.991</v>
      </c>
      <c r="O85" s="3">
        <v>61.241249999999994</v>
      </c>
      <c r="P85" s="3">
        <v>59.491499999999995</v>
      </c>
      <c r="Q85" s="3">
        <v>57.741749999999996</v>
      </c>
      <c r="R85" s="235"/>
      <c r="S85" s="231">
        <v>77.989000000000004</v>
      </c>
      <c r="T85" s="231">
        <v>77.989000000000004</v>
      </c>
      <c r="U85" s="231">
        <v>76.429220000000001</v>
      </c>
      <c r="V85" s="231">
        <v>75.649330000000006</v>
      </c>
      <c r="W85" s="231">
        <v>74.869439999999997</v>
      </c>
      <c r="X85" s="231">
        <v>74.089550000000003</v>
      </c>
      <c r="Y85" s="231">
        <v>72.139825000000002</v>
      </c>
      <c r="Z85" s="231">
        <v>70.190100000000001</v>
      </c>
      <c r="AA85" s="231">
        <v>68.240375</v>
      </c>
      <c r="AB85" s="231">
        <v>66.290649999999999</v>
      </c>
      <c r="AC85" s="231">
        <v>64.340924999999999</v>
      </c>
      <c r="AD85" s="166" t="s">
        <v>435</v>
      </c>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c r="GK85" s="12"/>
      <c r="GL85" s="12"/>
      <c r="GM85" s="12"/>
      <c r="GN85" s="12"/>
      <c r="GO85" s="12"/>
      <c r="GP85" s="12"/>
      <c r="GQ85" s="12"/>
      <c r="GR85" s="12"/>
      <c r="GS85" s="12"/>
      <c r="GT85" s="12"/>
    </row>
    <row r="86" spans="1:202" x14ac:dyDescent="0.25">
      <c r="A86" s="292" t="s">
        <v>1999</v>
      </c>
      <c r="B86" s="1" t="s">
        <v>2000</v>
      </c>
      <c r="C86" s="1">
        <v>265</v>
      </c>
      <c r="D86" s="135" t="s">
        <v>1605</v>
      </c>
      <c r="E86" s="244">
        <v>164.99</v>
      </c>
      <c r="F86" s="243">
        <v>3.0304866961634036E-2</v>
      </c>
      <c r="G86" s="3">
        <v>169.99</v>
      </c>
      <c r="H86" s="3">
        <v>169.99</v>
      </c>
      <c r="I86" s="3">
        <v>166.59020000000001</v>
      </c>
      <c r="J86" s="3">
        <v>164.8903</v>
      </c>
      <c r="K86" s="3">
        <v>163.19040000000001</v>
      </c>
      <c r="L86" s="3">
        <v>161.4905</v>
      </c>
      <c r="M86" s="3">
        <v>157.24075000000002</v>
      </c>
      <c r="N86" s="3">
        <v>152.99100000000001</v>
      </c>
      <c r="O86" s="3">
        <v>148.74125000000001</v>
      </c>
      <c r="P86" s="3">
        <v>144.4915</v>
      </c>
      <c r="Q86" s="3">
        <v>140.24175</v>
      </c>
      <c r="R86" s="235"/>
      <c r="S86" s="231">
        <v>187.98900000000003</v>
      </c>
      <c r="T86" s="231">
        <v>187.98900000000003</v>
      </c>
      <c r="U86" s="231">
        <v>184.22922000000003</v>
      </c>
      <c r="V86" s="231">
        <v>182.34933000000004</v>
      </c>
      <c r="W86" s="231">
        <v>180.46944000000002</v>
      </c>
      <c r="X86" s="231">
        <v>178.58955000000003</v>
      </c>
      <c r="Y86" s="231">
        <v>173.88982500000003</v>
      </c>
      <c r="Z86" s="231">
        <v>169.19010000000003</v>
      </c>
      <c r="AA86" s="231">
        <v>164.49037500000003</v>
      </c>
      <c r="AB86" s="231">
        <v>159.79065000000003</v>
      </c>
      <c r="AC86" s="231">
        <v>155.09092500000003</v>
      </c>
      <c r="AD86" s="166" t="s">
        <v>435</v>
      </c>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c r="GF86" s="12"/>
      <c r="GG86" s="12"/>
      <c r="GH86" s="12"/>
      <c r="GI86" s="12"/>
      <c r="GJ86" s="12"/>
      <c r="GK86" s="12"/>
      <c r="GL86" s="12"/>
      <c r="GM86" s="12"/>
      <c r="GN86" s="12"/>
      <c r="GO86" s="12"/>
      <c r="GP86" s="12"/>
      <c r="GQ86" s="12"/>
      <c r="GR86" s="12"/>
      <c r="GS86" s="12"/>
      <c r="GT86" s="12"/>
    </row>
    <row r="87" spans="1:202" x14ac:dyDescent="0.25">
      <c r="A87" s="292" t="s">
        <v>2001</v>
      </c>
      <c r="B87" s="1" t="s">
        <v>2002</v>
      </c>
      <c r="C87" s="1">
        <v>265</v>
      </c>
      <c r="D87" s="135" t="s">
        <v>1605</v>
      </c>
      <c r="E87" s="244">
        <v>164.99</v>
      </c>
      <c r="F87" s="243">
        <v>3.0304866961634036E-2</v>
      </c>
      <c r="G87" s="3">
        <v>169.99</v>
      </c>
      <c r="H87" s="3">
        <v>169.99</v>
      </c>
      <c r="I87" s="3">
        <v>166.59020000000001</v>
      </c>
      <c r="J87" s="3">
        <v>164.8903</v>
      </c>
      <c r="K87" s="3">
        <v>163.19040000000001</v>
      </c>
      <c r="L87" s="3">
        <v>161.4905</v>
      </c>
      <c r="M87" s="3">
        <v>157.24075000000002</v>
      </c>
      <c r="N87" s="3">
        <v>152.99100000000001</v>
      </c>
      <c r="O87" s="3">
        <v>148.74125000000001</v>
      </c>
      <c r="P87" s="3">
        <v>144.4915</v>
      </c>
      <c r="Q87" s="3">
        <v>140.24175</v>
      </c>
      <c r="R87" s="235"/>
      <c r="S87" s="231">
        <v>187.98900000000003</v>
      </c>
      <c r="T87" s="231">
        <v>187.98900000000003</v>
      </c>
      <c r="U87" s="231">
        <v>184.22922000000003</v>
      </c>
      <c r="V87" s="231">
        <v>182.34933000000004</v>
      </c>
      <c r="W87" s="231">
        <v>180.46944000000002</v>
      </c>
      <c r="X87" s="231">
        <v>178.58955000000003</v>
      </c>
      <c r="Y87" s="231">
        <v>173.88982500000003</v>
      </c>
      <c r="Z87" s="231">
        <v>169.19010000000003</v>
      </c>
      <c r="AA87" s="231">
        <v>164.49037500000003</v>
      </c>
      <c r="AB87" s="231">
        <v>159.79065000000003</v>
      </c>
      <c r="AC87" s="231">
        <v>155.09092500000003</v>
      </c>
      <c r="AD87" s="166" t="s">
        <v>435</v>
      </c>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row>
    <row r="88" spans="1:202" x14ac:dyDescent="0.25">
      <c r="A88" s="294" t="s">
        <v>2233</v>
      </c>
      <c r="B88" s="9" t="s">
        <v>2234</v>
      </c>
      <c r="C88" s="9">
        <v>251</v>
      </c>
      <c r="D88" s="137" t="s">
        <v>2133</v>
      </c>
      <c r="E88" s="270">
        <v>139.99</v>
      </c>
      <c r="F88" s="271">
        <v>0</v>
      </c>
      <c r="G88" s="10">
        <v>139.99</v>
      </c>
      <c r="H88" s="10">
        <v>139.99</v>
      </c>
      <c r="I88" s="10">
        <v>139.99</v>
      </c>
      <c r="J88" s="10">
        <v>139.99</v>
      </c>
      <c r="K88" s="10">
        <v>139.99</v>
      </c>
      <c r="L88" s="10">
        <v>136.49025</v>
      </c>
      <c r="M88" s="10">
        <v>136.49025</v>
      </c>
      <c r="N88" s="10">
        <v>136.49025</v>
      </c>
      <c r="O88" s="10">
        <v>135.09035</v>
      </c>
      <c r="P88" s="10">
        <v>135.09035</v>
      </c>
      <c r="Q88" s="10">
        <v>132.9905</v>
      </c>
      <c r="R88" s="272"/>
      <c r="S88" s="237">
        <v>154.98900000000003</v>
      </c>
      <c r="T88" s="237">
        <v>154.98900000000003</v>
      </c>
      <c r="U88" s="237">
        <v>154.98900000000003</v>
      </c>
      <c r="V88" s="237">
        <v>154.98900000000003</v>
      </c>
      <c r="W88" s="237">
        <v>154.98900000000003</v>
      </c>
      <c r="X88" s="237">
        <v>151.11427500000002</v>
      </c>
      <c r="Y88" s="237">
        <v>151.11427500000002</v>
      </c>
      <c r="Z88" s="237">
        <v>151.11427500000002</v>
      </c>
      <c r="AA88" s="237">
        <v>149.56438500000002</v>
      </c>
      <c r="AB88" s="237">
        <v>147.23955000000004</v>
      </c>
      <c r="AC88" s="237">
        <v>147.23955000000004</v>
      </c>
      <c r="AD88" s="295" t="s">
        <v>438</v>
      </c>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row>
    <row r="89" spans="1:202" x14ac:dyDescent="0.25">
      <c r="A89" s="294" t="s">
        <v>2235</v>
      </c>
      <c r="B89" s="9" t="s">
        <v>2236</v>
      </c>
      <c r="C89" s="9">
        <v>251</v>
      </c>
      <c r="D89" s="137" t="s">
        <v>2133</v>
      </c>
      <c r="E89" s="270">
        <v>139.99</v>
      </c>
      <c r="F89" s="271">
        <v>0</v>
      </c>
      <c r="G89" s="10">
        <v>139.99</v>
      </c>
      <c r="H89" s="10">
        <v>139.99</v>
      </c>
      <c r="I89" s="10">
        <v>139.99</v>
      </c>
      <c r="J89" s="10">
        <v>139.99</v>
      </c>
      <c r="K89" s="10">
        <v>139.99</v>
      </c>
      <c r="L89" s="10">
        <v>136.49025</v>
      </c>
      <c r="M89" s="10">
        <v>136.49025</v>
      </c>
      <c r="N89" s="10">
        <v>136.49025</v>
      </c>
      <c r="O89" s="10">
        <v>135.09035</v>
      </c>
      <c r="P89" s="10">
        <v>135.09035</v>
      </c>
      <c r="Q89" s="10">
        <v>132.9905</v>
      </c>
      <c r="R89" s="272"/>
      <c r="S89" s="237">
        <v>154.98900000000003</v>
      </c>
      <c r="T89" s="237">
        <v>154.98900000000003</v>
      </c>
      <c r="U89" s="237">
        <v>154.98900000000003</v>
      </c>
      <c r="V89" s="237">
        <v>154.98900000000003</v>
      </c>
      <c r="W89" s="237">
        <v>154.98900000000003</v>
      </c>
      <c r="X89" s="237">
        <v>151.11427500000002</v>
      </c>
      <c r="Y89" s="237">
        <v>151.11427500000002</v>
      </c>
      <c r="Z89" s="237">
        <v>151.11427500000002</v>
      </c>
      <c r="AA89" s="237">
        <v>149.56438500000002</v>
      </c>
      <c r="AB89" s="237">
        <v>147.23955000000004</v>
      </c>
      <c r="AC89" s="237">
        <v>147.23955000000004</v>
      </c>
      <c r="AD89" s="295" t="s">
        <v>438</v>
      </c>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row>
    <row r="90" spans="1:202" x14ac:dyDescent="0.25">
      <c r="A90" s="292" t="s">
        <v>1916</v>
      </c>
      <c r="B90" s="1" t="s">
        <v>1917</v>
      </c>
      <c r="C90" s="1">
        <v>243</v>
      </c>
      <c r="D90" s="135" t="s">
        <v>1605</v>
      </c>
      <c r="E90" s="244">
        <v>189.99</v>
      </c>
      <c r="F90" s="243">
        <v>5.2634349176272431E-2</v>
      </c>
      <c r="G90" s="3">
        <v>199.99</v>
      </c>
      <c r="H90" s="3">
        <v>199.99</v>
      </c>
      <c r="I90" s="3">
        <v>195.99020000000002</v>
      </c>
      <c r="J90" s="3">
        <v>193.99029999999999</v>
      </c>
      <c r="K90" s="3">
        <v>191.99039999999999</v>
      </c>
      <c r="L90" s="3">
        <v>189.9905</v>
      </c>
      <c r="M90" s="3">
        <v>184.99075000000002</v>
      </c>
      <c r="N90" s="3">
        <v>179.99100000000001</v>
      </c>
      <c r="O90" s="3">
        <v>174.99125000000001</v>
      </c>
      <c r="P90" s="3">
        <v>169.9915</v>
      </c>
      <c r="Q90" s="3">
        <v>164.99175</v>
      </c>
      <c r="R90" s="235"/>
      <c r="S90" s="231">
        <v>220.98900000000003</v>
      </c>
      <c r="T90" s="231">
        <v>220.98900000000003</v>
      </c>
      <c r="U90" s="231">
        <v>216.56922000000003</v>
      </c>
      <c r="V90" s="231">
        <v>214.35933000000003</v>
      </c>
      <c r="W90" s="231">
        <v>212.14944000000003</v>
      </c>
      <c r="X90" s="231">
        <v>209.93955000000003</v>
      </c>
      <c r="Y90" s="231">
        <v>204.41482500000004</v>
      </c>
      <c r="Z90" s="231">
        <v>198.89010000000005</v>
      </c>
      <c r="AA90" s="231">
        <v>193.36537500000003</v>
      </c>
      <c r="AB90" s="231">
        <v>187.84065000000001</v>
      </c>
      <c r="AC90" s="231">
        <v>182.31592500000002</v>
      </c>
      <c r="AD90" s="166" t="s">
        <v>435</v>
      </c>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row>
    <row r="91" spans="1:202" x14ac:dyDescent="0.25">
      <c r="A91" s="292" t="s">
        <v>1918</v>
      </c>
      <c r="B91" s="1" t="s">
        <v>1919</v>
      </c>
      <c r="C91" s="1">
        <v>245</v>
      </c>
      <c r="D91" s="135" t="s">
        <v>1605</v>
      </c>
      <c r="E91" s="244">
        <v>199.99</v>
      </c>
      <c r="F91" s="243">
        <v>0</v>
      </c>
      <c r="G91" s="3">
        <v>199.99</v>
      </c>
      <c r="H91" s="3">
        <v>199.99</v>
      </c>
      <c r="I91" s="3">
        <v>195.99020000000002</v>
      </c>
      <c r="J91" s="3">
        <v>193.99029999999999</v>
      </c>
      <c r="K91" s="3">
        <v>191.99039999999999</v>
      </c>
      <c r="L91" s="3">
        <v>189.9905</v>
      </c>
      <c r="M91" s="3">
        <v>184.99075000000002</v>
      </c>
      <c r="N91" s="3">
        <v>179.99100000000001</v>
      </c>
      <c r="O91" s="3">
        <v>174.99125000000001</v>
      </c>
      <c r="P91" s="3">
        <v>169.9915</v>
      </c>
      <c r="Q91" s="3">
        <v>164.99175</v>
      </c>
      <c r="R91" s="235"/>
      <c r="S91" s="231">
        <v>220.98900000000003</v>
      </c>
      <c r="T91" s="231">
        <v>220.98900000000003</v>
      </c>
      <c r="U91" s="231">
        <v>216.56922000000003</v>
      </c>
      <c r="V91" s="231">
        <v>214.35933000000003</v>
      </c>
      <c r="W91" s="231">
        <v>212.14944000000003</v>
      </c>
      <c r="X91" s="231">
        <v>209.93955000000003</v>
      </c>
      <c r="Y91" s="231">
        <v>204.41482500000004</v>
      </c>
      <c r="Z91" s="231">
        <v>198.89010000000005</v>
      </c>
      <c r="AA91" s="231">
        <v>193.36537500000003</v>
      </c>
      <c r="AB91" s="231">
        <v>187.84065000000001</v>
      </c>
      <c r="AC91" s="231">
        <v>182.31592500000002</v>
      </c>
      <c r="AD91" s="166" t="s">
        <v>435</v>
      </c>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row>
    <row r="92" spans="1:202" x14ac:dyDescent="0.25">
      <c r="A92" s="292" t="s">
        <v>1922</v>
      </c>
      <c r="B92" s="1" t="s">
        <v>1923</v>
      </c>
      <c r="C92" s="1">
        <v>246</v>
      </c>
      <c r="D92" s="135" t="s">
        <v>1605</v>
      </c>
      <c r="E92" s="244">
        <v>199.99</v>
      </c>
      <c r="F92" s="243">
        <v>0</v>
      </c>
      <c r="G92" s="3">
        <v>199.99</v>
      </c>
      <c r="H92" s="3">
        <v>199.99</v>
      </c>
      <c r="I92" s="3">
        <v>195.99020000000002</v>
      </c>
      <c r="J92" s="3">
        <v>193.99029999999999</v>
      </c>
      <c r="K92" s="3">
        <v>191.99039999999999</v>
      </c>
      <c r="L92" s="3">
        <v>189.9905</v>
      </c>
      <c r="M92" s="3">
        <v>184.99075000000002</v>
      </c>
      <c r="N92" s="3">
        <v>179.99100000000001</v>
      </c>
      <c r="O92" s="3">
        <v>174.99125000000001</v>
      </c>
      <c r="P92" s="3">
        <v>169.9915</v>
      </c>
      <c r="Q92" s="3">
        <v>164.99175</v>
      </c>
      <c r="R92" s="235"/>
      <c r="S92" s="231">
        <v>220.98900000000003</v>
      </c>
      <c r="T92" s="231">
        <v>220.98900000000003</v>
      </c>
      <c r="U92" s="231">
        <v>216.56922000000003</v>
      </c>
      <c r="V92" s="231">
        <v>214.35933000000003</v>
      </c>
      <c r="W92" s="231">
        <v>212.14944000000003</v>
      </c>
      <c r="X92" s="231">
        <v>209.93955000000003</v>
      </c>
      <c r="Y92" s="231">
        <v>204.41482500000004</v>
      </c>
      <c r="Z92" s="231">
        <v>198.89010000000005</v>
      </c>
      <c r="AA92" s="231">
        <v>193.36537500000003</v>
      </c>
      <c r="AB92" s="231">
        <v>187.84065000000001</v>
      </c>
      <c r="AC92" s="231">
        <v>182.31592500000002</v>
      </c>
      <c r="AD92" s="166" t="s">
        <v>435</v>
      </c>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row>
    <row r="93" spans="1:202" x14ac:dyDescent="0.25">
      <c r="A93" s="292" t="s">
        <v>1920</v>
      </c>
      <c r="B93" s="1" t="s">
        <v>1921</v>
      </c>
      <c r="C93" s="1">
        <v>244</v>
      </c>
      <c r="D93" s="135" t="s">
        <v>1605</v>
      </c>
      <c r="E93" s="244">
        <v>214.99</v>
      </c>
      <c r="F93" s="243">
        <v>2.3256895669566024E-2</v>
      </c>
      <c r="G93" s="3">
        <v>219.99</v>
      </c>
      <c r="H93" s="3">
        <v>219.99</v>
      </c>
      <c r="I93" s="3">
        <v>215.59020000000001</v>
      </c>
      <c r="J93" s="3">
        <v>213.3903</v>
      </c>
      <c r="K93" s="3">
        <v>211.19040000000001</v>
      </c>
      <c r="L93" s="3">
        <v>208.9905</v>
      </c>
      <c r="M93" s="3">
        <v>203.49075000000002</v>
      </c>
      <c r="N93" s="3">
        <v>197.99100000000001</v>
      </c>
      <c r="O93" s="3">
        <v>192.49125000000001</v>
      </c>
      <c r="P93" s="3">
        <v>186.9915</v>
      </c>
      <c r="Q93" s="3">
        <v>181.49175</v>
      </c>
      <c r="R93" s="235"/>
      <c r="S93" s="231">
        <v>242.98900000000003</v>
      </c>
      <c r="T93" s="231">
        <v>242.98900000000003</v>
      </c>
      <c r="U93" s="231">
        <v>238.12922000000003</v>
      </c>
      <c r="V93" s="231">
        <v>235.69933000000003</v>
      </c>
      <c r="W93" s="231">
        <v>233.26944000000003</v>
      </c>
      <c r="X93" s="231">
        <v>230.83955000000003</v>
      </c>
      <c r="Y93" s="231">
        <v>224.76482500000003</v>
      </c>
      <c r="Z93" s="231">
        <v>218.69010000000003</v>
      </c>
      <c r="AA93" s="231">
        <v>212.61537500000003</v>
      </c>
      <c r="AB93" s="231">
        <v>206.54065000000003</v>
      </c>
      <c r="AC93" s="231">
        <v>200.46592500000003</v>
      </c>
      <c r="AD93" s="166" t="s">
        <v>435</v>
      </c>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row>
    <row r="94" spans="1:202" x14ac:dyDescent="0.25">
      <c r="A94" s="292" t="s">
        <v>1924</v>
      </c>
      <c r="B94" s="1" t="s">
        <v>1925</v>
      </c>
      <c r="C94" s="1">
        <v>247</v>
      </c>
      <c r="D94" s="135" t="s">
        <v>1605</v>
      </c>
      <c r="E94" s="244">
        <v>409.99</v>
      </c>
      <c r="F94" s="243">
        <v>-2.4390838800946363E-2</v>
      </c>
      <c r="G94" s="3">
        <v>399.99</v>
      </c>
      <c r="H94" s="3">
        <v>399.99</v>
      </c>
      <c r="I94" s="3">
        <v>391.99020000000002</v>
      </c>
      <c r="J94" s="3">
        <v>387.99029999999999</v>
      </c>
      <c r="K94" s="3">
        <v>383.99040000000002</v>
      </c>
      <c r="L94" s="3">
        <v>379.9905</v>
      </c>
      <c r="M94" s="3">
        <v>369.99075000000005</v>
      </c>
      <c r="N94" s="3">
        <v>359.99100000000004</v>
      </c>
      <c r="O94" s="3">
        <v>349.99125000000004</v>
      </c>
      <c r="P94" s="3">
        <v>339.99149999999997</v>
      </c>
      <c r="Q94" s="3">
        <v>329.99174999999997</v>
      </c>
      <c r="R94" s="235"/>
      <c r="S94" s="231">
        <v>440.98900000000003</v>
      </c>
      <c r="T94" s="231">
        <v>440.98900000000003</v>
      </c>
      <c r="U94" s="231">
        <v>432.16922000000005</v>
      </c>
      <c r="V94" s="231">
        <v>427.75933000000003</v>
      </c>
      <c r="W94" s="231">
        <v>423.34944000000002</v>
      </c>
      <c r="X94" s="231">
        <v>418.93955</v>
      </c>
      <c r="Y94" s="231">
        <v>407.91482500000006</v>
      </c>
      <c r="Z94" s="231">
        <v>396.89010000000002</v>
      </c>
      <c r="AA94" s="231">
        <v>385.86537500000003</v>
      </c>
      <c r="AB94" s="231">
        <v>374.84065000000004</v>
      </c>
      <c r="AC94" s="231">
        <v>363.81592499999999</v>
      </c>
      <c r="AD94" s="166" t="s">
        <v>435</v>
      </c>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row>
    <row r="95" spans="1:202" x14ac:dyDescent="0.25">
      <c r="A95" s="292" t="s">
        <v>1610</v>
      </c>
      <c r="B95" s="1" t="s">
        <v>1611</v>
      </c>
      <c r="C95" s="1">
        <v>53</v>
      </c>
      <c r="D95" s="135" t="s">
        <v>1605</v>
      </c>
      <c r="E95" s="244">
        <v>104.99</v>
      </c>
      <c r="F95" s="243">
        <v>0</v>
      </c>
      <c r="G95" s="3">
        <v>104.99</v>
      </c>
      <c r="H95" s="3">
        <v>104.99</v>
      </c>
      <c r="I95" s="3">
        <v>102.89019999999999</v>
      </c>
      <c r="J95" s="3">
        <v>101.8403</v>
      </c>
      <c r="K95" s="3">
        <v>100.79039999999999</v>
      </c>
      <c r="L95" s="3">
        <v>99.740499999999997</v>
      </c>
      <c r="M95" s="3">
        <v>97.115750000000006</v>
      </c>
      <c r="N95" s="3">
        <v>94.491</v>
      </c>
      <c r="O95" s="3">
        <v>91.866249999999994</v>
      </c>
      <c r="P95" s="3">
        <v>89.241499999999988</v>
      </c>
      <c r="Q95" s="3">
        <v>86.616749999999996</v>
      </c>
      <c r="R95" s="235"/>
      <c r="S95" s="231">
        <v>116.489</v>
      </c>
      <c r="T95" s="231">
        <v>116.489</v>
      </c>
      <c r="U95" s="231">
        <v>114.15922</v>
      </c>
      <c r="V95" s="231">
        <v>112.99433000000001</v>
      </c>
      <c r="W95" s="231">
        <v>111.82944000000001</v>
      </c>
      <c r="X95" s="231">
        <v>110.66455000000001</v>
      </c>
      <c r="Y95" s="231">
        <v>107.75232500000001</v>
      </c>
      <c r="Z95" s="231">
        <v>104.84010000000001</v>
      </c>
      <c r="AA95" s="231">
        <v>101.927875</v>
      </c>
      <c r="AB95" s="231">
        <v>99.015650000000008</v>
      </c>
      <c r="AC95" s="231">
        <v>96.103425000000001</v>
      </c>
      <c r="AD95" s="166" t="s">
        <v>435</v>
      </c>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row>
    <row r="96" spans="1:202" x14ac:dyDescent="0.25">
      <c r="A96" s="294" t="s">
        <v>2181</v>
      </c>
      <c r="B96" s="9" t="s">
        <v>2182</v>
      </c>
      <c r="C96" s="9">
        <v>61</v>
      </c>
      <c r="D96" s="137" t="s">
        <v>2133</v>
      </c>
      <c r="E96" s="270">
        <v>99.99</v>
      </c>
      <c r="F96" s="271">
        <v>-5.0005000500050009E-2</v>
      </c>
      <c r="G96" s="10">
        <v>94.99</v>
      </c>
      <c r="H96" s="10">
        <v>94.99</v>
      </c>
      <c r="I96" s="10">
        <v>94.99</v>
      </c>
      <c r="J96" s="10">
        <v>94.99</v>
      </c>
      <c r="K96" s="10">
        <v>94.99</v>
      </c>
      <c r="L96" s="10">
        <v>92.615249999999989</v>
      </c>
      <c r="M96" s="10">
        <v>92.615249999999989</v>
      </c>
      <c r="N96" s="10">
        <v>92.615249999999989</v>
      </c>
      <c r="O96" s="10">
        <v>91.665349999999989</v>
      </c>
      <c r="P96" s="10">
        <v>91.665349999999989</v>
      </c>
      <c r="Q96" s="10">
        <v>90.240499999999997</v>
      </c>
      <c r="R96" s="272"/>
      <c r="S96" s="237">
        <v>105.489</v>
      </c>
      <c r="T96" s="237">
        <v>105.489</v>
      </c>
      <c r="U96" s="237">
        <v>105.489</v>
      </c>
      <c r="V96" s="237">
        <v>105.489</v>
      </c>
      <c r="W96" s="237">
        <v>105.489</v>
      </c>
      <c r="X96" s="237">
        <v>102.851775</v>
      </c>
      <c r="Y96" s="237">
        <v>102.851775</v>
      </c>
      <c r="Z96" s="237">
        <v>102.851775</v>
      </c>
      <c r="AA96" s="237">
        <v>101.796885</v>
      </c>
      <c r="AB96" s="237">
        <v>100.21455</v>
      </c>
      <c r="AC96" s="237">
        <v>100.21455</v>
      </c>
      <c r="AD96" s="295" t="s">
        <v>438</v>
      </c>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row>
    <row r="97" spans="1:202" x14ac:dyDescent="0.25">
      <c r="A97" s="294" t="s">
        <v>2183</v>
      </c>
      <c r="B97" s="9" t="s">
        <v>2184</v>
      </c>
      <c r="C97" s="9">
        <v>61</v>
      </c>
      <c r="D97" s="137" t="s">
        <v>2133</v>
      </c>
      <c r="E97" s="270">
        <v>99.99</v>
      </c>
      <c r="F97" s="271">
        <v>-5.0005000500050009E-2</v>
      </c>
      <c r="G97" s="10">
        <v>94.99</v>
      </c>
      <c r="H97" s="10">
        <v>94.99</v>
      </c>
      <c r="I97" s="10">
        <v>94.99</v>
      </c>
      <c r="J97" s="10">
        <v>94.99</v>
      </c>
      <c r="K97" s="10">
        <v>94.99</v>
      </c>
      <c r="L97" s="10">
        <v>92.615249999999989</v>
      </c>
      <c r="M97" s="10">
        <v>92.615249999999989</v>
      </c>
      <c r="N97" s="10">
        <v>92.615249999999989</v>
      </c>
      <c r="O97" s="10">
        <v>91.665349999999989</v>
      </c>
      <c r="P97" s="10">
        <v>91.665349999999989</v>
      </c>
      <c r="Q97" s="10">
        <v>90.240499999999997</v>
      </c>
      <c r="R97" s="272"/>
      <c r="S97" s="237">
        <v>105.489</v>
      </c>
      <c r="T97" s="237">
        <v>105.489</v>
      </c>
      <c r="U97" s="237">
        <v>105.489</v>
      </c>
      <c r="V97" s="237">
        <v>105.489</v>
      </c>
      <c r="W97" s="237">
        <v>105.489</v>
      </c>
      <c r="X97" s="237">
        <v>102.851775</v>
      </c>
      <c r="Y97" s="237">
        <v>102.851775</v>
      </c>
      <c r="Z97" s="237">
        <v>102.851775</v>
      </c>
      <c r="AA97" s="237">
        <v>101.796885</v>
      </c>
      <c r="AB97" s="237">
        <v>100.21455</v>
      </c>
      <c r="AC97" s="237">
        <v>100.21455</v>
      </c>
      <c r="AD97" s="295" t="s">
        <v>438</v>
      </c>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row>
    <row r="98" spans="1:202" x14ac:dyDescent="0.25">
      <c r="A98" s="292" t="s">
        <v>1612</v>
      </c>
      <c r="B98" s="1" t="s">
        <v>1613</v>
      </c>
      <c r="C98" s="1">
        <v>53</v>
      </c>
      <c r="D98" s="135" t="s">
        <v>1605</v>
      </c>
      <c r="E98" s="244">
        <v>104.99</v>
      </c>
      <c r="F98" s="243">
        <v>0</v>
      </c>
      <c r="G98" s="3">
        <v>104.99</v>
      </c>
      <c r="H98" s="3">
        <v>104.99</v>
      </c>
      <c r="I98" s="3">
        <v>102.89019999999999</v>
      </c>
      <c r="J98" s="3">
        <v>101.8403</v>
      </c>
      <c r="K98" s="3">
        <v>100.79039999999999</v>
      </c>
      <c r="L98" s="3">
        <v>99.740499999999997</v>
      </c>
      <c r="M98" s="3">
        <v>97.115750000000006</v>
      </c>
      <c r="N98" s="3">
        <v>94.491</v>
      </c>
      <c r="O98" s="3">
        <v>91.866249999999994</v>
      </c>
      <c r="P98" s="3">
        <v>89.241499999999988</v>
      </c>
      <c r="Q98" s="3">
        <v>86.616749999999996</v>
      </c>
      <c r="R98" s="235"/>
      <c r="S98" s="231">
        <v>116.489</v>
      </c>
      <c r="T98" s="231">
        <v>116.489</v>
      </c>
      <c r="U98" s="231">
        <v>114.15922</v>
      </c>
      <c r="V98" s="231">
        <v>112.99433000000001</v>
      </c>
      <c r="W98" s="231">
        <v>111.82944000000001</v>
      </c>
      <c r="X98" s="231">
        <v>110.66455000000001</v>
      </c>
      <c r="Y98" s="231">
        <v>107.75232500000001</v>
      </c>
      <c r="Z98" s="231">
        <v>104.84010000000001</v>
      </c>
      <c r="AA98" s="231">
        <v>101.927875</v>
      </c>
      <c r="AB98" s="231">
        <v>99.015650000000008</v>
      </c>
      <c r="AC98" s="231">
        <v>96.103425000000001</v>
      </c>
      <c r="AD98" s="166" t="s">
        <v>435</v>
      </c>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row>
    <row r="99" spans="1:202" x14ac:dyDescent="0.25">
      <c r="A99" s="292" t="s">
        <v>2019</v>
      </c>
      <c r="B99" s="1" t="s">
        <v>2020</v>
      </c>
      <c r="C99" s="1">
        <v>249</v>
      </c>
      <c r="D99" s="135" t="s">
        <v>1605</v>
      </c>
      <c r="E99" s="244">
        <v>179.99</v>
      </c>
      <c r="F99" s="243">
        <v>5.5558642146785929E-2</v>
      </c>
      <c r="G99" s="3">
        <v>189.99</v>
      </c>
      <c r="H99" s="3">
        <v>189.99</v>
      </c>
      <c r="I99" s="3">
        <v>186.1902</v>
      </c>
      <c r="J99" s="3">
        <v>184.2903</v>
      </c>
      <c r="K99" s="3">
        <v>182.3904</v>
      </c>
      <c r="L99" s="3">
        <v>180.4905</v>
      </c>
      <c r="M99" s="3">
        <v>175.74075000000002</v>
      </c>
      <c r="N99" s="3">
        <v>170.99100000000001</v>
      </c>
      <c r="O99" s="3">
        <v>166.24125000000001</v>
      </c>
      <c r="P99" s="3">
        <v>161.4915</v>
      </c>
      <c r="Q99" s="3">
        <v>156.74175</v>
      </c>
      <c r="R99" s="235"/>
      <c r="S99" s="231">
        <v>209.98900000000003</v>
      </c>
      <c r="T99" s="231">
        <v>209.98900000000003</v>
      </c>
      <c r="U99" s="231">
        <v>205.78922000000003</v>
      </c>
      <c r="V99" s="231">
        <v>203.68933000000001</v>
      </c>
      <c r="W99" s="231">
        <v>201.58944000000002</v>
      </c>
      <c r="X99" s="231">
        <v>199.48955000000001</v>
      </c>
      <c r="Y99" s="231">
        <v>194.23982500000005</v>
      </c>
      <c r="Z99" s="231">
        <v>188.99010000000004</v>
      </c>
      <c r="AA99" s="231">
        <v>183.74037500000003</v>
      </c>
      <c r="AB99" s="231">
        <v>178.49065000000002</v>
      </c>
      <c r="AC99" s="231">
        <v>173.240925</v>
      </c>
      <c r="AD99" s="166" t="s">
        <v>435</v>
      </c>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row>
    <row r="100" spans="1:202" x14ac:dyDescent="0.25">
      <c r="A100" s="292" t="s">
        <v>2011</v>
      </c>
      <c r="B100" s="1" t="s">
        <v>2012</v>
      </c>
      <c r="C100" s="1">
        <v>275</v>
      </c>
      <c r="D100" s="135" t="s">
        <v>1605</v>
      </c>
      <c r="E100" s="244">
        <v>169.99</v>
      </c>
      <c r="F100" s="243">
        <v>0</v>
      </c>
      <c r="G100" s="3">
        <v>169.99</v>
      </c>
      <c r="H100" s="3">
        <v>169.99</v>
      </c>
      <c r="I100" s="3">
        <v>166.59020000000001</v>
      </c>
      <c r="J100" s="3">
        <v>164.8903</v>
      </c>
      <c r="K100" s="3">
        <v>163.19040000000001</v>
      </c>
      <c r="L100" s="3">
        <v>161.4905</v>
      </c>
      <c r="M100" s="3">
        <v>157.24075000000002</v>
      </c>
      <c r="N100" s="3">
        <v>152.99100000000001</v>
      </c>
      <c r="O100" s="3">
        <v>148.74125000000001</v>
      </c>
      <c r="P100" s="3">
        <v>144.4915</v>
      </c>
      <c r="Q100" s="3">
        <v>140.24175</v>
      </c>
      <c r="R100" s="235"/>
      <c r="S100" s="231">
        <v>187.98900000000003</v>
      </c>
      <c r="T100" s="231">
        <v>187.98900000000003</v>
      </c>
      <c r="U100" s="231">
        <v>184.22922000000003</v>
      </c>
      <c r="V100" s="231">
        <v>182.34933000000004</v>
      </c>
      <c r="W100" s="231">
        <v>180.46944000000002</v>
      </c>
      <c r="X100" s="231">
        <v>178.58955000000003</v>
      </c>
      <c r="Y100" s="231">
        <v>173.88982500000003</v>
      </c>
      <c r="Z100" s="231">
        <v>169.19010000000003</v>
      </c>
      <c r="AA100" s="231">
        <v>164.49037500000003</v>
      </c>
      <c r="AB100" s="231">
        <v>159.79065000000003</v>
      </c>
      <c r="AC100" s="231">
        <v>155.09092500000003</v>
      </c>
      <c r="AD100" s="166" t="s">
        <v>435</v>
      </c>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c r="GR100" s="12"/>
      <c r="GS100" s="12"/>
      <c r="GT100" s="12"/>
    </row>
    <row r="101" spans="1:202" x14ac:dyDescent="0.25">
      <c r="A101" s="292" t="s">
        <v>2021</v>
      </c>
      <c r="B101" s="1" t="s">
        <v>2022</v>
      </c>
      <c r="C101" s="1">
        <v>249</v>
      </c>
      <c r="D101" s="135" t="s">
        <v>1605</v>
      </c>
      <c r="E101" s="244">
        <v>179.99</v>
      </c>
      <c r="F101" s="243">
        <v>5.5558642146785929E-2</v>
      </c>
      <c r="G101" s="3">
        <v>189.99</v>
      </c>
      <c r="H101" s="3">
        <v>189.99</v>
      </c>
      <c r="I101" s="3">
        <v>186.1902</v>
      </c>
      <c r="J101" s="3">
        <v>184.2903</v>
      </c>
      <c r="K101" s="3">
        <v>182.3904</v>
      </c>
      <c r="L101" s="3">
        <v>180.4905</v>
      </c>
      <c r="M101" s="3">
        <v>175.74075000000002</v>
      </c>
      <c r="N101" s="3">
        <v>170.99100000000001</v>
      </c>
      <c r="O101" s="3">
        <v>166.24125000000001</v>
      </c>
      <c r="P101" s="3">
        <v>161.4915</v>
      </c>
      <c r="Q101" s="3">
        <v>156.74175</v>
      </c>
      <c r="R101" s="235"/>
      <c r="S101" s="231">
        <v>209.98900000000003</v>
      </c>
      <c r="T101" s="231">
        <v>209.98900000000003</v>
      </c>
      <c r="U101" s="231">
        <v>205.78922000000003</v>
      </c>
      <c r="V101" s="231">
        <v>203.68933000000001</v>
      </c>
      <c r="W101" s="231">
        <v>201.58944000000002</v>
      </c>
      <c r="X101" s="231">
        <v>199.48955000000001</v>
      </c>
      <c r="Y101" s="231">
        <v>194.23982500000005</v>
      </c>
      <c r="Z101" s="231">
        <v>188.99010000000004</v>
      </c>
      <c r="AA101" s="231">
        <v>183.74037500000003</v>
      </c>
      <c r="AB101" s="231">
        <v>178.49065000000002</v>
      </c>
      <c r="AC101" s="231">
        <v>173.240925</v>
      </c>
      <c r="AD101" s="166" t="s">
        <v>435</v>
      </c>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row>
    <row r="102" spans="1:202" x14ac:dyDescent="0.25">
      <c r="A102" s="292" t="s">
        <v>2013</v>
      </c>
      <c r="B102" s="1" t="s">
        <v>2014</v>
      </c>
      <c r="C102" s="1">
        <v>275</v>
      </c>
      <c r="D102" s="135" t="s">
        <v>1605</v>
      </c>
      <c r="E102" s="244">
        <v>169.99</v>
      </c>
      <c r="F102" s="243">
        <v>0</v>
      </c>
      <c r="G102" s="3">
        <v>169.99</v>
      </c>
      <c r="H102" s="3">
        <v>169.99</v>
      </c>
      <c r="I102" s="3">
        <v>166.59020000000001</v>
      </c>
      <c r="J102" s="3">
        <v>164.8903</v>
      </c>
      <c r="K102" s="3">
        <v>163.19040000000001</v>
      </c>
      <c r="L102" s="3">
        <v>161.4905</v>
      </c>
      <c r="M102" s="3">
        <v>157.24075000000002</v>
      </c>
      <c r="N102" s="3">
        <v>152.99100000000001</v>
      </c>
      <c r="O102" s="3">
        <v>148.74125000000001</v>
      </c>
      <c r="P102" s="3">
        <v>144.4915</v>
      </c>
      <c r="Q102" s="3">
        <v>140.24175</v>
      </c>
      <c r="R102" s="235"/>
      <c r="S102" s="231">
        <v>187.98900000000003</v>
      </c>
      <c r="T102" s="231">
        <v>187.98900000000003</v>
      </c>
      <c r="U102" s="231">
        <v>184.22922000000003</v>
      </c>
      <c r="V102" s="231">
        <v>182.34933000000004</v>
      </c>
      <c r="W102" s="231">
        <v>180.46944000000002</v>
      </c>
      <c r="X102" s="231">
        <v>178.58955000000003</v>
      </c>
      <c r="Y102" s="231">
        <v>173.88982500000003</v>
      </c>
      <c r="Z102" s="231">
        <v>169.19010000000003</v>
      </c>
      <c r="AA102" s="231">
        <v>164.49037500000003</v>
      </c>
      <c r="AB102" s="231">
        <v>159.79065000000003</v>
      </c>
      <c r="AC102" s="231">
        <v>155.09092500000003</v>
      </c>
      <c r="AD102" s="166" t="s">
        <v>435</v>
      </c>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row>
    <row r="103" spans="1:202" x14ac:dyDescent="0.25">
      <c r="A103" s="292" t="s">
        <v>2023</v>
      </c>
      <c r="B103" s="1" t="s">
        <v>2024</v>
      </c>
      <c r="C103" s="1">
        <v>279</v>
      </c>
      <c r="D103" s="135" t="s">
        <v>1605</v>
      </c>
      <c r="E103" s="244">
        <v>239.99</v>
      </c>
      <c r="F103" s="243">
        <v>0.45835243135130627</v>
      </c>
      <c r="G103" s="3">
        <v>349.99</v>
      </c>
      <c r="H103" s="3">
        <v>349.99</v>
      </c>
      <c r="I103" s="3">
        <v>342.99020000000002</v>
      </c>
      <c r="J103" s="3">
        <v>339.49029999999999</v>
      </c>
      <c r="K103" s="3">
        <v>335.99040000000002</v>
      </c>
      <c r="L103" s="3">
        <v>332.4905</v>
      </c>
      <c r="M103" s="3">
        <v>323.74075000000005</v>
      </c>
      <c r="N103" s="3">
        <v>314.99100000000004</v>
      </c>
      <c r="O103" s="3">
        <v>306.24125000000004</v>
      </c>
      <c r="P103" s="3">
        <v>297.49149999999997</v>
      </c>
      <c r="Q103" s="3">
        <v>288.74174999999997</v>
      </c>
      <c r="R103" s="235"/>
      <c r="S103" s="231">
        <v>385.98900000000003</v>
      </c>
      <c r="T103" s="231">
        <v>385.98900000000003</v>
      </c>
      <c r="U103" s="231">
        <v>378.26922000000002</v>
      </c>
      <c r="V103" s="231">
        <v>374.40933000000001</v>
      </c>
      <c r="W103" s="231">
        <v>370.54944</v>
      </c>
      <c r="X103" s="231">
        <v>366.68955</v>
      </c>
      <c r="Y103" s="231">
        <v>357.03982500000006</v>
      </c>
      <c r="Z103" s="231">
        <v>347.39010000000002</v>
      </c>
      <c r="AA103" s="231">
        <v>337.74037500000003</v>
      </c>
      <c r="AB103" s="231">
        <v>328.09065000000004</v>
      </c>
      <c r="AC103" s="231">
        <v>318.44092499999999</v>
      </c>
      <c r="AD103" s="166" t="s">
        <v>438</v>
      </c>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row>
    <row r="104" spans="1:202" x14ac:dyDescent="0.25">
      <c r="A104" s="292" t="s">
        <v>1618</v>
      </c>
      <c r="B104" s="1" t="s">
        <v>1619</v>
      </c>
      <c r="C104" s="1">
        <v>57</v>
      </c>
      <c r="D104" s="135" t="s">
        <v>1605</v>
      </c>
      <c r="E104" s="244">
        <v>99.99</v>
      </c>
      <c r="F104" s="243">
        <v>0</v>
      </c>
      <c r="G104" s="3">
        <v>99.99</v>
      </c>
      <c r="H104" s="3">
        <v>99.99</v>
      </c>
      <c r="I104" s="3">
        <v>97.990199999999987</v>
      </c>
      <c r="J104" s="3">
        <v>96.990299999999991</v>
      </c>
      <c r="K104" s="3">
        <v>95.990399999999994</v>
      </c>
      <c r="L104" s="3">
        <v>94.990499999999997</v>
      </c>
      <c r="M104" s="3">
        <v>92.490750000000006</v>
      </c>
      <c r="N104" s="3">
        <v>89.991</v>
      </c>
      <c r="O104" s="3">
        <v>87.491249999999994</v>
      </c>
      <c r="P104" s="3">
        <v>84.991499999999988</v>
      </c>
      <c r="Q104" s="3">
        <v>82.491749999999996</v>
      </c>
      <c r="R104" s="235"/>
      <c r="S104" s="231">
        <v>110.989</v>
      </c>
      <c r="T104" s="231">
        <v>110.989</v>
      </c>
      <c r="U104" s="231">
        <v>108.76922</v>
      </c>
      <c r="V104" s="231">
        <v>107.65933</v>
      </c>
      <c r="W104" s="231">
        <v>106.54944</v>
      </c>
      <c r="X104" s="231">
        <v>105.43955</v>
      </c>
      <c r="Y104" s="231">
        <v>102.66482500000001</v>
      </c>
      <c r="Z104" s="231">
        <v>99.890100000000004</v>
      </c>
      <c r="AA104" s="231">
        <v>97.115375</v>
      </c>
      <c r="AB104" s="231">
        <v>94.340649999999997</v>
      </c>
      <c r="AC104" s="231">
        <v>91.565924999999993</v>
      </c>
      <c r="AD104" s="166" t="s">
        <v>438</v>
      </c>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c r="GF104" s="12"/>
      <c r="GG104" s="12"/>
      <c r="GH104" s="12"/>
      <c r="GI104" s="12"/>
      <c r="GJ104" s="12"/>
      <c r="GK104" s="12"/>
      <c r="GL104" s="12"/>
      <c r="GM104" s="12"/>
      <c r="GN104" s="12"/>
      <c r="GO104" s="12"/>
      <c r="GP104" s="12"/>
      <c r="GQ104" s="12"/>
      <c r="GR104" s="12"/>
      <c r="GS104" s="12"/>
      <c r="GT104" s="12"/>
    </row>
    <row r="105" spans="1:202" x14ac:dyDescent="0.25">
      <c r="A105" s="292" t="s">
        <v>1864</v>
      </c>
      <c r="B105" s="1" t="s">
        <v>1865</v>
      </c>
      <c r="C105" s="1">
        <v>193</v>
      </c>
      <c r="D105" s="135" t="s">
        <v>1605</v>
      </c>
      <c r="E105" s="244">
        <v>229.99</v>
      </c>
      <c r="F105" s="243">
        <v>-4.3480151310926557E-2</v>
      </c>
      <c r="G105" s="3">
        <v>219.99</v>
      </c>
      <c r="H105" s="3">
        <v>219.99</v>
      </c>
      <c r="I105" s="3">
        <v>215.59020000000001</v>
      </c>
      <c r="J105" s="3">
        <v>213.3903</v>
      </c>
      <c r="K105" s="3">
        <v>211.19040000000001</v>
      </c>
      <c r="L105" s="3">
        <v>208.9905</v>
      </c>
      <c r="M105" s="3">
        <v>203.49075000000002</v>
      </c>
      <c r="N105" s="3">
        <v>197.99100000000001</v>
      </c>
      <c r="O105" s="3">
        <v>192.49125000000001</v>
      </c>
      <c r="P105" s="3">
        <v>186.9915</v>
      </c>
      <c r="Q105" s="3">
        <v>181.49175</v>
      </c>
      <c r="R105" s="235"/>
      <c r="S105" s="231">
        <v>242.98900000000003</v>
      </c>
      <c r="T105" s="231">
        <v>242.98900000000003</v>
      </c>
      <c r="U105" s="231">
        <v>238.12922000000003</v>
      </c>
      <c r="V105" s="231">
        <v>235.69933000000003</v>
      </c>
      <c r="W105" s="231">
        <v>233.26944000000003</v>
      </c>
      <c r="X105" s="231">
        <v>230.83955000000003</v>
      </c>
      <c r="Y105" s="231">
        <v>224.76482500000003</v>
      </c>
      <c r="Z105" s="231">
        <v>218.69010000000003</v>
      </c>
      <c r="AA105" s="231">
        <v>212.61537500000003</v>
      </c>
      <c r="AB105" s="231">
        <v>206.54065000000003</v>
      </c>
      <c r="AC105" s="231">
        <v>200.46592500000003</v>
      </c>
      <c r="AD105" s="166" t="s">
        <v>438</v>
      </c>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row>
    <row r="106" spans="1:202" x14ac:dyDescent="0.25">
      <c r="A106" s="292" t="s">
        <v>1858</v>
      </c>
      <c r="B106" s="1" t="s">
        <v>1859</v>
      </c>
      <c r="C106" s="1">
        <v>192</v>
      </c>
      <c r="D106" s="135" t="s">
        <v>1605</v>
      </c>
      <c r="E106" s="244">
        <v>229.99</v>
      </c>
      <c r="F106" s="243">
        <v>-6.5220226966389835E-2</v>
      </c>
      <c r="G106" s="3">
        <v>214.99</v>
      </c>
      <c r="H106" s="3">
        <v>214.99</v>
      </c>
      <c r="I106" s="3">
        <v>210.6902</v>
      </c>
      <c r="J106" s="3">
        <v>208.5403</v>
      </c>
      <c r="K106" s="3">
        <v>206.3904</v>
      </c>
      <c r="L106" s="3">
        <v>204.2405</v>
      </c>
      <c r="M106" s="3">
        <v>198.86575000000002</v>
      </c>
      <c r="N106" s="3">
        <v>193.49100000000001</v>
      </c>
      <c r="O106" s="3">
        <v>188.11625000000001</v>
      </c>
      <c r="P106" s="3">
        <v>182.7415</v>
      </c>
      <c r="Q106" s="3">
        <v>177.36675</v>
      </c>
      <c r="R106" s="235"/>
      <c r="S106" s="231">
        <v>237.48900000000003</v>
      </c>
      <c r="T106" s="231">
        <v>237.48900000000003</v>
      </c>
      <c r="U106" s="231">
        <v>232.73922000000002</v>
      </c>
      <c r="V106" s="231">
        <v>230.36433000000002</v>
      </c>
      <c r="W106" s="231">
        <v>227.98944000000003</v>
      </c>
      <c r="X106" s="231">
        <v>225.61455000000001</v>
      </c>
      <c r="Y106" s="231">
        <v>219.67732500000005</v>
      </c>
      <c r="Z106" s="231">
        <v>213.74010000000004</v>
      </c>
      <c r="AA106" s="231">
        <v>207.80287500000003</v>
      </c>
      <c r="AB106" s="231">
        <v>201.86565000000002</v>
      </c>
      <c r="AC106" s="231">
        <v>195.928425</v>
      </c>
      <c r="AD106" s="166" t="s">
        <v>438</v>
      </c>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row>
    <row r="107" spans="1:202" x14ac:dyDescent="0.25">
      <c r="A107" s="292" t="s">
        <v>1860</v>
      </c>
      <c r="B107" s="1" t="s">
        <v>1861</v>
      </c>
      <c r="C107" s="1">
        <v>192</v>
      </c>
      <c r="D107" s="135" t="s">
        <v>1605</v>
      </c>
      <c r="E107" s="244">
        <v>259.99</v>
      </c>
      <c r="F107" s="243">
        <v>-0.15385207123350897</v>
      </c>
      <c r="G107" s="3">
        <v>219.99</v>
      </c>
      <c r="H107" s="3">
        <v>219.99</v>
      </c>
      <c r="I107" s="3">
        <v>215.59020000000001</v>
      </c>
      <c r="J107" s="3">
        <v>213.3903</v>
      </c>
      <c r="K107" s="3">
        <v>211.19040000000001</v>
      </c>
      <c r="L107" s="3">
        <v>208.9905</v>
      </c>
      <c r="M107" s="3">
        <v>203.49075000000002</v>
      </c>
      <c r="N107" s="3">
        <v>197.99100000000001</v>
      </c>
      <c r="O107" s="3">
        <v>192.49125000000001</v>
      </c>
      <c r="P107" s="3">
        <v>186.9915</v>
      </c>
      <c r="Q107" s="3">
        <v>181.49175</v>
      </c>
      <c r="R107" s="235"/>
      <c r="S107" s="231">
        <v>242.98900000000003</v>
      </c>
      <c r="T107" s="231">
        <v>242.98900000000003</v>
      </c>
      <c r="U107" s="231">
        <v>238.12922000000003</v>
      </c>
      <c r="V107" s="231">
        <v>235.69933000000003</v>
      </c>
      <c r="W107" s="231">
        <v>233.26944000000003</v>
      </c>
      <c r="X107" s="231">
        <v>230.83955000000003</v>
      </c>
      <c r="Y107" s="231">
        <v>224.76482500000003</v>
      </c>
      <c r="Z107" s="231">
        <v>218.69010000000003</v>
      </c>
      <c r="AA107" s="231">
        <v>212.61537500000003</v>
      </c>
      <c r="AB107" s="231">
        <v>206.54065000000003</v>
      </c>
      <c r="AC107" s="231">
        <v>200.46592500000003</v>
      </c>
      <c r="AD107" s="166" t="s">
        <v>1976</v>
      </c>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row>
    <row r="108" spans="1:202" x14ac:dyDescent="0.25">
      <c r="A108" s="292" t="s">
        <v>1868</v>
      </c>
      <c r="B108" s="1" t="s">
        <v>1869</v>
      </c>
      <c r="C108" s="1">
        <v>195</v>
      </c>
      <c r="D108" s="135" t="s">
        <v>1605</v>
      </c>
      <c r="E108" s="244">
        <v>239.99</v>
      </c>
      <c r="F108" s="243">
        <v>-0.16667361140047501</v>
      </c>
      <c r="G108" s="3">
        <v>199.99</v>
      </c>
      <c r="H108" s="3">
        <v>199.99</v>
      </c>
      <c r="I108" s="3">
        <v>195.99020000000002</v>
      </c>
      <c r="J108" s="3">
        <v>193.99029999999999</v>
      </c>
      <c r="K108" s="3">
        <v>191.99039999999999</v>
      </c>
      <c r="L108" s="3">
        <v>189.9905</v>
      </c>
      <c r="M108" s="3">
        <v>184.99075000000002</v>
      </c>
      <c r="N108" s="3">
        <v>179.99100000000001</v>
      </c>
      <c r="O108" s="3">
        <v>174.99125000000001</v>
      </c>
      <c r="P108" s="3">
        <v>169.9915</v>
      </c>
      <c r="Q108" s="3">
        <v>164.99175</v>
      </c>
      <c r="R108" s="235"/>
      <c r="S108" s="231">
        <v>220.98900000000003</v>
      </c>
      <c r="T108" s="231">
        <v>220.98900000000003</v>
      </c>
      <c r="U108" s="231">
        <v>216.56922000000003</v>
      </c>
      <c r="V108" s="231">
        <v>214.35933000000003</v>
      </c>
      <c r="W108" s="231">
        <v>212.14944000000003</v>
      </c>
      <c r="X108" s="231">
        <v>209.93955000000003</v>
      </c>
      <c r="Y108" s="231">
        <v>204.41482500000004</v>
      </c>
      <c r="Z108" s="231">
        <v>198.89010000000005</v>
      </c>
      <c r="AA108" s="231">
        <v>193.36537500000003</v>
      </c>
      <c r="AB108" s="231">
        <v>187.84065000000001</v>
      </c>
      <c r="AC108" s="231">
        <v>182.31592500000002</v>
      </c>
      <c r="AD108" s="166" t="s">
        <v>438</v>
      </c>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row>
    <row r="109" spans="1:202" x14ac:dyDescent="0.25">
      <c r="A109" s="292" t="s">
        <v>1870</v>
      </c>
      <c r="B109" s="1" t="s">
        <v>1871</v>
      </c>
      <c r="C109" s="1">
        <v>195</v>
      </c>
      <c r="D109" s="135" t="s">
        <v>1605</v>
      </c>
      <c r="E109" s="244">
        <v>239.99</v>
      </c>
      <c r="F109" s="243">
        <v>-0.16667361140047501</v>
      </c>
      <c r="G109" s="3">
        <v>199.99</v>
      </c>
      <c r="H109" s="3">
        <v>199.99</v>
      </c>
      <c r="I109" s="3">
        <v>195.99020000000002</v>
      </c>
      <c r="J109" s="3">
        <v>193.99029999999999</v>
      </c>
      <c r="K109" s="3">
        <v>191.99039999999999</v>
      </c>
      <c r="L109" s="3">
        <v>189.9905</v>
      </c>
      <c r="M109" s="3">
        <v>184.99075000000002</v>
      </c>
      <c r="N109" s="3">
        <v>179.99100000000001</v>
      </c>
      <c r="O109" s="3">
        <v>174.99125000000001</v>
      </c>
      <c r="P109" s="3">
        <v>169.9915</v>
      </c>
      <c r="Q109" s="3">
        <v>164.99175</v>
      </c>
      <c r="R109" s="235"/>
      <c r="S109" s="231">
        <v>220.98900000000003</v>
      </c>
      <c r="T109" s="231">
        <v>220.98900000000003</v>
      </c>
      <c r="U109" s="231">
        <v>216.56922000000003</v>
      </c>
      <c r="V109" s="231">
        <v>214.35933000000003</v>
      </c>
      <c r="W109" s="231">
        <v>212.14944000000003</v>
      </c>
      <c r="X109" s="231">
        <v>209.93955000000003</v>
      </c>
      <c r="Y109" s="231">
        <v>204.41482500000004</v>
      </c>
      <c r="Z109" s="231">
        <v>198.89010000000005</v>
      </c>
      <c r="AA109" s="231">
        <v>193.36537500000003</v>
      </c>
      <c r="AB109" s="231">
        <v>187.84065000000001</v>
      </c>
      <c r="AC109" s="231">
        <v>182.31592500000002</v>
      </c>
      <c r="AD109" s="166" t="s">
        <v>1976</v>
      </c>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c r="GR109" s="12"/>
      <c r="GS109" s="12"/>
      <c r="GT109" s="12"/>
    </row>
    <row r="110" spans="1:202" x14ac:dyDescent="0.25">
      <c r="A110" s="292" t="s">
        <v>1979</v>
      </c>
      <c r="B110" s="1" t="s">
        <v>1980</v>
      </c>
      <c r="C110" s="1">
        <v>255</v>
      </c>
      <c r="D110" s="135" t="s">
        <v>1605</v>
      </c>
      <c r="E110" s="244">
        <v>229.99</v>
      </c>
      <c r="F110" s="243">
        <v>0</v>
      </c>
      <c r="G110" s="3">
        <v>229.99</v>
      </c>
      <c r="H110" s="3">
        <v>229.99</v>
      </c>
      <c r="I110" s="3">
        <v>225.39019999999999</v>
      </c>
      <c r="J110" s="3">
        <v>223.09030000000001</v>
      </c>
      <c r="K110" s="3">
        <v>220.79040000000001</v>
      </c>
      <c r="L110" s="3">
        <v>218.4905</v>
      </c>
      <c r="M110" s="3">
        <v>212.74075000000002</v>
      </c>
      <c r="N110" s="3">
        <v>206.99100000000001</v>
      </c>
      <c r="O110" s="3">
        <v>201.24125000000001</v>
      </c>
      <c r="P110" s="3">
        <v>195.4915</v>
      </c>
      <c r="Q110" s="3">
        <v>189.74175</v>
      </c>
      <c r="R110" s="235"/>
      <c r="S110" s="231">
        <v>253.98900000000003</v>
      </c>
      <c r="T110" s="231">
        <v>253.98900000000003</v>
      </c>
      <c r="U110" s="231">
        <v>248.90922000000003</v>
      </c>
      <c r="V110" s="231">
        <v>246.36933000000002</v>
      </c>
      <c r="W110" s="231">
        <v>243.82944000000003</v>
      </c>
      <c r="X110" s="231">
        <v>241.28955000000002</v>
      </c>
      <c r="Y110" s="231">
        <v>234.93982500000004</v>
      </c>
      <c r="Z110" s="231">
        <v>228.59010000000004</v>
      </c>
      <c r="AA110" s="231">
        <v>222.24037500000003</v>
      </c>
      <c r="AB110" s="231">
        <v>215.89065000000002</v>
      </c>
      <c r="AC110" s="231">
        <v>209.54092500000002</v>
      </c>
      <c r="AD110" s="166" t="s">
        <v>1976</v>
      </c>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row>
    <row r="111" spans="1:202" x14ac:dyDescent="0.25">
      <c r="A111" s="294" t="s">
        <v>2141</v>
      </c>
      <c r="B111" s="9" t="s">
        <v>2142</v>
      </c>
      <c r="C111" s="9">
        <v>26</v>
      </c>
      <c r="D111" s="137" t="s">
        <v>2133</v>
      </c>
      <c r="E111" s="270">
        <v>44.99</v>
      </c>
      <c r="F111" s="271">
        <v>4.4454323182929537E-2</v>
      </c>
      <c r="G111" s="10">
        <v>46.99</v>
      </c>
      <c r="H111" s="10">
        <v>46.99</v>
      </c>
      <c r="I111" s="10">
        <v>46.99</v>
      </c>
      <c r="J111" s="10">
        <v>46.99</v>
      </c>
      <c r="K111" s="10">
        <v>46.99</v>
      </c>
      <c r="L111" s="10">
        <v>45.815249999999999</v>
      </c>
      <c r="M111" s="10">
        <v>45.815249999999999</v>
      </c>
      <c r="N111" s="10">
        <v>45.815249999999999</v>
      </c>
      <c r="O111" s="10">
        <v>45.345350000000003</v>
      </c>
      <c r="P111" s="10">
        <v>45.345350000000003</v>
      </c>
      <c r="Q111" s="10">
        <v>44.640500000000003</v>
      </c>
      <c r="R111" s="272"/>
      <c r="S111" s="237">
        <v>52.689000000000007</v>
      </c>
      <c r="T111" s="237">
        <v>52.689000000000007</v>
      </c>
      <c r="U111" s="237">
        <v>52.689000000000007</v>
      </c>
      <c r="V111" s="237">
        <v>52.689000000000007</v>
      </c>
      <c r="W111" s="237">
        <v>52.689000000000007</v>
      </c>
      <c r="X111" s="237">
        <v>51.371775000000007</v>
      </c>
      <c r="Y111" s="237">
        <v>51.371775000000007</v>
      </c>
      <c r="Z111" s="237">
        <v>51.371775000000007</v>
      </c>
      <c r="AA111" s="237">
        <v>50.844885000000005</v>
      </c>
      <c r="AB111" s="237">
        <v>50.054550000000006</v>
      </c>
      <c r="AC111" s="237">
        <v>50.054550000000006</v>
      </c>
      <c r="AD111" s="295" t="s">
        <v>438</v>
      </c>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row>
    <row r="112" spans="1:202" x14ac:dyDescent="0.25">
      <c r="A112" s="294" t="s">
        <v>2153</v>
      </c>
      <c r="B112" s="9" t="s">
        <v>2154</v>
      </c>
      <c r="C112" s="9">
        <v>34</v>
      </c>
      <c r="D112" s="137" t="s">
        <v>2133</v>
      </c>
      <c r="E112" s="270">
        <v>52.99</v>
      </c>
      <c r="F112" s="271">
        <v>0.11322891111530477</v>
      </c>
      <c r="G112" s="10">
        <v>58.99</v>
      </c>
      <c r="H112" s="10">
        <v>58.99</v>
      </c>
      <c r="I112" s="10">
        <v>58.99</v>
      </c>
      <c r="J112" s="10">
        <v>58.99</v>
      </c>
      <c r="K112" s="10">
        <v>58.99</v>
      </c>
      <c r="L112" s="10">
        <v>57.515250000000002</v>
      </c>
      <c r="M112" s="10">
        <v>57.515250000000002</v>
      </c>
      <c r="N112" s="10">
        <v>57.515250000000002</v>
      </c>
      <c r="O112" s="10">
        <v>56.925350000000002</v>
      </c>
      <c r="P112" s="10">
        <v>56.925350000000002</v>
      </c>
      <c r="Q112" s="10">
        <v>56.040500000000002</v>
      </c>
      <c r="R112" s="272"/>
      <c r="S112" s="237">
        <v>65.88900000000001</v>
      </c>
      <c r="T112" s="237">
        <v>65.88900000000001</v>
      </c>
      <c r="U112" s="237">
        <v>65.88900000000001</v>
      </c>
      <c r="V112" s="237">
        <v>65.88900000000001</v>
      </c>
      <c r="W112" s="237">
        <v>65.88900000000001</v>
      </c>
      <c r="X112" s="237">
        <v>64.241775000000004</v>
      </c>
      <c r="Y112" s="237">
        <v>64.241775000000004</v>
      </c>
      <c r="Z112" s="237">
        <v>64.241775000000004</v>
      </c>
      <c r="AA112" s="237">
        <v>63.582885000000005</v>
      </c>
      <c r="AB112" s="237">
        <v>62.594550000000005</v>
      </c>
      <c r="AC112" s="237">
        <v>62.594550000000005</v>
      </c>
      <c r="AD112" s="295" t="s">
        <v>438</v>
      </c>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c r="GR112" s="12"/>
      <c r="GS112" s="12"/>
      <c r="GT112" s="12"/>
    </row>
    <row r="113" spans="1:202" x14ac:dyDescent="0.25">
      <c r="A113" s="294" t="s">
        <v>2155</v>
      </c>
      <c r="B113" s="9" t="s">
        <v>2156</v>
      </c>
      <c r="C113" s="9">
        <v>35</v>
      </c>
      <c r="D113" s="137" t="s">
        <v>2133</v>
      </c>
      <c r="E113" s="270">
        <v>52.99</v>
      </c>
      <c r="F113" s="271">
        <v>0.11322891111530477</v>
      </c>
      <c r="G113" s="10">
        <v>58.99</v>
      </c>
      <c r="H113" s="10">
        <v>58.99</v>
      </c>
      <c r="I113" s="10">
        <v>58.99</v>
      </c>
      <c r="J113" s="10">
        <v>58.99</v>
      </c>
      <c r="K113" s="10">
        <v>58.99</v>
      </c>
      <c r="L113" s="10">
        <v>57.515250000000002</v>
      </c>
      <c r="M113" s="10">
        <v>57.515250000000002</v>
      </c>
      <c r="N113" s="10">
        <v>57.515250000000002</v>
      </c>
      <c r="O113" s="10">
        <v>56.925350000000002</v>
      </c>
      <c r="P113" s="10">
        <v>56.925350000000002</v>
      </c>
      <c r="Q113" s="10">
        <v>56.040500000000002</v>
      </c>
      <c r="R113" s="272"/>
      <c r="S113" s="237">
        <v>65.88900000000001</v>
      </c>
      <c r="T113" s="237">
        <v>65.88900000000001</v>
      </c>
      <c r="U113" s="237">
        <v>65.88900000000001</v>
      </c>
      <c r="V113" s="237">
        <v>65.88900000000001</v>
      </c>
      <c r="W113" s="237">
        <v>65.88900000000001</v>
      </c>
      <c r="X113" s="237">
        <v>64.241775000000004</v>
      </c>
      <c r="Y113" s="237">
        <v>64.241775000000004</v>
      </c>
      <c r="Z113" s="237">
        <v>64.241775000000004</v>
      </c>
      <c r="AA113" s="237">
        <v>63.582885000000005</v>
      </c>
      <c r="AB113" s="237">
        <v>62.594550000000005</v>
      </c>
      <c r="AC113" s="237">
        <v>62.594550000000005</v>
      </c>
      <c r="AD113" s="295" t="s">
        <v>438</v>
      </c>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c r="FG113" s="12"/>
      <c r="FH113" s="12"/>
      <c r="FI113" s="12"/>
      <c r="FJ113" s="12"/>
      <c r="FK113" s="12"/>
      <c r="FL113" s="12"/>
      <c r="FM113" s="12"/>
      <c r="FN113" s="12"/>
      <c r="FO113" s="12"/>
      <c r="FP113" s="12"/>
      <c r="FQ113" s="12"/>
      <c r="FR113" s="12"/>
      <c r="FS113" s="12"/>
      <c r="FT113" s="12"/>
      <c r="FU113" s="12"/>
      <c r="FV113" s="12"/>
      <c r="FW113" s="12"/>
      <c r="FX113" s="12"/>
      <c r="FY113" s="12"/>
      <c r="FZ113" s="12"/>
      <c r="GA113" s="12"/>
      <c r="GB113" s="12"/>
      <c r="GC113" s="12"/>
      <c r="GD113" s="12"/>
      <c r="GE113" s="12"/>
      <c r="GF113" s="12"/>
      <c r="GG113" s="12"/>
      <c r="GH113" s="12"/>
      <c r="GI113" s="12"/>
      <c r="GJ113" s="12"/>
      <c r="GK113" s="12"/>
      <c r="GL113" s="12"/>
      <c r="GM113" s="12"/>
      <c r="GN113" s="12"/>
      <c r="GO113" s="12"/>
      <c r="GP113" s="12"/>
      <c r="GQ113" s="12"/>
      <c r="GR113" s="12"/>
      <c r="GS113" s="12"/>
      <c r="GT113" s="12"/>
    </row>
    <row r="114" spans="1:202" x14ac:dyDescent="0.25">
      <c r="A114" s="294" t="s">
        <v>2157</v>
      </c>
      <c r="B114" s="9" t="s">
        <v>2158</v>
      </c>
      <c r="C114" s="9">
        <v>36</v>
      </c>
      <c r="D114" s="137" t="s">
        <v>2133</v>
      </c>
      <c r="E114" s="270">
        <v>54.99</v>
      </c>
      <c r="F114" s="271">
        <v>9.092562284051646E-2</v>
      </c>
      <c r="G114" s="10">
        <v>59.99</v>
      </c>
      <c r="H114" s="10">
        <v>59.99</v>
      </c>
      <c r="I114" s="10">
        <v>59.99</v>
      </c>
      <c r="J114" s="10">
        <v>59.99</v>
      </c>
      <c r="K114" s="10">
        <v>59.99</v>
      </c>
      <c r="L114" s="10">
        <v>58.490250000000003</v>
      </c>
      <c r="M114" s="10">
        <v>58.490250000000003</v>
      </c>
      <c r="N114" s="10">
        <v>58.490250000000003</v>
      </c>
      <c r="O114" s="10">
        <v>57.890349999999998</v>
      </c>
      <c r="P114" s="10">
        <v>57.890349999999998</v>
      </c>
      <c r="Q114" s="10">
        <v>56.990499999999997</v>
      </c>
      <c r="R114" s="272"/>
      <c r="S114" s="237">
        <v>66.989000000000004</v>
      </c>
      <c r="T114" s="237">
        <v>66.989000000000004</v>
      </c>
      <c r="U114" s="237">
        <v>66.989000000000004</v>
      </c>
      <c r="V114" s="237">
        <v>66.989000000000004</v>
      </c>
      <c r="W114" s="237">
        <v>66.989000000000004</v>
      </c>
      <c r="X114" s="237">
        <v>65.314275000000009</v>
      </c>
      <c r="Y114" s="237">
        <v>65.314275000000009</v>
      </c>
      <c r="Z114" s="237">
        <v>65.314275000000009</v>
      </c>
      <c r="AA114" s="237">
        <v>64.644385</v>
      </c>
      <c r="AB114" s="237">
        <v>63.63955</v>
      </c>
      <c r="AC114" s="237">
        <v>63.63955</v>
      </c>
      <c r="AD114" s="295" t="s">
        <v>438</v>
      </c>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c r="FG114" s="12"/>
      <c r="FH114" s="12"/>
      <c r="FI114" s="12"/>
      <c r="FJ114" s="12"/>
      <c r="FK114" s="12"/>
      <c r="FL114" s="12"/>
      <c r="FM114" s="12"/>
      <c r="FN114" s="12"/>
      <c r="FO114" s="12"/>
      <c r="FP114" s="12"/>
      <c r="FQ114" s="12"/>
      <c r="FR114" s="12"/>
      <c r="FS114" s="12"/>
      <c r="FT114" s="12"/>
      <c r="FU114" s="12"/>
      <c r="FV114" s="12"/>
      <c r="FW114" s="12"/>
      <c r="FX114" s="12"/>
      <c r="FY114" s="12"/>
      <c r="FZ114" s="12"/>
      <c r="GA114" s="12"/>
      <c r="GB114" s="12"/>
      <c r="GC114" s="12"/>
      <c r="GD114" s="12"/>
      <c r="GE114" s="12"/>
      <c r="GF114" s="12"/>
      <c r="GG114" s="12"/>
      <c r="GH114" s="12"/>
      <c r="GI114" s="12"/>
      <c r="GJ114" s="12"/>
      <c r="GK114" s="12"/>
      <c r="GL114" s="12"/>
      <c r="GM114" s="12"/>
      <c r="GN114" s="12"/>
      <c r="GO114" s="12"/>
      <c r="GP114" s="12"/>
      <c r="GQ114" s="12"/>
      <c r="GR114" s="12"/>
      <c r="GS114" s="12"/>
      <c r="GT114" s="12"/>
    </row>
    <row r="115" spans="1:202" x14ac:dyDescent="0.25">
      <c r="A115" s="294" t="s">
        <v>2159</v>
      </c>
      <c r="B115" s="9" t="s">
        <v>2160</v>
      </c>
      <c r="C115" s="9">
        <v>37</v>
      </c>
      <c r="D115" s="137" t="s">
        <v>2133</v>
      </c>
      <c r="E115" s="270">
        <v>54.99</v>
      </c>
      <c r="F115" s="271">
        <v>9.092562284051646E-2</v>
      </c>
      <c r="G115" s="10">
        <v>59.99</v>
      </c>
      <c r="H115" s="10">
        <v>59.99</v>
      </c>
      <c r="I115" s="10">
        <v>59.99</v>
      </c>
      <c r="J115" s="10">
        <v>59.99</v>
      </c>
      <c r="K115" s="10">
        <v>59.99</v>
      </c>
      <c r="L115" s="10">
        <v>58.490250000000003</v>
      </c>
      <c r="M115" s="10">
        <v>58.490250000000003</v>
      </c>
      <c r="N115" s="10">
        <v>58.490250000000003</v>
      </c>
      <c r="O115" s="10">
        <v>57.890349999999998</v>
      </c>
      <c r="P115" s="10">
        <v>57.890349999999998</v>
      </c>
      <c r="Q115" s="10">
        <v>56.990499999999997</v>
      </c>
      <c r="R115" s="272"/>
      <c r="S115" s="237">
        <v>66.989000000000004</v>
      </c>
      <c r="T115" s="237">
        <v>66.989000000000004</v>
      </c>
      <c r="U115" s="237">
        <v>66.989000000000004</v>
      </c>
      <c r="V115" s="237">
        <v>66.989000000000004</v>
      </c>
      <c r="W115" s="237">
        <v>66.989000000000004</v>
      </c>
      <c r="X115" s="237">
        <v>65.314275000000009</v>
      </c>
      <c r="Y115" s="237">
        <v>65.314275000000009</v>
      </c>
      <c r="Z115" s="237">
        <v>65.314275000000009</v>
      </c>
      <c r="AA115" s="237">
        <v>64.644385</v>
      </c>
      <c r="AB115" s="237">
        <v>63.63955</v>
      </c>
      <c r="AC115" s="237">
        <v>63.63955</v>
      </c>
      <c r="AD115" s="295" t="s">
        <v>438</v>
      </c>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c r="FG115" s="12"/>
      <c r="FH115" s="12"/>
      <c r="FI115" s="12"/>
      <c r="FJ115" s="12"/>
      <c r="FK115" s="12"/>
      <c r="FL115" s="12"/>
      <c r="FM115" s="12"/>
      <c r="FN115" s="12"/>
      <c r="FO115" s="12"/>
      <c r="FP115" s="12"/>
      <c r="FQ115" s="12"/>
      <c r="FR115" s="12"/>
      <c r="FS115" s="12"/>
      <c r="FT115" s="12"/>
      <c r="FU115" s="12"/>
      <c r="FV115" s="12"/>
      <c r="FW115" s="12"/>
      <c r="FX115" s="12"/>
      <c r="FY115" s="12"/>
      <c r="FZ115" s="12"/>
      <c r="GA115" s="12"/>
      <c r="GB115" s="12"/>
      <c r="GC115" s="12"/>
      <c r="GD115" s="12"/>
      <c r="GE115" s="12"/>
      <c r="GF115" s="12"/>
      <c r="GG115" s="12"/>
      <c r="GH115" s="12"/>
      <c r="GI115" s="12"/>
      <c r="GJ115" s="12"/>
      <c r="GK115" s="12"/>
      <c r="GL115" s="12"/>
      <c r="GM115" s="12"/>
      <c r="GN115" s="12"/>
      <c r="GO115" s="12"/>
      <c r="GP115" s="12"/>
      <c r="GQ115" s="12"/>
      <c r="GR115" s="12"/>
      <c r="GS115" s="12"/>
      <c r="GT115" s="12"/>
    </row>
    <row r="116" spans="1:202" x14ac:dyDescent="0.25">
      <c r="A116" s="294" t="s">
        <v>2139</v>
      </c>
      <c r="B116" s="9" t="s">
        <v>2140</v>
      </c>
      <c r="C116" s="9">
        <v>25</v>
      </c>
      <c r="D116" s="137" t="s">
        <v>2133</v>
      </c>
      <c r="E116" s="270">
        <v>39.99</v>
      </c>
      <c r="F116" s="271">
        <v>0</v>
      </c>
      <c r="G116" s="10">
        <v>39.99</v>
      </c>
      <c r="H116" s="10">
        <v>39.99</v>
      </c>
      <c r="I116" s="10">
        <v>39.99</v>
      </c>
      <c r="J116" s="10">
        <v>39.99</v>
      </c>
      <c r="K116" s="10">
        <v>39.99</v>
      </c>
      <c r="L116" s="10">
        <v>38.990250000000003</v>
      </c>
      <c r="M116" s="10">
        <v>38.990250000000003</v>
      </c>
      <c r="N116" s="10">
        <v>38.990250000000003</v>
      </c>
      <c r="O116" s="10">
        <v>38.590350000000001</v>
      </c>
      <c r="P116" s="10">
        <v>38.590350000000001</v>
      </c>
      <c r="Q116" s="10">
        <v>37.990499999999997</v>
      </c>
      <c r="R116" s="272"/>
      <c r="S116" s="237">
        <v>44.989000000000004</v>
      </c>
      <c r="T116" s="237">
        <v>44.989000000000004</v>
      </c>
      <c r="U116" s="237">
        <v>44.989000000000004</v>
      </c>
      <c r="V116" s="237">
        <v>44.989000000000004</v>
      </c>
      <c r="W116" s="237">
        <v>44.989000000000004</v>
      </c>
      <c r="X116" s="237">
        <v>43.864275000000006</v>
      </c>
      <c r="Y116" s="237">
        <v>43.864275000000006</v>
      </c>
      <c r="Z116" s="237">
        <v>43.864275000000006</v>
      </c>
      <c r="AA116" s="237">
        <v>43.414385000000003</v>
      </c>
      <c r="AB116" s="237">
        <v>42.739550000000001</v>
      </c>
      <c r="AC116" s="237">
        <v>42.739550000000001</v>
      </c>
      <c r="AD116" s="295" t="s">
        <v>438</v>
      </c>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c r="FH116" s="12"/>
      <c r="FI116" s="12"/>
      <c r="FJ116" s="12"/>
      <c r="FK116" s="12"/>
      <c r="FL116" s="12"/>
      <c r="FM116" s="12"/>
      <c r="FN116" s="12"/>
      <c r="FO116" s="12"/>
      <c r="FP116" s="12"/>
      <c r="FQ116" s="12"/>
      <c r="FR116" s="12"/>
      <c r="FS116" s="12"/>
      <c r="FT116" s="12"/>
      <c r="FU116" s="12"/>
      <c r="FV116" s="12"/>
      <c r="FW116" s="12"/>
      <c r="FX116" s="12"/>
      <c r="FY116" s="12"/>
      <c r="FZ116" s="12"/>
      <c r="GA116" s="12"/>
      <c r="GB116" s="12"/>
      <c r="GC116" s="12"/>
      <c r="GD116" s="12"/>
      <c r="GE116" s="12"/>
      <c r="GF116" s="12"/>
      <c r="GG116" s="12"/>
      <c r="GH116" s="12"/>
      <c r="GI116" s="12"/>
      <c r="GJ116" s="12"/>
      <c r="GK116" s="12"/>
      <c r="GL116" s="12"/>
      <c r="GM116" s="12"/>
      <c r="GN116" s="12"/>
      <c r="GO116" s="12"/>
      <c r="GP116" s="12"/>
      <c r="GQ116" s="12"/>
      <c r="GR116" s="12"/>
      <c r="GS116" s="12"/>
      <c r="GT116" s="12"/>
    </row>
    <row r="117" spans="1:202" x14ac:dyDescent="0.25">
      <c r="A117" s="294" t="s">
        <v>2143</v>
      </c>
      <c r="B117" s="9" t="s">
        <v>2144</v>
      </c>
      <c r="C117" s="9">
        <v>27</v>
      </c>
      <c r="D117" s="137" t="s">
        <v>2133</v>
      </c>
      <c r="E117" s="270">
        <v>43.99</v>
      </c>
      <c r="F117" s="271">
        <v>2.2732439190725165E-2</v>
      </c>
      <c r="G117" s="10">
        <v>44.99</v>
      </c>
      <c r="H117" s="10">
        <v>44.99</v>
      </c>
      <c r="I117" s="10">
        <v>44.99</v>
      </c>
      <c r="J117" s="10">
        <v>44.99</v>
      </c>
      <c r="K117" s="10">
        <v>44.99</v>
      </c>
      <c r="L117" s="10">
        <v>43.865250000000003</v>
      </c>
      <c r="M117" s="10">
        <v>43.865250000000003</v>
      </c>
      <c r="N117" s="10">
        <v>43.865250000000003</v>
      </c>
      <c r="O117" s="10">
        <v>43.415350000000004</v>
      </c>
      <c r="P117" s="10">
        <v>43.415350000000004</v>
      </c>
      <c r="Q117" s="10">
        <v>42.740499999999997</v>
      </c>
      <c r="R117" s="272"/>
      <c r="S117" s="237">
        <v>50.489000000000004</v>
      </c>
      <c r="T117" s="237">
        <v>50.489000000000004</v>
      </c>
      <c r="U117" s="237">
        <v>50.489000000000004</v>
      </c>
      <c r="V117" s="237">
        <v>50.489000000000004</v>
      </c>
      <c r="W117" s="237">
        <v>50.489000000000004</v>
      </c>
      <c r="X117" s="237">
        <v>49.226775000000004</v>
      </c>
      <c r="Y117" s="237">
        <v>49.226775000000004</v>
      </c>
      <c r="Z117" s="237">
        <v>49.226775000000004</v>
      </c>
      <c r="AA117" s="237">
        <v>48.721885</v>
      </c>
      <c r="AB117" s="237">
        <v>47.964550000000003</v>
      </c>
      <c r="AC117" s="237">
        <v>47.964550000000003</v>
      </c>
      <c r="AD117" s="295" t="s">
        <v>1976</v>
      </c>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EB117" s="12"/>
      <c r="EC117" s="12"/>
      <c r="ED117" s="12"/>
      <c r="EE117" s="12"/>
      <c r="EF117" s="12"/>
      <c r="EG117" s="12"/>
      <c r="EH117" s="12"/>
      <c r="EI117" s="12"/>
      <c r="EJ117" s="12"/>
      <c r="EK117" s="12"/>
      <c r="EL117" s="12"/>
      <c r="EM117" s="12"/>
      <c r="EN117" s="12"/>
      <c r="EO117" s="12"/>
      <c r="EP117" s="12"/>
      <c r="EQ117" s="12"/>
      <c r="ER117" s="12"/>
      <c r="ES117" s="12"/>
      <c r="ET117" s="12"/>
      <c r="EU117" s="12"/>
      <c r="EV117" s="12"/>
      <c r="EW117" s="12"/>
      <c r="EX117" s="12"/>
      <c r="EY117" s="12"/>
      <c r="EZ117" s="12"/>
      <c r="FA117" s="12"/>
      <c r="FB117" s="12"/>
      <c r="FC117" s="12"/>
      <c r="FD117" s="12"/>
      <c r="FE117" s="12"/>
      <c r="FF117" s="12"/>
      <c r="FG117" s="12"/>
      <c r="FH117" s="12"/>
      <c r="FI117" s="12"/>
      <c r="FJ117" s="12"/>
      <c r="FK117" s="12"/>
      <c r="FL117" s="12"/>
      <c r="FM117" s="12"/>
      <c r="FN117" s="12"/>
      <c r="FO117" s="12"/>
      <c r="FP117" s="12"/>
      <c r="FQ117" s="12"/>
      <c r="FR117" s="12"/>
      <c r="FS117" s="12"/>
      <c r="FT117" s="12"/>
      <c r="FU117" s="12"/>
      <c r="FV117" s="12"/>
      <c r="FW117" s="12"/>
      <c r="FX117" s="12"/>
      <c r="FY117" s="12"/>
      <c r="FZ117" s="12"/>
      <c r="GA117" s="12"/>
      <c r="GB117" s="12"/>
      <c r="GC117" s="12"/>
      <c r="GD117" s="12"/>
      <c r="GE117" s="12"/>
      <c r="GF117" s="12"/>
      <c r="GG117" s="12"/>
      <c r="GH117" s="12"/>
      <c r="GI117" s="12"/>
      <c r="GJ117" s="12"/>
      <c r="GK117" s="12"/>
      <c r="GL117" s="12"/>
      <c r="GM117" s="12"/>
      <c r="GN117" s="12"/>
      <c r="GO117" s="12"/>
      <c r="GP117" s="12"/>
      <c r="GQ117" s="12"/>
      <c r="GR117" s="12"/>
      <c r="GS117" s="12"/>
      <c r="GT117" s="12"/>
    </row>
    <row r="118" spans="1:202" x14ac:dyDescent="0.25">
      <c r="A118" s="292" t="s">
        <v>1904</v>
      </c>
      <c r="B118" s="1" t="s">
        <v>1905</v>
      </c>
      <c r="C118" s="1">
        <v>207</v>
      </c>
      <c r="D118" s="135" t="s">
        <v>1605</v>
      </c>
      <c r="E118" s="244">
        <v>214.99</v>
      </c>
      <c r="F118" s="243">
        <v>-6.9770687008698082E-2</v>
      </c>
      <c r="G118" s="3">
        <v>199.99</v>
      </c>
      <c r="H118" s="3">
        <v>199.99</v>
      </c>
      <c r="I118" s="3">
        <v>195.99020000000002</v>
      </c>
      <c r="J118" s="3">
        <v>193.99029999999999</v>
      </c>
      <c r="K118" s="3">
        <v>191.99039999999999</v>
      </c>
      <c r="L118" s="3">
        <v>189.9905</v>
      </c>
      <c r="M118" s="3">
        <v>184.99075000000002</v>
      </c>
      <c r="N118" s="3">
        <v>179.99100000000001</v>
      </c>
      <c r="O118" s="3">
        <v>174.99125000000001</v>
      </c>
      <c r="P118" s="3">
        <v>169.9915</v>
      </c>
      <c r="Q118" s="3">
        <v>164.99175</v>
      </c>
      <c r="R118" s="235"/>
      <c r="S118" s="231">
        <v>220.98900000000003</v>
      </c>
      <c r="T118" s="231">
        <v>220.98900000000003</v>
      </c>
      <c r="U118" s="231">
        <v>216.56922000000003</v>
      </c>
      <c r="V118" s="231">
        <v>214.35933000000003</v>
      </c>
      <c r="W118" s="231">
        <v>212.14944000000003</v>
      </c>
      <c r="X118" s="231">
        <v>209.93955000000003</v>
      </c>
      <c r="Y118" s="231">
        <v>204.41482500000004</v>
      </c>
      <c r="Z118" s="231">
        <v>198.89010000000005</v>
      </c>
      <c r="AA118" s="231">
        <v>193.36537500000003</v>
      </c>
      <c r="AB118" s="231">
        <v>187.84065000000001</v>
      </c>
      <c r="AC118" s="231">
        <v>182.31592500000002</v>
      </c>
      <c r="AD118" s="166" t="s">
        <v>1976</v>
      </c>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c r="FS118" s="12"/>
      <c r="FT118" s="12"/>
      <c r="FU118" s="12"/>
      <c r="FV118" s="12"/>
      <c r="FW118" s="12"/>
      <c r="FX118" s="12"/>
      <c r="FY118" s="12"/>
      <c r="FZ118" s="12"/>
      <c r="GA118" s="12"/>
      <c r="GB118" s="12"/>
      <c r="GC118" s="12"/>
      <c r="GD118" s="12"/>
      <c r="GE118" s="12"/>
      <c r="GF118" s="12"/>
      <c r="GG118" s="12"/>
      <c r="GH118" s="12"/>
      <c r="GI118" s="12"/>
      <c r="GJ118" s="12"/>
      <c r="GK118" s="12"/>
      <c r="GL118" s="12"/>
      <c r="GM118" s="12"/>
      <c r="GN118" s="12"/>
      <c r="GO118" s="12"/>
      <c r="GP118" s="12"/>
      <c r="GQ118" s="12"/>
      <c r="GR118" s="12"/>
      <c r="GS118" s="12"/>
      <c r="GT118" s="12"/>
    </row>
    <row r="119" spans="1:202" x14ac:dyDescent="0.25">
      <c r="A119" s="292" t="s">
        <v>1906</v>
      </c>
      <c r="B119" s="1" t="s">
        <v>1907</v>
      </c>
      <c r="C119" s="1">
        <v>207</v>
      </c>
      <c r="D119" s="135" t="s">
        <v>1605</v>
      </c>
      <c r="E119" s="244">
        <v>214.99</v>
      </c>
      <c r="F119" s="243">
        <v>-6.9770687008698082E-2</v>
      </c>
      <c r="G119" s="3">
        <v>199.99</v>
      </c>
      <c r="H119" s="3">
        <v>199.99</v>
      </c>
      <c r="I119" s="3">
        <v>195.99020000000002</v>
      </c>
      <c r="J119" s="3">
        <v>193.99029999999999</v>
      </c>
      <c r="K119" s="3">
        <v>191.99039999999999</v>
      </c>
      <c r="L119" s="3">
        <v>189.9905</v>
      </c>
      <c r="M119" s="3">
        <v>184.99075000000002</v>
      </c>
      <c r="N119" s="3">
        <v>179.99100000000001</v>
      </c>
      <c r="O119" s="3">
        <v>174.99125000000001</v>
      </c>
      <c r="P119" s="3">
        <v>169.9915</v>
      </c>
      <c r="Q119" s="3">
        <v>164.99175</v>
      </c>
      <c r="R119" s="235"/>
      <c r="S119" s="231">
        <v>220.98900000000003</v>
      </c>
      <c r="T119" s="231">
        <v>220.98900000000003</v>
      </c>
      <c r="U119" s="231">
        <v>216.56922000000003</v>
      </c>
      <c r="V119" s="231">
        <v>214.35933000000003</v>
      </c>
      <c r="W119" s="231">
        <v>212.14944000000003</v>
      </c>
      <c r="X119" s="231">
        <v>209.93955000000003</v>
      </c>
      <c r="Y119" s="231">
        <v>204.41482500000004</v>
      </c>
      <c r="Z119" s="231">
        <v>198.89010000000005</v>
      </c>
      <c r="AA119" s="231">
        <v>193.36537500000003</v>
      </c>
      <c r="AB119" s="231">
        <v>187.84065000000001</v>
      </c>
      <c r="AC119" s="231">
        <v>182.31592500000002</v>
      </c>
      <c r="AD119" s="166" t="s">
        <v>1976</v>
      </c>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c r="FS119" s="12"/>
      <c r="FT119" s="12"/>
      <c r="FU119" s="12"/>
      <c r="FV119" s="12"/>
      <c r="FW119" s="12"/>
      <c r="FX119" s="12"/>
      <c r="FY119" s="12"/>
      <c r="FZ119" s="12"/>
      <c r="GA119" s="12"/>
      <c r="GB119" s="12"/>
      <c r="GC119" s="12"/>
      <c r="GD119" s="12"/>
      <c r="GE119" s="12"/>
      <c r="GF119" s="12"/>
      <c r="GG119" s="12"/>
      <c r="GH119" s="12"/>
      <c r="GI119" s="12"/>
      <c r="GJ119" s="12"/>
      <c r="GK119" s="12"/>
      <c r="GL119" s="12"/>
      <c r="GM119" s="12"/>
      <c r="GN119" s="12"/>
      <c r="GO119" s="12"/>
      <c r="GP119" s="12"/>
      <c r="GQ119" s="12"/>
      <c r="GR119" s="12"/>
      <c r="GS119" s="12"/>
      <c r="GT119" s="12"/>
    </row>
    <row r="120" spans="1:202" x14ac:dyDescent="0.25">
      <c r="A120" s="294" t="s">
        <v>2221</v>
      </c>
      <c r="B120" s="9" t="s">
        <v>2222</v>
      </c>
      <c r="C120" s="9">
        <v>210</v>
      </c>
      <c r="D120" s="137" t="s">
        <v>2133</v>
      </c>
      <c r="E120" s="270">
        <v>194.99</v>
      </c>
      <c r="F120" s="271">
        <v>0</v>
      </c>
      <c r="G120" s="10">
        <v>194.99</v>
      </c>
      <c r="H120" s="10">
        <v>194.99</v>
      </c>
      <c r="I120" s="10">
        <v>194.99</v>
      </c>
      <c r="J120" s="10">
        <v>194.99</v>
      </c>
      <c r="K120" s="10">
        <v>194.99</v>
      </c>
      <c r="L120" s="10">
        <v>190.11525</v>
      </c>
      <c r="M120" s="10">
        <v>190.11525</v>
      </c>
      <c r="N120" s="10">
        <v>190.11525</v>
      </c>
      <c r="O120" s="10">
        <v>188.16534999999999</v>
      </c>
      <c r="P120" s="10">
        <v>188.16534999999999</v>
      </c>
      <c r="Q120" s="10">
        <v>185.2405</v>
      </c>
      <c r="R120" s="272"/>
      <c r="S120" s="237">
        <v>215.48900000000003</v>
      </c>
      <c r="T120" s="237">
        <v>215.48900000000003</v>
      </c>
      <c r="U120" s="237">
        <v>215.48900000000003</v>
      </c>
      <c r="V120" s="237">
        <v>215.48900000000003</v>
      </c>
      <c r="W120" s="237">
        <v>215.48900000000003</v>
      </c>
      <c r="X120" s="237">
        <v>210.10177500000003</v>
      </c>
      <c r="Y120" s="237">
        <v>210.10177500000003</v>
      </c>
      <c r="Z120" s="237">
        <v>210.10177500000003</v>
      </c>
      <c r="AA120" s="237">
        <v>207.94688500000004</v>
      </c>
      <c r="AB120" s="237">
        <v>204.71455000000003</v>
      </c>
      <c r="AC120" s="237">
        <v>204.71455000000003</v>
      </c>
      <c r="AD120" s="295" t="s">
        <v>1976</v>
      </c>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c r="EL120" s="12"/>
      <c r="EM120" s="12"/>
      <c r="EN120" s="12"/>
      <c r="EO120" s="12"/>
      <c r="EP120" s="12"/>
      <c r="EQ120" s="12"/>
      <c r="ER120" s="12"/>
      <c r="ES120" s="12"/>
      <c r="ET120" s="12"/>
      <c r="EU120" s="12"/>
      <c r="EV120" s="12"/>
      <c r="EW120" s="12"/>
      <c r="EX120" s="12"/>
      <c r="EY120" s="12"/>
      <c r="EZ120" s="12"/>
      <c r="FA120" s="12"/>
      <c r="FB120" s="12"/>
      <c r="FC120" s="12"/>
      <c r="FD120" s="12"/>
      <c r="FE120" s="12"/>
      <c r="FF120" s="12"/>
      <c r="FG120" s="12"/>
      <c r="FH120" s="12"/>
      <c r="FI120" s="12"/>
      <c r="FJ120" s="12"/>
      <c r="FK120" s="12"/>
      <c r="FL120" s="12"/>
      <c r="FM120" s="12"/>
      <c r="FN120" s="12"/>
      <c r="FO120" s="12"/>
      <c r="FP120" s="12"/>
      <c r="FQ120" s="12"/>
      <c r="FR120" s="12"/>
      <c r="FS120" s="12"/>
      <c r="FT120" s="12"/>
      <c r="FU120" s="12"/>
      <c r="FV120" s="12"/>
      <c r="FW120" s="12"/>
      <c r="FX120" s="12"/>
      <c r="FY120" s="12"/>
      <c r="FZ120" s="12"/>
      <c r="GA120" s="12"/>
      <c r="GB120" s="12"/>
      <c r="GC120" s="12"/>
      <c r="GD120" s="12"/>
      <c r="GE120" s="12"/>
      <c r="GF120" s="12"/>
      <c r="GG120" s="12"/>
      <c r="GH120" s="12"/>
      <c r="GI120" s="12"/>
      <c r="GJ120" s="12"/>
      <c r="GK120" s="12"/>
      <c r="GL120" s="12"/>
      <c r="GM120" s="12"/>
      <c r="GN120" s="12"/>
      <c r="GO120" s="12"/>
      <c r="GP120" s="12"/>
      <c r="GQ120" s="12"/>
      <c r="GR120" s="12"/>
      <c r="GS120" s="12"/>
      <c r="GT120" s="12"/>
    </row>
    <row r="121" spans="1:202" x14ac:dyDescent="0.25">
      <c r="A121" s="294" t="s">
        <v>2223</v>
      </c>
      <c r="B121" s="9" t="s">
        <v>2224</v>
      </c>
      <c r="C121" s="9">
        <v>211.3</v>
      </c>
      <c r="D121" s="137" t="s">
        <v>2133</v>
      </c>
      <c r="E121" s="270">
        <v>194.99</v>
      </c>
      <c r="F121" s="271">
        <v>0</v>
      </c>
      <c r="G121" s="10">
        <v>194.99</v>
      </c>
      <c r="H121" s="10">
        <v>194.99</v>
      </c>
      <c r="I121" s="10">
        <v>194.99</v>
      </c>
      <c r="J121" s="10">
        <v>194.99</v>
      </c>
      <c r="K121" s="10">
        <v>194.99</v>
      </c>
      <c r="L121" s="10">
        <v>190.11525</v>
      </c>
      <c r="M121" s="10">
        <v>190.11525</v>
      </c>
      <c r="N121" s="10">
        <v>190.11525</v>
      </c>
      <c r="O121" s="10">
        <v>188.16534999999999</v>
      </c>
      <c r="P121" s="10">
        <v>188.16534999999999</v>
      </c>
      <c r="Q121" s="10">
        <v>185.2405</v>
      </c>
      <c r="R121" s="272"/>
      <c r="S121" s="237">
        <v>215.48900000000003</v>
      </c>
      <c r="T121" s="237">
        <v>215.48900000000003</v>
      </c>
      <c r="U121" s="237">
        <v>215.48900000000003</v>
      </c>
      <c r="V121" s="237">
        <v>215.48900000000003</v>
      </c>
      <c r="W121" s="237">
        <v>215.48900000000003</v>
      </c>
      <c r="X121" s="237">
        <v>210.10177500000003</v>
      </c>
      <c r="Y121" s="237">
        <v>210.10177500000003</v>
      </c>
      <c r="Z121" s="237">
        <v>210.10177500000003</v>
      </c>
      <c r="AA121" s="237">
        <v>207.94688500000004</v>
      </c>
      <c r="AB121" s="237">
        <v>204.71455000000003</v>
      </c>
      <c r="AC121" s="237">
        <v>204.71455000000003</v>
      </c>
      <c r="AD121" s="295" t="s">
        <v>1976</v>
      </c>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c r="GR121" s="12"/>
      <c r="GS121" s="12"/>
      <c r="GT121" s="12"/>
    </row>
    <row r="122" spans="1:202" x14ac:dyDescent="0.25">
      <c r="A122" s="292" t="s">
        <v>2003</v>
      </c>
      <c r="B122" s="1" t="s">
        <v>2004</v>
      </c>
      <c r="C122" s="1">
        <v>269</v>
      </c>
      <c r="D122" s="135" t="s">
        <v>1605</v>
      </c>
      <c r="E122" s="244">
        <v>114.99</v>
      </c>
      <c r="F122" s="243">
        <v>8.6964083833376823E-2</v>
      </c>
      <c r="G122" s="3">
        <v>124.99</v>
      </c>
      <c r="H122" s="3">
        <v>124.99</v>
      </c>
      <c r="I122" s="3">
        <v>122.49019999999999</v>
      </c>
      <c r="J122" s="3">
        <v>121.24029999999999</v>
      </c>
      <c r="K122" s="3">
        <v>119.99039999999999</v>
      </c>
      <c r="L122" s="3">
        <v>118.74049999999998</v>
      </c>
      <c r="M122" s="3">
        <v>115.61575000000001</v>
      </c>
      <c r="N122" s="3">
        <v>112.491</v>
      </c>
      <c r="O122" s="3">
        <v>109.36624999999999</v>
      </c>
      <c r="P122" s="3">
        <v>106.24149999999999</v>
      </c>
      <c r="Q122" s="3">
        <v>103.11675</v>
      </c>
      <c r="R122" s="235"/>
      <c r="S122" s="231">
        <v>138.489</v>
      </c>
      <c r="T122" s="231">
        <v>138.489</v>
      </c>
      <c r="U122" s="231">
        <v>135.71922000000001</v>
      </c>
      <c r="V122" s="231">
        <v>134.33432999999999</v>
      </c>
      <c r="W122" s="231">
        <v>132.94944000000001</v>
      </c>
      <c r="X122" s="231">
        <v>131.56455</v>
      </c>
      <c r="Y122" s="231">
        <v>128.10232500000001</v>
      </c>
      <c r="Z122" s="231">
        <v>124.6401</v>
      </c>
      <c r="AA122" s="231">
        <v>121.177875</v>
      </c>
      <c r="AB122" s="231">
        <v>117.71565</v>
      </c>
      <c r="AC122" s="231">
        <v>114.25342499999999</v>
      </c>
      <c r="AD122" s="166" t="s">
        <v>1976</v>
      </c>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12"/>
      <c r="EF122" s="12"/>
      <c r="EG122" s="12"/>
      <c r="EH122" s="12"/>
      <c r="EI122" s="12"/>
      <c r="EJ122" s="12"/>
      <c r="EK122" s="12"/>
      <c r="EL122" s="12"/>
      <c r="EM122" s="12"/>
      <c r="EN122" s="12"/>
      <c r="EO122" s="12"/>
      <c r="EP122" s="12"/>
      <c r="EQ122" s="12"/>
      <c r="ER122" s="12"/>
      <c r="ES122" s="12"/>
      <c r="ET122" s="12"/>
      <c r="EU122" s="12"/>
      <c r="EV122" s="12"/>
      <c r="EW122" s="12"/>
      <c r="EX122" s="12"/>
      <c r="EY122" s="12"/>
      <c r="EZ122" s="12"/>
      <c r="FA122" s="12"/>
      <c r="FB122" s="12"/>
      <c r="FC122" s="12"/>
      <c r="FD122" s="12"/>
      <c r="FE122" s="12"/>
      <c r="FF122" s="12"/>
      <c r="FG122" s="12"/>
      <c r="FH122" s="12"/>
      <c r="FI122" s="12"/>
      <c r="FJ122" s="12"/>
      <c r="FK122" s="12"/>
      <c r="FL122" s="12"/>
      <c r="FM122" s="12"/>
      <c r="FN122" s="12"/>
      <c r="FO122" s="12"/>
      <c r="FP122" s="12"/>
      <c r="FQ122" s="12"/>
      <c r="FR122" s="12"/>
      <c r="FS122" s="12"/>
      <c r="FT122" s="12"/>
      <c r="FU122" s="12"/>
      <c r="FV122" s="12"/>
      <c r="FW122" s="12"/>
      <c r="FX122" s="12"/>
      <c r="FY122" s="12"/>
      <c r="FZ122" s="12"/>
      <c r="GA122" s="12"/>
      <c r="GB122" s="12"/>
      <c r="GC122" s="12"/>
      <c r="GD122" s="12"/>
      <c r="GE122" s="12"/>
      <c r="GF122" s="12"/>
      <c r="GG122" s="12"/>
      <c r="GH122" s="12"/>
      <c r="GI122" s="12"/>
      <c r="GJ122" s="12"/>
      <c r="GK122" s="12"/>
      <c r="GL122" s="12"/>
      <c r="GM122" s="12"/>
      <c r="GN122" s="12"/>
      <c r="GO122" s="12"/>
      <c r="GP122" s="12"/>
      <c r="GQ122" s="12"/>
      <c r="GR122" s="12"/>
      <c r="GS122" s="12"/>
      <c r="GT122" s="12"/>
    </row>
    <row r="123" spans="1:202" x14ac:dyDescent="0.25">
      <c r="A123" s="292" t="s">
        <v>2005</v>
      </c>
      <c r="B123" s="1" t="s">
        <v>2006</v>
      </c>
      <c r="C123" s="1">
        <v>269</v>
      </c>
      <c r="D123" s="135" t="s">
        <v>1605</v>
      </c>
      <c r="E123" s="244">
        <v>114.99</v>
      </c>
      <c r="F123" s="243">
        <v>8.6964083833376823E-2</v>
      </c>
      <c r="G123" s="3">
        <v>124.99</v>
      </c>
      <c r="H123" s="3">
        <v>124.99</v>
      </c>
      <c r="I123" s="3">
        <v>122.49019999999999</v>
      </c>
      <c r="J123" s="3">
        <v>121.24029999999999</v>
      </c>
      <c r="K123" s="3">
        <v>119.99039999999999</v>
      </c>
      <c r="L123" s="3">
        <v>118.74049999999998</v>
      </c>
      <c r="M123" s="3">
        <v>115.61575000000001</v>
      </c>
      <c r="N123" s="3">
        <v>112.491</v>
      </c>
      <c r="O123" s="3">
        <v>109.36624999999999</v>
      </c>
      <c r="P123" s="3">
        <v>106.24149999999999</v>
      </c>
      <c r="Q123" s="3">
        <v>103.11675</v>
      </c>
      <c r="R123" s="235"/>
      <c r="S123" s="231">
        <v>138.489</v>
      </c>
      <c r="T123" s="231">
        <v>138.489</v>
      </c>
      <c r="U123" s="231">
        <v>135.71922000000001</v>
      </c>
      <c r="V123" s="231">
        <v>134.33432999999999</v>
      </c>
      <c r="W123" s="231">
        <v>132.94944000000001</v>
      </c>
      <c r="X123" s="231">
        <v>131.56455</v>
      </c>
      <c r="Y123" s="231">
        <v>128.10232500000001</v>
      </c>
      <c r="Z123" s="231">
        <v>124.6401</v>
      </c>
      <c r="AA123" s="231">
        <v>121.177875</v>
      </c>
      <c r="AB123" s="231">
        <v>117.71565</v>
      </c>
      <c r="AC123" s="231">
        <v>114.25342499999999</v>
      </c>
      <c r="AD123" s="166" t="s">
        <v>1976</v>
      </c>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EB123" s="12"/>
      <c r="EC123" s="12"/>
      <c r="ED123" s="12"/>
      <c r="EE123" s="12"/>
      <c r="EF123" s="12"/>
      <c r="EG123" s="12"/>
      <c r="EH123" s="12"/>
      <c r="EI123" s="12"/>
      <c r="EJ123" s="12"/>
      <c r="EK123" s="12"/>
      <c r="EL123" s="12"/>
      <c r="EM123" s="12"/>
      <c r="EN123" s="12"/>
      <c r="EO123" s="12"/>
      <c r="EP123" s="12"/>
      <c r="EQ123" s="12"/>
      <c r="ER123" s="12"/>
      <c r="ES123" s="12"/>
      <c r="ET123" s="12"/>
      <c r="EU123" s="12"/>
      <c r="EV123" s="12"/>
      <c r="EW123" s="12"/>
      <c r="EX123" s="12"/>
      <c r="EY123" s="12"/>
      <c r="EZ123" s="12"/>
      <c r="FA123" s="12"/>
      <c r="FB123" s="12"/>
      <c r="FC123" s="12"/>
      <c r="FD123" s="12"/>
      <c r="FE123" s="12"/>
      <c r="FF123" s="12"/>
      <c r="FG123" s="12"/>
      <c r="FH123" s="12"/>
      <c r="FI123" s="12"/>
      <c r="FJ123" s="12"/>
      <c r="FK123" s="12"/>
      <c r="FL123" s="12"/>
      <c r="FM123" s="12"/>
      <c r="FN123" s="12"/>
      <c r="FO123" s="12"/>
      <c r="FP123" s="12"/>
      <c r="FQ123" s="12"/>
      <c r="FR123" s="12"/>
      <c r="FS123" s="12"/>
      <c r="FT123" s="12"/>
      <c r="FU123" s="12"/>
      <c r="FV123" s="12"/>
      <c r="FW123" s="12"/>
      <c r="FX123" s="12"/>
      <c r="FY123" s="12"/>
      <c r="FZ123" s="12"/>
      <c r="GA123" s="12"/>
      <c r="GB123" s="12"/>
      <c r="GC123" s="12"/>
      <c r="GD123" s="12"/>
      <c r="GE123" s="12"/>
      <c r="GF123" s="12"/>
      <c r="GG123" s="12"/>
      <c r="GH123" s="12"/>
      <c r="GI123" s="12"/>
      <c r="GJ123" s="12"/>
      <c r="GK123" s="12"/>
      <c r="GL123" s="12"/>
      <c r="GM123" s="12"/>
      <c r="GN123" s="12"/>
      <c r="GO123" s="12"/>
      <c r="GP123" s="12"/>
      <c r="GQ123" s="12"/>
      <c r="GR123" s="12"/>
      <c r="GS123" s="12"/>
      <c r="GT123" s="12"/>
    </row>
    <row r="124" spans="1:202" x14ac:dyDescent="0.25">
      <c r="A124" s="292" t="s">
        <v>2063</v>
      </c>
      <c r="B124" s="1" t="s">
        <v>2064</v>
      </c>
      <c r="C124" s="1">
        <v>305</v>
      </c>
      <c r="D124" s="135" t="s">
        <v>1605</v>
      </c>
      <c r="E124" s="244">
        <v>619.99</v>
      </c>
      <c r="F124" s="243">
        <v>-3.2258584815884124E-2</v>
      </c>
      <c r="G124" s="3">
        <v>599.99</v>
      </c>
      <c r="H124" s="3">
        <v>599.99</v>
      </c>
      <c r="I124" s="3">
        <v>587.99019999999996</v>
      </c>
      <c r="J124" s="3">
        <v>581.99030000000005</v>
      </c>
      <c r="K124" s="3">
        <v>575.99040000000002</v>
      </c>
      <c r="L124" s="3">
        <v>569.9905</v>
      </c>
      <c r="M124" s="3">
        <v>554.99075000000005</v>
      </c>
      <c r="N124" s="3">
        <v>539.99099999999999</v>
      </c>
      <c r="O124" s="3">
        <v>524.99125000000004</v>
      </c>
      <c r="P124" s="3">
        <v>509.99149999999997</v>
      </c>
      <c r="Q124" s="3">
        <v>494.99174999999997</v>
      </c>
      <c r="R124" s="235"/>
      <c r="S124" s="231">
        <v>660.98900000000003</v>
      </c>
      <c r="T124" s="231">
        <v>660.98900000000003</v>
      </c>
      <c r="U124" s="231">
        <v>647.76922000000002</v>
      </c>
      <c r="V124" s="231">
        <v>641.15933000000007</v>
      </c>
      <c r="W124" s="231">
        <v>634.54944</v>
      </c>
      <c r="X124" s="231">
        <v>627.93955000000005</v>
      </c>
      <c r="Y124" s="231">
        <v>611.41482500000006</v>
      </c>
      <c r="Z124" s="231">
        <v>594.89010000000007</v>
      </c>
      <c r="AA124" s="231">
        <v>578.36537500000009</v>
      </c>
      <c r="AB124" s="231">
        <v>561.84064999999998</v>
      </c>
      <c r="AC124" s="231">
        <v>545.31592499999999</v>
      </c>
      <c r="AD124" s="166" t="s">
        <v>466</v>
      </c>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12"/>
      <c r="DW124" s="12"/>
      <c r="DX124" s="12"/>
      <c r="DY124" s="12"/>
      <c r="DZ124" s="12"/>
      <c r="EA124" s="12"/>
      <c r="EB124" s="12"/>
      <c r="EC124" s="12"/>
      <c r="ED124" s="12"/>
      <c r="EE124" s="12"/>
      <c r="EF124" s="12"/>
      <c r="EG124" s="12"/>
      <c r="EH124" s="12"/>
      <c r="EI124" s="12"/>
      <c r="EJ124" s="12"/>
      <c r="EK124" s="12"/>
      <c r="EL124" s="12"/>
      <c r="EM124" s="12"/>
      <c r="EN124" s="12"/>
      <c r="EO124" s="12"/>
      <c r="EP124" s="12"/>
      <c r="EQ124" s="12"/>
      <c r="ER124" s="12"/>
      <c r="ES124" s="12"/>
      <c r="ET124" s="12"/>
      <c r="EU124" s="12"/>
      <c r="EV124" s="12"/>
      <c r="EW124" s="12"/>
      <c r="EX124" s="12"/>
      <c r="EY124" s="12"/>
      <c r="EZ124" s="12"/>
      <c r="FA124" s="12"/>
      <c r="FB124" s="12"/>
      <c r="FC124" s="12"/>
      <c r="FD124" s="12"/>
      <c r="FE124" s="12"/>
      <c r="FF124" s="12"/>
      <c r="FG124" s="12"/>
      <c r="FH124" s="12"/>
      <c r="FI124" s="12"/>
      <c r="FJ124" s="12"/>
      <c r="FK124" s="12"/>
      <c r="FL124" s="12"/>
      <c r="FM124" s="12"/>
      <c r="FN124" s="12"/>
      <c r="FO124" s="12"/>
      <c r="FP124" s="12"/>
      <c r="FQ124" s="12"/>
      <c r="FR124" s="12"/>
      <c r="FS124" s="12"/>
      <c r="FT124" s="12"/>
      <c r="FU124" s="12"/>
      <c r="FV124" s="12"/>
      <c r="FW124" s="12"/>
      <c r="FX124" s="12"/>
      <c r="FY124" s="12"/>
      <c r="FZ124" s="12"/>
      <c r="GA124" s="12"/>
      <c r="GB124" s="12"/>
      <c r="GC124" s="12"/>
      <c r="GD124" s="12"/>
      <c r="GE124" s="12"/>
      <c r="GF124" s="12"/>
      <c r="GG124" s="12"/>
      <c r="GH124" s="12"/>
      <c r="GI124" s="12"/>
      <c r="GJ124" s="12"/>
      <c r="GK124" s="12"/>
      <c r="GL124" s="12"/>
      <c r="GM124" s="12"/>
      <c r="GN124" s="12"/>
      <c r="GO124" s="12"/>
      <c r="GP124" s="12"/>
      <c r="GQ124" s="12"/>
      <c r="GR124" s="12"/>
      <c r="GS124" s="12"/>
      <c r="GT124" s="12"/>
    </row>
    <row r="125" spans="1:202" x14ac:dyDescent="0.25">
      <c r="A125" s="292" t="s">
        <v>2065</v>
      </c>
      <c r="B125" s="1" t="s">
        <v>2066</v>
      </c>
      <c r="C125" s="1">
        <v>305</v>
      </c>
      <c r="D125" s="135" t="s">
        <v>1605</v>
      </c>
      <c r="E125" s="244">
        <v>619.99</v>
      </c>
      <c r="F125" s="243">
        <v>-3.2258584815884124E-2</v>
      </c>
      <c r="G125" s="3">
        <v>599.99</v>
      </c>
      <c r="H125" s="3">
        <v>599.99</v>
      </c>
      <c r="I125" s="3">
        <v>587.99019999999996</v>
      </c>
      <c r="J125" s="3">
        <v>581.99030000000005</v>
      </c>
      <c r="K125" s="3">
        <v>575.99040000000002</v>
      </c>
      <c r="L125" s="3">
        <v>569.9905</v>
      </c>
      <c r="M125" s="3">
        <v>554.99075000000005</v>
      </c>
      <c r="N125" s="3">
        <v>539.99099999999999</v>
      </c>
      <c r="O125" s="3">
        <v>524.99125000000004</v>
      </c>
      <c r="P125" s="3">
        <v>509.99149999999997</v>
      </c>
      <c r="Q125" s="3">
        <v>494.99174999999997</v>
      </c>
      <c r="R125" s="235"/>
      <c r="S125" s="231">
        <v>660.98900000000003</v>
      </c>
      <c r="T125" s="231">
        <v>660.98900000000003</v>
      </c>
      <c r="U125" s="231">
        <v>647.76922000000002</v>
      </c>
      <c r="V125" s="231">
        <v>641.15933000000007</v>
      </c>
      <c r="W125" s="231">
        <v>634.54944</v>
      </c>
      <c r="X125" s="231">
        <v>627.93955000000005</v>
      </c>
      <c r="Y125" s="231">
        <v>611.41482500000006</v>
      </c>
      <c r="Z125" s="231">
        <v>594.89010000000007</v>
      </c>
      <c r="AA125" s="231">
        <v>578.36537500000009</v>
      </c>
      <c r="AB125" s="231">
        <v>561.84064999999998</v>
      </c>
      <c r="AC125" s="231">
        <v>545.31592499999999</v>
      </c>
      <c r="AD125" s="166" t="s">
        <v>1976</v>
      </c>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c r="FS125" s="12"/>
      <c r="FT125" s="12"/>
      <c r="FU125" s="12"/>
      <c r="FV125" s="12"/>
      <c r="FW125" s="12"/>
      <c r="FX125" s="12"/>
      <c r="FY125" s="12"/>
      <c r="FZ125" s="12"/>
      <c r="GA125" s="12"/>
      <c r="GB125" s="12"/>
      <c r="GC125" s="12"/>
      <c r="GD125" s="12"/>
      <c r="GE125" s="12"/>
      <c r="GF125" s="12"/>
      <c r="GG125" s="12"/>
      <c r="GH125" s="12"/>
      <c r="GI125" s="12"/>
      <c r="GJ125" s="12"/>
      <c r="GK125" s="12"/>
      <c r="GL125" s="12"/>
      <c r="GM125" s="12"/>
      <c r="GN125" s="12"/>
      <c r="GO125" s="12"/>
      <c r="GP125" s="12"/>
      <c r="GQ125" s="12"/>
      <c r="GR125" s="12"/>
      <c r="GS125" s="12"/>
      <c r="GT125" s="12"/>
    </row>
    <row r="126" spans="1:202" x14ac:dyDescent="0.25">
      <c r="A126" s="292" t="s">
        <v>1672</v>
      </c>
      <c r="B126" s="1" t="s">
        <v>1673</v>
      </c>
      <c r="C126" s="1">
        <v>86</v>
      </c>
      <c r="D126" s="135" t="s">
        <v>1605</v>
      </c>
      <c r="E126" s="244">
        <v>249.99</v>
      </c>
      <c r="F126" s="243">
        <v>-0.28001120044801792</v>
      </c>
      <c r="G126" s="3">
        <v>179.99</v>
      </c>
      <c r="H126" s="3">
        <v>179.99</v>
      </c>
      <c r="I126" s="3">
        <v>176.39019999999999</v>
      </c>
      <c r="J126" s="3">
        <v>174.59030000000001</v>
      </c>
      <c r="K126" s="3">
        <v>172.79040000000001</v>
      </c>
      <c r="L126" s="3">
        <v>170.9905</v>
      </c>
      <c r="M126" s="3">
        <v>166.49075000000002</v>
      </c>
      <c r="N126" s="3">
        <v>161.99100000000001</v>
      </c>
      <c r="O126" s="3">
        <v>157.49125000000001</v>
      </c>
      <c r="P126" s="3">
        <v>152.9915</v>
      </c>
      <c r="Q126" s="3">
        <v>148.49175</v>
      </c>
      <c r="R126" s="235"/>
      <c r="S126" s="231">
        <v>198.98900000000003</v>
      </c>
      <c r="T126" s="231">
        <v>198.98900000000003</v>
      </c>
      <c r="U126" s="231">
        <v>195.00922000000003</v>
      </c>
      <c r="V126" s="231">
        <v>193.01933000000002</v>
      </c>
      <c r="W126" s="231">
        <v>191.02944000000002</v>
      </c>
      <c r="X126" s="231">
        <v>189.03955000000002</v>
      </c>
      <c r="Y126" s="231">
        <v>184.06482500000004</v>
      </c>
      <c r="Z126" s="231">
        <v>179.09010000000004</v>
      </c>
      <c r="AA126" s="231">
        <v>174.11537500000003</v>
      </c>
      <c r="AB126" s="231">
        <v>169.14065000000002</v>
      </c>
      <c r="AC126" s="231">
        <v>164.16592500000002</v>
      </c>
      <c r="AD126" s="166" t="s">
        <v>1976</v>
      </c>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12"/>
      <c r="EF126" s="12"/>
      <c r="EG126" s="12"/>
      <c r="EH126" s="12"/>
      <c r="EI126" s="12"/>
      <c r="EJ126" s="12"/>
      <c r="EK126" s="12"/>
      <c r="EL126" s="12"/>
      <c r="EM126" s="12"/>
      <c r="EN126" s="12"/>
      <c r="EO126" s="12"/>
      <c r="EP126" s="12"/>
      <c r="EQ126" s="12"/>
      <c r="ER126" s="12"/>
      <c r="ES126" s="12"/>
      <c r="ET126" s="12"/>
      <c r="EU126" s="12"/>
      <c r="EV126" s="12"/>
      <c r="EW126" s="12"/>
      <c r="EX126" s="12"/>
      <c r="EY126" s="12"/>
      <c r="EZ126" s="12"/>
      <c r="FA126" s="12"/>
      <c r="FB126" s="12"/>
      <c r="FC126" s="12"/>
      <c r="FD126" s="12"/>
      <c r="FE126" s="12"/>
      <c r="FF126" s="12"/>
      <c r="FG126" s="12"/>
      <c r="FH126" s="12"/>
      <c r="FI126" s="12"/>
      <c r="FJ126" s="12"/>
      <c r="FK126" s="12"/>
      <c r="FL126" s="12"/>
      <c r="FM126" s="12"/>
      <c r="FN126" s="12"/>
      <c r="FO126" s="12"/>
      <c r="FP126" s="12"/>
      <c r="FQ126" s="12"/>
      <c r="FR126" s="12"/>
      <c r="FS126" s="12"/>
      <c r="FT126" s="12"/>
      <c r="FU126" s="12"/>
      <c r="FV126" s="12"/>
      <c r="FW126" s="12"/>
      <c r="FX126" s="12"/>
      <c r="FY126" s="12"/>
      <c r="FZ126" s="12"/>
      <c r="GA126" s="12"/>
      <c r="GB126" s="12"/>
      <c r="GC126" s="12"/>
      <c r="GD126" s="12"/>
      <c r="GE126" s="12"/>
      <c r="GF126" s="12"/>
      <c r="GG126" s="12"/>
      <c r="GH126" s="12"/>
      <c r="GI126" s="12"/>
      <c r="GJ126" s="12"/>
      <c r="GK126" s="12"/>
      <c r="GL126" s="12"/>
      <c r="GM126" s="12"/>
      <c r="GN126" s="12"/>
      <c r="GO126" s="12"/>
      <c r="GP126" s="12"/>
      <c r="GQ126" s="12"/>
      <c r="GR126" s="12"/>
      <c r="GS126" s="12"/>
      <c r="GT126" s="12"/>
    </row>
    <row r="127" spans="1:202" x14ac:dyDescent="0.25">
      <c r="A127" s="292" t="s">
        <v>1674</v>
      </c>
      <c r="B127" s="1" t="s">
        <v>1675</v>
      </c>
      <c r="C127" s="1">
        <v>87</v>
      </c>
      <c r="D127" s="135" t="s">
        <v>1605</v>
      </c>
      <c r="E127" s="244">
        <v>249.99</v>
      </c>
      <c r="F127" s="243">
        <v>-0.28001120044801792</v>
      </c>
      <c r="G127" s="3">
        <v>179.99</v>
      </c>
      <c r="H127" s="3">
        <v>179.99</v>
      </c>
      <c r="I127" s="3">
        <v>176.39019999999999</v>
      </c>
      <c r="J127" s="3">
        <v>174.59030000000001</v>
      </c>
      <c r="K127" s="3">
        <v>172.79040000000001</v>
      </c>
      <c r="L127" s="3">
        <v>170.9905</v>
      </c>
      <c r="M127" s="3">
        <v>166.49075000000002</v>
      </c>
      <c r="N127" s="3">
        <v>161.99100000000001</v>
      </c>
      <c r="O127" s="3">
        <v>157.49125000000001</v>
      </c>
      <c r="P127" s="3">
        <v>152.9915</v>
      </c>
      <c r="Q127" s="3">
        <v>148.49175</v>
      </c>
      <c r="R127" s="235"/>
      <c r="S127" s="231">
        <v>198.98900000000003</v>
      </c>
      <c r="T127" s="231">
        <v>198.98900000000003</v>
      </c>
      <c r="U127" s="231">
        <v>195.00922000000003</v>
      </c>
      <c r="V127" s="231">
        <v>193.01933000000002</v>
      </c>
      <c r="W127" s="231">
        <v>191.02944000000002</v>
      </c>
      <c r="X127" s="231">
        <v>189.03955000000002</v>
      </c>
      <c r="Y127" s="231">
        <v>184.06482500000004</v>
      </c>
      <c r="Z127" s="231">
        <v>179.09010000000004</v>
      </c>
      <c r="AA127" s="231">
        <v>174.11537500000003</v>
      </c>
      <c r="AB127" s="231">
        <v>169.14065000000002</v>
      </c>
      <c r="AC127" s="231">
        <v>164.16592500000002</v>
      </c>
      <c r="AD127" s="166" t="s">
        <v>1976</v>
      </c>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12"/>
      <c r="CY127" s="12"/>
      <c r="CZ127" s="12"/>
      <c r="DA127" s="12"/>
      <c r="DB127" s="12"/>
      <c r="DC127" s="12"/>
      <c r="DD127" s="12"/>
      <c r="DE127" s="12"/>
      <c r="DF127" s="12"/>
      <c r="DG127" s="12"/>
      <c r="DH127" s="12"/>
      <c r="DI127" s="12"/>
      <c r="DJ127" s="12"/>
      <c r="DK127" s="12"/>
      <c r="DL127" s="12"/>
      <c r="DM127" s="12"/>
      <c r="DN127" s="12"/>
      <c r="DO127" s="12"/>
      <c r="DP127" s="12"/>
      <c r="DQ127" s="12"/>
      <c r="DR127" s="12"/>
      <c r="DS127" s="12"/>
      <c r="DT127" s="12"/>
      <c r="DU127" s="12"/>
      <c r="DV127" s="12"/>
      <c r="DW127" s="12"/>
      <c r="DX127" s="12"/>
      <c r="DY127" s="12"/>
      <c r="DZ127" s="12"/>
      <c r="EA127" s="12"/>
      <c r="EB127" s="12"/>
      <c r="EC127" s="12"/>
      <c r="ED127" s="12"/>
      <c r="EE127" s="12"/>
      <c r="EF127" s="12"/>
      <c r="EG127" s="12"/>
      <c r="EH127" s="12"/>
      <c r="EI127" s="12"/>
      <c r="EJ127" s="12"/>
      <c r="EK127" s="12"/>
      <c r="EL127" s="12"/>
      <c r="EM127" s="12"/>
      <c r="EN127" s="12"/>
      <c r="EO127" s="12"/>
      <c r="EP127" s="12"/>
      <c r="EQ127" s="12"/>
      <c r="ER127" s="12"/>
      <c r="ES127" s="12"/>
      <c r="ET127" s="12"/>
      <c r="EU127" s="12"/>
      <c r="EV127" s="12"/>
      <c r="EW127" s="12"/>
      <c r="EX127" s="12"/>
      <c r="EY127" s="12"/>
      <c r="EZ127" s="12"/>
      <c r="FA127" s="12"/>
      <c r="FB127" s="12"/>
      <c r="FC127" s="12"/>
      <c r="FD127" s="12"/>
      <c r="FE127" s="12"/>
      <c r="FF127" s="12"/>
      <c r="FG127" s="12"/>
      <c r="FH127" s="12"/>
      <c r="FI127" s="12"/>
      <c r="FJ127" s="12"/>
      <c r="FK127" s="12"/>
      <c r="FL127" s="12"/>
      <c r="FM127" s="12"/>
      <c r="FN127" s="12"/>
      <c r="FO127" s="12"/>
      <c r="FP127" s="12"/>
      <c r="FQ127" s="12"/>
      <c r="FR127" s="12"/>
      <c r="FS127" s="12"/>
      <c r="FT127" s="12"/>
      <c r="FU127" s="12"/>
      <c r="FV127" s="12"/>
      <c r="FW127" s="12"/>
      <c r="FX127" s="12"/>
      <c r="FY127" s="12"/>
      <c r="FZ127" s="12"/>
      <c r="GA127" s="12"/>
      <c r="GB127" s="12"/>
      <c r="GC127" s="12"/>
      <c r="GD127" s="12"/>
      <c r="GE127" s="12"/>
      <c r="GF127" s="12"/>
      <c r="GG127" s="12"/>
      <c r="GH127" s="12"/>
      <c r="GI127" s="12"/>
      <c r="GJ127" s="12"/>
      <c r="GK127" s="12"/>
      <c r="GL127" s="12"/>
      <c r="GM127" s="12"/>
      <c r="GN127" s="12"/>
      <c r="GO127" s="12"/>
      <c r="GP127" s="12"/>
      <c r="GQ127" s="12"/>
      <c r="GR127" s="12"/>
      <c r="GS127" s="12"/>
      <c r="GT127" s="12"/>
    </row>
    <row r="128" spans="1:202" x14ac:dyDescent="0.25">
      <c r="A128" s="292" t="s">
        <v>1648</v>
      </c>
      <c r="B128" s="1" t="s">
        <v>1649</v>
      </c>
      <c r="C128" s="1">
        <v>74</v>
      </c>
      <c r="D128" s="135" t="s">
        <v>1605</v>
      </c>
      <c r="E128" s="244">
        <v>164.99</v>
      </c>
      <c r="F128" s="243">
        <v>0</v>
      </c>
      <c r="G128" s="3">
        <v>164.99</v>
      </c>
      <c r="H128" s="3">
        <v>164.99</v>
      </c>
      <c r="I128" s="3">
        <v>161.6902</v>
      </c>
      <c r="J128" s="3">
        <v>160.0403</v>
      </c>
      <c r="K128" s="3">
        <v>158.3904</v>
      </c>
      <c r="L128" s="3">
        <v>156.7405</v>
      </c>
      <c r="M128" s="3">
        <v>152.61575000000002</v>
      </c>
      <c r="N128" s="3">
        <v>148.49100000000001</v>
      </c>
      <c r="O128" s="3">
        <v>144.36625000000001</v>
      </c>
      <c r="P128" s="3">
        <v>140.2415</v>
      </c>
      <c r="Q128" s="3">
        <v>136.11675</v>
      </c>
      <c r="R128" s="235"/>
      <c r="S128" s="231">
        <v>182.48900000000003</v>
      </c>
      <c r="T128" s="231">
        <v>182.48900000000003</v>
      </c>
      <c r="U128" s="231">
        <v>178.83922000000004</v>
      </c>
      <c r="V128" s="231">
        <v>177.01433000000003</v>
      </c>
      <c r="W128" s="231">
        <v>175.18944000000002</v>
      </c>
      <c r="X128" s="231">
        <v>173.36455000000004</v>
      </c>
      <c r="Y128" s="231">
        <v>168.80232500000002</v>
      </c>
      <c r="Z128" s="231">
        <v>164.24010000000004</v>
      </c>
      <c r="AA128" s="231">
        <v>159.67787500000003</v>
      </c>
      <c r="AB128" s="231">
        <v>155.11565000000002</v>
      </c>
      <c r="AC128" s="231">
        <v>150.55342500000003</v>
      </c>
      <c r="AD128" s="166" t="s">
        <v>1976</v>
      </c>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EB128" s="12"/>
      <c r="EC128" s="12"/>
      <c r="ED128" s="12"/>
      <c r="EE128" s="12"/>
      <c r="EF128" s="12"/>
      <c r="EG128" s="12"/>
      <c r="EH128" s="12"/>
      <c r="EI128" s="12"/>
      <c r="EJ128" s="12"/>
      <c r="EK128" s="12"/>
      <c r="EL128" s="12"/>
      <c r="EM128" s="12"/>
      <c r="EN128" s="12"/>
      <c r="EO128" s="12"/>
      <c r="EP128" s="12"/>
      <c r="EQ128" s="12"/>
      <c r="ER128" s="12"/>
      <c r="ES128" s="12"/>
      <c r="ET128" s="12"/>
      <c r="EU128" s="12"/>
      <c r="EV128" s="12"/>
      <c r="EW128" s="12"/>
      <c r="EX128" s="12"/>
      <c r="EY128" s="12"/>
      <c r="EZ128" s="12"/>
      <c r="FA128" s="12"/>
      <c r="FB128" s="12"/>
      <c r="FC128" s="12"/>
      <c r="FD128" s="12"/>
      <c r="FE128" s="12"/>
      <c r="FF128" s="12"/>
      <c r="FG128" s="12"/>
      <c r="FH128" s="12"/>
      <c r="FI128" s="12"/>
      <c r="FJ128" s="12"/>
      <c r="FK128" s="12"/>
      <c r="FL128" s="12"/>
      <c r="FM128" s="12"/>
      <c r="FN128" s="12"/>
      <c r="FO128" s="12"/>
      <c r="FP128" s="12"/>
      <c r="FQ128" s="12"/>
      <c r="FR128" s="12"/>
      <c r="FS128" s="12"/>
      <c r="FT128" s="12"/>
      <c r="FU128" s="12"/>
      <c r="FV128" s="12"/>
      <c r="FW128" s="12"/>
      <c r="FX128" s="12"/>
      <c r="FY128" s="12"/>
      <c r="FZ128" s="12"/>
      <c r="GA128" s="12"/>
      <c r="GB128" s="12"/>
      <c r="GC128" s="12"/>
      <c r="GD128" s="12"/>
      <c r="GE128" s="12"/>
      <c r="GF128" s="12"/>
      <c r="GG128" s="12"/>
      <c r="GH128" s="12"/>
      <c r="GI128" s="12"/>
      <c r="GJ128" s="12"/>
      <c r="GK128" s="12"/>
      <c r="GL128" s="12"/>
      <c r="GM128" s="12"/>
      <c r="GN128" s="12"/>
      <c r="GO128" s="12"/>
      <c r="GP128" s="12"/>
      <c r="GQ128" s="12"/>
      <c r="GR128" s="12"/>
      <c r="GS128" s="12"/>
      <c r="GT128" s="12"/>
    </row>
    <row r="129" spans="1:203" x14ac:dyDescent="0.25">
      <c r="A129" s="292" t="s">
        <v>1650</v>
      </c>
      <c r="B129" s="1" t="s">
        <v>1651</v>
      </c>
      <c r="C129" s="1">
        <v>75</v>
      </c>
      <c r="D129" s="135" t="s">
        <v>1605</v>
      </c>
      <c r="E129" s="244">
        <v>164.99</v>
      </c>
      <c r="F129" s="243">
        <v>0</v>
      </c>
      <c r="G129" s="3">
        <v>164.99</v>
      </c>
      <c r="H129" s="3">
        <v>164.99</v>
      </c>
      <c r="I129" s="3">
        <v>161.6902</v>
      </c>
      <c r="J129" s="3">
        <v>160.0403</v>
      </c>
      <c r="K129" s="3">
        <v>158.3904</v>
      </c>
      <c r="L129" s="3">
        <v>156.7405</v>
      </c>
      <c r="M129" s="3">
        <v>152.61575000000002</v>
      </c>
      <c r="N129" s="3">
        <v>148.49100000000001</v>
      </c>
      <c r="O129" s="3">
        <v>144.36625000000001</v>
      </c>
      <c r="P129" s="3">
        <v>140.2415</v>
      </c>
      <c r="Q129" s="3">
        <v>136.11675</v>
      </c>
      <c r="R129" s="235"/>
      <c r="S129" s="231">
        <v>182.48900000000003</v>
      </c>
      <c r="T129" s="231">
        <v>182.48900000000003</v>
      </c>
      <c r="U129" s="231">
        <v>178.83922000000004</v>
      </c>
      <c r="V129" s="231">
        <v>177.01433000000003</v>
      </c>
      <c r="W129" s="231">
        <v>175.18944000000002</v>
      </c>
      <c r="X129" s="231">
        <v>173.36455000000004</v>
      </c>
      <c r="Y129" s="231">
        <v>168.80232500000002</v>
      </c>
      <c r="Z129" s="231">
        <v>164.24010000000004</v>
      </c>
      <c r="AA129" s="231">
        <v>159.67787500000003</v>
      </c>
      <c r="AB129" s="231">
        <v>155.11565000000002</v>
      </c>
      <c r="AC129" s="231">
        <v>150.55342500000003</v>
      </c>
      <c r="AD129" s="166" t="s">
        <v>435</v>
      </c>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c r="FG129" s="12"/>
      <c r="FH129" s="12"/>
      <c r="FI129" s="12"/>
      <c r="FJ129" s="12"/>
      <c r="FK129" s="12"/>
      <c r="FL129" s="12"/>
      <c r="FM129" s="12"/>
      <c r="FN129" s="12"/>
      <c r="FO129" s="12"/>
      <c r="FP129" s="12"/>
      <c r="FQ129" s="12"/>
      <c r="FR129" s="12"/>
      <c r="FS129" s="12"/>
      <c r="FT129" s="12"/>
      <c r="FU129" s="12"/>
      <c r="FV129" s="12"/>
      <c r="FW129" s="12"/>
      <c r="FX129" s="12"/>
      <c r="FY129" s="12"/>
      <c r="FZ129" s="12"/>
      <c r="GA129" s="12"/>
      <c r="GB129" s="12"/>
      <c r="GC129" s="12"/>
      <c r="GD129" s="12"/>
      <c r="GE129" s="12"/>
      <c r="GF129" s="12"/>
      <c r="GG129" s="12"/>
      <c r="GH129" s="12"/>
      <c r="GI129" s="12"/>
      <c r="GJ129" s="12"/>
      <c r="GK129" s="12"/>
      <c r="GL129" s="12"/>
      <c r="GM129" s="12"/>
      <c r="GN129" s="12"/>
      <c r="GO129" s="12"/>
      <c r="GP129" s="12"/>
      <c r="GQ129" s="12"/>
      <c r="GR129" s="12"/>
      <c r="GS129" s="12"/>
      <c r="GT129" s="12"/>
    </row>
    <row r="130" spans="1:203" x14ac:dyDescent="0.25">
      <c r="A130" s="292" t="s">
        <v>1668</v>
      </c>
      <c r="B130" s="1" t="s">
        <v>1669</v>
      </c>
      <c r="C130" s="1">
        <v>84</v>
      </c>
      <c r="D130" s="135" t="s">
        <v>1605</v>
      </c>
      <c r="E130" s="244">
        <v>154.99</v>
      </c>
      <c r="F130" s="243">
        <v>9.6780437447577264E-2</v>
      </c>
      <c r="G130" s="3">
        <v>169.99</v>
      </c>
      <c r="H130" s="3">
        <v>169.99</v>
      </c>
      <c r="I130" s="3">
        <v>166.59020000000001</v>
      </c>
      <c r="J130" s="3">
        <v>164.8903</v>
      </c>
      <c r="K130" s="3">
        <v>163.19040000000001</v>
      </c>
      <c r="L130" s="3">
        <v>161.4905</v>
      </c>
      <c r="M130" s="3">
        <v>157.24075000000002</v>
      </c>
      <c r="N130" s="3">
        <v>152.99100000000001</v>
      </c>
      <c r="O130" s="3">
        <v>148.74125000000001</v>
      </c>
      <c r="P130" s="3">
        <v>144.4915</v>
      </c>
      <c r="Q130" s="3">
        <v>140.24175</v>
      </c>
      <c r="R130" s="235"/>
      <c r="S130" s="231">
        <v>187.98900000000003</v>
      </c>
      <c r="T130" s="231">
        <v>187.98900000000003</v>
      </c>
      <c r="U130" s="231">
        <v>184.22922000000003</v>
      </c>
      <c r="V130" s="231">
        <v>182.34933000000004</v>
      </c>
      <c r="W130" s="231">
        <v>180.46944000000002</v>
      </c>
      <c r="X130" s="231">
        <v>178.58955000000003</v>
      </c>
      <c r="Y130" s="231">
        <v>173.88982500000003</v>
      </c>
      <c r="Z130" s="231">
        <v>169.19010000000003</v>
      </c>
      <c r="AA130" s="231">
        <v>164.49037500000003</v>
      </c>
      <c r="AB130" s="231">
        <v>159.79065000000003</v>
      </c>
      <c r="AC130" s="231">
        <v>155.09092500000003</v>
      </c>
      <c r="AD130" s="166" t="s">
        <v>435</v>
      </c>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c r="GR130" s="12"/>
      <c r="GS130" s="12"/>
      <c r="GT130" s="12"/>
    </row>
    <row r="131" spans="1:203" s="5" customFormat="1" x14ac:dyDescent="0.25">
      <c r="A131" s="292" t="s">
        <v>1670</v>
      </c>
      <c r="B131" s="1" t="s">
        <v>1671</v>
      </c>
      <c r="C131" s="1">
        <v>85</v>
      </c>
      <c r="D131" s="135" t="s">
        <v>1605</v>
      </c>
      <c r="E131" s="244">
        <v>154.99</v>
      </c>
      <c r="F131" s="243">
        <v>9.6780437447577264E-2</v>
      </c>
      <c r="G131" s="3">
        <v>169.99</v>
      </c>
      <c r="H131" s="3">
        <v>169.99</v>
      </c>
      <c r="I131" s="3">
        <v>166.59020000000001</v>
      </c>
      <c r="J131" s="3">
        <v>164.8903</v>
      </c>
      <c r="K131" s="3">
        <v>163.19040000000001</v>
      </c>
      <c r="L131" s="3">
        <v>161.4905</v>
      </c>
      <c r="M131" s="3">
        <v>157.24075000000002</v>
      </c>
      <c r="N131" s="3">
        <v>152.99100000000001</v>
      </c>
      <c r="O131" s="3">
        <v>148.74125000000001</v>
      </c>
      <c r="P131" s="3">
        <v>144.4915</v>
      </c>
      <c r="Q131" s="3">
        <v>140.24175</v>
      </c>
      <c r="R131" s="235"/>
      <c r="S131" s="231">
        <v>187.98900000000003</v>
      </c>
      <c r="T131" s="231">
        <v>187.98900000000003</v>
      </c>
      <c r="U131" s="231">
        <v>184.22922000000003</v>
      </c>
      <c r="V131" s="231">
        <v>182.34933000000004</v>
      </c>
      <c r="W131" s="231">
        <v>180.46944000000002</v>
      </c>
      <c r="X131" s="231">
        <v>178.58955000000003</v>
      </c>
      <c r="Y131" s="231">
        <v>173.88982500000003</v>
      </c>
      <c r="Z131" s="231">
        <v>169.19010000000003</v>
      </c>
      <c r="AA131" s="231">
        <v>164.49037500000003</v>
      </c>
      <c r="AB131" s="231">
        <v>159.79065000000003</v>
      </c>
      <c r="AC131" s="231">
        <v>155.09092500000003</v>
      </c>
      <c r="AD131" s="166" t="s">
        <v>435</v>
      </c>
      <c r="GU131" s="4"/>
    </row>
    <row r="132" spans="1:203" s="5" customFormat="1" x14ac:dyDescent="0.25">
      <c r="A132" s="292" t="s">
        <v>1660</v>
      </c>
      <c r="B132" s="1" t="s">
        <v>1661</v>
      </c>
      <c r="C132" s="1">
        <v>80</v>
      </c>
      <c r="D132" s="135" t="s">
        <v>1605</v>
      </c>
      <c r="E132" s="244">
        <v>174.99</v>
      </c>
      <c r="F132" s="243">
        <v>-0.14286530658894794</v>
      </c>
      <c r="G132" s="3">
        <v>149.99</v>
      </c>
      <c r="H132" s="3">
        <v>149.99</v>
      </c>
      <c r="I132" s="3">
        <v>146.99020000000002</v>
      </c>
      <c r="J132" s="3">
        <v>145.49029999999999</v>
      </c>
      <c r="K132" s="3">
        <v>143.99039999999999</v>
      </c>
      <c r="L132" s="3">
        <v>142.4905</v>
      </c>
      <c r="M132" s="3">
        <v>138.74075000000002</v>
      </c>
      <c r="N132" s="3">
        <v>134.99100000000001</v>
      </c>
      <c r="O132" s="3">
        <v>131.24125000000001</v>
      </c>
      <c r="P132" s="3">
        <v>127.4915</v>
      </c>
      <c r="Q132" s="3">
        <v>123.74175</v>
      </c>
      <c r="R132" s="235"/>
      <c r="S132" s="231">
        <v>165.98900000000003</v>
      </c>
      <c r="T132" s="231">
        <v>165.98900000000003</v>
      </c>
      <c r="U132" s="231">
        <v>162.66922000000002</v>
      </c>
      <c r="V132" s="231">
        <v>161.00933000000003</v>
      </c>
      <c r="W132" s="231">
        <v>159.34944000000002</v>
      </c>
      <c r="X132" s="231">
        <v>157.68955000000003</v>
      </c>
      <c r="Y132" s="231">
        <v>153.53982500000004</v>
      </c>
      <c r="Z132" s="231">
        <v>149.39010000000005</v>
      </c>
      <c r="AA132" s="231">
        <v>145.24037500000003</v>
      </c>
      <c r="AB132" s="231">
        <v>141.09065000000001</v>
      </c>
      <c r="AC132" s="231">
        <v>136.94092500000002</v>
      </c>
      <c r="AD132" s="166" t="s">
        <v>435</v>
      </c>
      <c r="GU132" s="4"/>
    </row>
    <row r="133" spans="1:203" x14ac:dyDescent="0.25">
      <c r="A133" s="292" t="s">
        <v>1662</v>
      </c>
      <c r="B133" s="1" t="s">
        <v>1663</v>
      </c>
      <c r="C133" s="1">
        <v>81</v>
      </c>
      <c r="D133" s="135" t="s">
        <v>1605</v>
      </c>
      <c r="E133" s="244">
        <v>174.99</v>
      </c>
      <c r="F133" s="243">
        <v>-0.14286530658894794</v>
      </c>
      <c r="G133" s="3">
        <v>149.99</v>
      </c>
      <c r="H133" s="3">
        <v>149.99</v>
      </c>
      <c r="I133" s="3">
        <v>146.99020000000002</v>
      </c>
      <c r="J133" s="3">
        <v>145.49029999999999</v>
      </c>
      <c r="K133" s="3">
        <v>143.99039999999999</v>
      </c>
      <c r="L133" s="3">
        <v>142.4905</v>
      </c>
      <c r="M133" s="3">
        <v>138.74075000000002</v>
      </c>
      <c r="N133" s="3">
        <v>134.99100000000001</v>
      </c>
      <c r="O133" s="3">
        <v>131.24125000000001</v>
      </c>
      <c r="P133" s="3">
        <v>127.4915</v>
      </c>
      <c r="Q133" s="3">
        <v>123.74175</v>
      </c>
      <c r="R133" s="235"/>
      <c r="S133" s="231">
        <v>165.98900000000003</v>
      </c>
      <c r="T133" s="231">
        <v>165.98900000000003</v>
      </c>
      <c r="U133" s="231">
        <v>162.66922000000002</v>
      </c>
      <c r="V133" s="231">
        <v>161.00933000000003</v>
      </c>
      <c r="W133" s="231">
        <v>159.34944000000002</v>
      </c>
      <c r="X133" s="231">
        <v>157.68955000000003</v>
      </c>
      <c r="Y133" s="231">
        <v>153.53982500000004</v>
      </c>
      <c r="Z133" s="231">
        <v>149.39010000000005</v>
      </c>
      <c r="AA133" s="231">
        <v>145.24037500000003</v>
      </c>
      <c r="AB133" s="231">
        <v>141.09065000000001</v>
      </c>
      <c r="AC133" s="231">
        <v>136.94092500000002</v>
      </c>
      <c r="AD133" s="166" t="s">
        <v>435</v>
      </c>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EB133" s="12"/>
      <c r="EC133" s="12"/>
      <c r="ED133" s="12"/>
      <c r="EE133" s="12"/>
      <c r="EF133" s="12"/>
      <c r="EG133" s="12"/>
      <c r="EH133" s="12"/>
      <c r="EI133" s="12"/>
      <c r="EJ133" s="12"/>
      <c r="EK133" s="12"/>
      <c r="EL133" s="12"/>
      <c r="EM133" s="12"/>
      <c r="EN133" s="12"/>
      <c r="EO133" s="12"/>
      <c r="EP133" s="12"/>
      <c r="EQ133" s="12"/>
      <c r="ER133" s="12"/>
      <c r="ES133" s="12"/>
      <c r="ET133" s="12"/>
      <c r="EU133" s="12"/>
      <c r="EV133" s="12"/>
      <c r="EW133" s="12"/>
      <c r="EX133" s="12"/>
      <c r="EY133" s="12"/>
      <c r="EZ133" s="12"/>
      <c r="FA133" s="12"/>
      <c r="FB133" s="12"/>
      <c r="FC133" s="12"/>
      <c r="FD133" s="12"/>
      <c r="FE133" s="12"/>
      <c r="FF133" s="12"/>
      <c r="FG133" s="12"/>
      <c r="FH133" s="12"/>
      <c r="FI133" s="12"/>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c r="GR133" s="12"/>
      <c r="GS133" s="12"/>
      <c r="GT133" s="12"/>
    </row>
    <row r="134" spans="1:203" x14ac:dyDescent="0.25">
      <c r="A134" s="292" t="s">
        <v>1638</v>
      </c>
      <c r="B134" s="1" t="s">
        <v>1639</v>
      </c>
      <c r="C134" s="1">
        <v>70</v>
      </c>
      <c r="D134" s="135" t="s">
        <v>1605</v>
      </c>
      <c r="E134" s="244">
        <v>124.99</v>
      </c>
      <c r="F134" s="243">
        <v>0</v>
      </c>
      <c r="G134" s="3">
        <v>124.99</v>
      </c>
      <c r="H134" s="3">
        <v>124.99</v>
      </c>
      <c r="I134" s="3">
        <v>122.49019999999999</v>
      </c>
      <c r="J134" s="3">
        <v>121.24029999999999</v>
      </c>
      <c r="K134" s="3">
        <v>119.99039999999999</v>
      </c>
      <c r="L134" s="3">
        <v>118.74049999999998</v>
      </c>
      <c r="M134" s="3">
        <v>115.61575000000001</v>
      </c>
      <c r="N134" s="3">
        <v>112.491</v>
      </c>
      <c r="O134" s="3">
        <v>109.36624999999999</v>
      </c>
      <c r="P134" s="3">
        <v>106.24149999999999</v>
      </c>
      <c r="Q134" s="3">
        <v>103.11675</v>
      </c>
      <c r="R134" s="235"/>
      <c r="S134" s="231">
        <v>138.489</v>
      </c>
      <c r="T134" s="231">
        <v>138.489</v>
      </c>
      <c r="U134" s="231">
        <v>135.71922000000001</v>
      </c>
      <c r="V134" s="231">
        <v>134.33432999999999</v>
      </c>
      <c r="W134" s="231">
        <v>132.94944000000001</v>
      </c>
      <c r="X134" s="231">
        <v>131.56455</v>
      </c>
      <c r="Y134" s="231">
        <v>128.10232500000001</v>
      </c>
      <c r="Z134" s="231">
        <v>124.6401</v>
      </c>
      <c r="AA134" s="231">
        <v>121.177875</v>
      </c>
      <c r="AB134" s="231">
        <v>117.71565</v>
      </c>
      <c r="AC134" s="231">
        <v>114.25342499999999</v>
      </c>
      <c r="AD134" s="166" t="s">
        <v>438</v>
      </c>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2"/>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c r="GR134" s="12"/>
      <c r="GS134" s="12"/>
      <c r="GT134" s="12"/>
    </row>
    <row r="135" spans="1:203" x14ac:dyDescent="0.25">
      <c r="A135" s="292" t="s">
        <v>1642</v>
      </c>
      <c r="B135" s="1" t="s">
        <v>1643</v>
      </c>
      <c r="C135" s="1">
        <v>70</v>
      </c>
      <c r="D135" s="135" t="s">
        <v>1605</v>
      </c>
      <c r="E135" s="244">
        <v>89.99</v>
      </c>
      <c r="F135" s="243">
        <v>0</v>
      </c>
      <c r="G135" s="3">
        <v>89.99</v>
      </c>
      <c r="H135" s="3">
        <v>89.99</v>
      </c>
      <c r="I135" s="3">
        <v>88.19019999999999</v>
      </c>
      <c r="J135" s="3">
        <v>87.290299999999988</v>
      </c>
      <c r="K135" s="3">
        <v>86.390399999999985</v>
      </c>
      <c r="L135" s="3">
        <v>85.490499999999997</v>
      </c>
      <c r="M135" s="3">
        <v>83.240750000000006</v>
      </c>
      <c r="N135" s="3">
        <v>80.991</v>
      </c>
      <c r="O135" s="3">
        <v>78.741249999999994</v>
      </c>
      <c r="P135" s="3">
        <v>76.491499999999988</v>
      </c>
      <c r="Q135" s="3">
        <v>74.241749999999996</v>
      </c>
      <c r="R135" s="235"/>
      <c r="S135" s="231">
        <v>99.989000000000004</v>
      </c>
      <c r="T135" s="231">
        <v>99.989000000000004</v>
      </c>
      <c r="U135" s="231">
        <v>97.989220000000003</v>
      </c>
      <c r="V135" s="231">
        <v>96.989329999999995</v>
      </c>
      <c r="W135" s="231">
        <v>95.989440000000002</v>
      </c>
      <c r="X135" s="231">
        <v>94.989549999999994</v>
      </c>
      <c r="Y135" s="231">
        <v>92.48982500000001</v>
      </c>
      <c r="Z135" s="231">
        <v>89.990100000000012</v>
      </c>
      <c r="AA135" s="231">
        <v>87.490375</v>
      </c>
      <c r="AB135" s="231">
        <v>84.990650000000002</v>
      </c>
      <c r="AC135" s="231">
        <v>82.490925000000004</v>
      </c>
      <c r="AD135" s="166" t="s">
        <v>438</v>
      </c>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2"/>
      <c r="DV135" s="12"/>
      <c r="DW135" s="12"/>
      <c r="DX135" s="12"/>
      <c r="DY135" s="12"/>
      <c r="DZ135" s="12"/>
      <c r="EA135" s="12"/>
      <c r="EB135" s="12"/>
      <c r="EC135" s="12"/>
      <c r="ED135" s="12"/>
      <c r="EE135" s="12"/>
      <c r="EF135" s="12"/>
      <c r="EG135" s="12"/>
      <c r="EH135" s="12"/>
      <c r="EI135" s="12"/>
      <c r="EJ135" s="12"/>
      <c r="EK135" s="12"/>
      <c r="EL135" s="12"/>
      <c r="EM135" s="12"/>
      <c r="EN135" s="12"/>
      <c r="EO135" s="12"/>
      <c r="EP135" s="12"/>
      <c r="EQ135" s="12"/>
      <c r="ER135" s="12"/>
      <c r="ES135" s="12"/>
      <c r="ET135" s="12"/>
      <c r="EU135" s="12"/>
      <c r="EV135" s="12"/>
      <c r="EW135" s="12"/>
      <c r="EX135" s="12"/>
      <c r="EY135" s="12"/>
      <c r="EZ135" s="12"/>
      <c r="FA135" s="12"/>
      <c r="FB135" s="12"/>
      <c r="FC135" s="12"/>
      <c r="FD135" s="12"/>
      <c r="FE135" s="12"/>
      <c r="FF135" s="12"/>
      <c r="FG135" s="12"/>
      <c r="FH135" s="12"/>
      <c r="FI135" s="12"/>
      <c r="FJ135" s="12"/>
      <c r="FK135" s="12"/>
      <c r="FL135" s="12"/>
      <c r="FM135" s="12"/>
      <c r="FN135" s="12"/>
      <c r="FO135" s="12"/>
      <c r="FP135" s="12"/>
      <c r="FQ135" s="12"/>
      <c r="FR135" s="12"/>
      <c r="FS135" s="12"/>
      <c r="FT135" s="12"/>
      <c r="FU135" s="12"/>
      <c r="FV135" s="12"/>
      <c r="FW135" s="12"/>
      <c r="FX135" s="12"/>
      <c r="FY135" s="12"/>
      <c r="FZ135" s="12"/>
      <c r="GA135" s="12"/>
      <c r="GB135" s="12"/>
      <c r="GC135" s="12"/>
      <c r="GD135" s="12"/>
      <c r="GE135" s="12"/>
      <c r="GF135" s="12"/>
      <c r="GG135" s="12"/>
      <c r="GH135" s="12"/>
      <c r="GI135" s="12"/>
      <c r="GJ135" s="12"/>
      <c r="GK135" s="12"/>
      <c r="GL135" s="12"/>
      <c r="GM135" s="12"/>
      <c r="GN135" s="12"/>
      <c r="GO135" s="12"/>
      <c r="GP135" s="12"/>
      <c r="GQ135" s="12"/>
      <c r="GR135" s="12"/>
      <c r="GS135" s="12"/>
      <c r="GT135" s="12"/>
    </row>
    <row r="136" spans="1:203" x14ac:dyDescent="0.25">
      <c r="A136" s="292" t="s">
        <v>1664</v>
      </c>
      <c r="B136" s="1" t="s">
        <v>1665</v>
      </c>
      <c r="C136" s="1">
        <v>82</v>
      </c>
      <c r="D136" s="135" t="s">
        <v>1605</v>
      </c>
      <c r="E136" s="244">
        <v>139.99</v>
      </c>
      <c r="F136" s="243">
        <v>-7.1433673833845274E-2</v>
      </c>
      <c r="G136" s="3">
        <v>129.99</v>
      </c>
      <c r="H136" s="3">
        <v>129.99</v>
      </c>
      <c r="I136" s="3">
        <v>127.39020000000001</v>
      </c>
      <c r="J136" s="3">
        <v>126.0903</v>
      </c>
      <c r="K136" s="3">
        <v>124.79040000000001</v>
      </c>
      <c r="L136" s="3">
        <v>123.4905</v>
      </c>
      <c r="M136" s="3">
        <v>120.24075000000002</v>
      </c>
      <c r="N136" s="3">
        <v>116.99100000000001</v>
      </c>
      <c r="O136" s="3">
        <v>113.74125000000001</v>
      </c>
      <c r="P136" s="3">
        <v>110.4915</v>
      </c>
      <c r="Q136" s="3">
        <v>107.24175</v>
      </c>
      <c r="R136" s="235"/>
      <c r="S136" s="231">
        <v>143.98900000000003</v>
      </c>
      <c r="T136" s="231">
        <v>143.98900000000003</v>
      </c>
      <c r="U136" s="231">
        <v>141.10922000000002</v>
      </c>
      <c r="V136" s="231">
        <v>139.66933000000003</v>
      </c>
      <c r="W136" s="231">
        <v>138.22944000000004</v>
      </c>
      <c r="X136" s="231">
        <v>136.78955000000002</v>
      </c>
      <c r="Y136" s="231">
        <v>133.18982500000004</v>
      </c>
      <c r="Z136" s="231">
        <v>129.59010000000004</v>
      </c>
      <c r="AA136" s="231">
        <v>125.99037500000003</v>
      </c>
      <c r="AB136" s="231">
        <v>122.39065000000002</v>
      </c>
      <c r="AC136" s="231">
        <v>118.79092500000002</v>
      </c>
      <c r="AD136" s="166" t="s">
        <v>438</v>
      </c>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12"/>
      <c r="CY136" s="12"/>
      <c r="CZ136" s="12"/>
      <c r="DA136" s="12"/>
      <c r="DB136" s="12"/>
      <c r="DC136" s="12"/>
      <c r="DD136" s="12"/>
      <c r="DE136" s="12"/>
      <c r="DF136" s="12"/>
      <c r="DG136" s="12"/>
      <c r="DH136" s="12"/>
      <c r="DI136" s="12"/>
      <c r="DJ136" s="12"/>
      <c r="DK136" s="12"/>
      <c r="DL136" s="12"/>
      <c r="DM136" s="12"/>
      <c r="DN136" s="12"/>
      <c r="DO136" s="12"/>
      <c r="DP136" s="12"/>
      <c r="DQ136" s="12"/>
      <c r="DR136" s="12"/>
      <c r="DS136" s="12"/>
      <c r="DT136" s="12"/>
      <c r="DU136" s="12"/>
      <c r="DV136" s="12"/>
      <c r="DW136" s="12"/>
      <c r="DX136" s="12"/>
      <c r="DY136" s="12"/>
      <c r="DZ136" s="12"/>
      <c r="EA136" s="12"/>
      <c r="EB136" s="12"/>
      <c r="EC136" s="12"/>
      <c r="ED136" s="12"/>
      <c r="EE136" s="12"/>
      <c r="EF136" s="12"/>
      <c r="EG136" s="12"/>
      <c r="EH136" s="12"/>
      <c r="EI136" s="12"/>
      <c r="EJ136" s="12"/>
      <c r="EK136" s="12"/>
      <c r="EL136" s="12"/>
      <c r="EM136" s="12"/>
      <c r="EN136" s="12"/>
      <c r="EO136" s="12"/>
      <c r="EP136" s="12"/>
      <c r="EQ136" s="12"/>
      <c r="ER136" s="12"/>
      <c r="ES136" s="12"/>
      <c r="ET136" s="12"/>
      <c r="EU136" s="12"/>
      <c r="EV136" s="12"/>
      <c r="EW136" s="12"/>
      <c r="EX136" s="12"/>
      <c r="EY136" s="12"/>
      <c r="EZ136" s="12"/>
      <c r="FA136" s="12"/>
      <c r="FB136" s="12"/>
      <c r="FC136" s="12"/>
      <c r="FD136" s="12"/>
      <c r="FE136" s="12"/>
      <c r="FF136" s="12"/>
      <c r="FG136" s="12"/>
      <c r="FH136" s="12"/>
      <c r="FI136" s="12"/>
      <c r="FJ136" s="12"/>
      <c r="FK136" s="12"/>
      <c r="FL136" s="12"/>
      <c r="FM136" s="12"/>
      <c r="FN136" s="12"/>
      <c r="FO136" s="12"/>
      <c r="FP136" s="12"/>
      <c r="FQ136" s="12"/>
      <c r="FR136" s="12"/>
      <c r="FS136" s="12"/>
      <c r="FT136" s="12"/>
      <c r="FU136" s="12"/>
      <c r="FV136" s="12"/>
      <c r="FW136" s="12"/>
      <c r="FX136" s="12"/>
      <c r="FY136" s="12"/>
      <c r="FZ136" s="12"/>
      <c r="GA136" s="12"/>
      <c r="GB136" s="12"/>
      <c r="GC136" s="12"/>
      <c r="GD136" s="12"/>
      <c r="GE136" s="12"/>
      <c r="GF136" s="12"/>
      <c r="GG136" s="12"/>
      <c r="GH136" s="12"/>
      <c r="GI136" s="12"/>
      <c r="GJ136" s="12"/>
      <c r="GK136" s="12"/>
      <c r="GL136" s="12"/>
      <c r="GM136" s="12"/>
      <c r="GN136" s="12"/>
      <c r="GO136" s="12"/>
      <c r="GP136" s="12"/>
      <c r="GQ136" s="12"/>
      <c r="GR136" s="12"/>
      <c r="GS136" s="12"/>
      <c r="GT136" s="12"/>
    </row>
    <row r="137" spans="1:203" x14ac:dyDescent="0.25">
      <c r="A137" s="292" t="s">
        <v>1666</v>
      </c>
      <c r="B137" s="1" t="s">
        <v>1667</v>
      </c>
      <c r="C137" s="1">
        <v>83</v>
      </c>
      <c r="D137" s="135" t="s">
        <v>1605</v>
      </c>
      <c r="E137" s="244">
        <v>139.99</v>
      </c>
      <c r="F137" s="243">
        <v>-7.1433673833845274E-2</v>
      </c>
      <c r="G137" s="3">
        <v>129.99</v>
      </c>
      <c r="H137" s="3">
        <v>129.99</v>
      </c>
      <c r="I137" s="3">
        <v>127.39020000000001</v>
      </c>
      <c r="J137" s="3">
        <v>126.0903</v>
      </c>
      <c r="K137" s="3">
        <v>124.79040000000001</v>
      </c>
      <c r="L137" s="3">
        <v>123.4905</v>
      </c>
      <c r="M137" s="3">
        <v>120.24075000000002</v>
      </c>
      <c r="N137" s="3">
        <v>116.99100000000001</v>
      </c>
      <c r="O137" s="3">
        <v>113.74125000000001</v>
      </c>
      <c r="P137" s="3">
        <v>110.4915</v>
      </c>
      <c r="Q137" s="3">
        <v>107.24175</v>
      </c>
      <c r="R137" s="235"/>
      <c r="S137" s="231">
        <v>143.98900000000003</v>
      </c>
      <c r="T137" s="231">
        <v>143.98900000000003</v>
      </c>
      <c r="U137" s="231">
        <v>141.10922000000002</v>
      </c>
      <c r="V137" s="231">
        <v>139.66933000000003</v>
      </c>
      <c r="W137" s="231">
        <v>138.22944000000004</v>
      </c>
      <c r="X137" s="231">
        <v>136.78955000000002</v>
      </c>
      <c r="Y137" s="231">
        <v>133.18982500000004</v>
      </c>
      <c r="Z137" s="231">
        <v>129.59010000000004</v>
      </c>
      <c r="AA137" s="231">
        <v>125.99037500000003</v>
      </c>
      <c r="AB137" s="231">
        <v>122.39065000000002</v>
      </c>
      <c r="AC137" s="231">
        <v>118.79092500000002</v>
      </c>
      <c r="AD137" s="166" t="s">
        <v>438</v>
      </c>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c r="EL137" s="12"/>
      <c r="EM137" s="12"/>
      <c r="EN137" s="12"/>
      <c r="EO137" s="12"/>
      <c r="EP137" s="12"/>
      <c r="EQ137" s="12"/>
      <c r="ER137" s="12"/>
      <c r="ES137" s="12"/>
      <c r="ET137" s="12"/>
      <c r="EU137" s="12"/>
      <c r="EV137" s="12"/>
      <c r="EW137" s="12"/>
      <c r="EX137" s="12"/>
      <c r="EY137" s="12"/>
      <c r="EZ137" s="12"/>
      <c r="FA137" s="12"/>
      <c r="FB137" s="12"/>
      <c r="FC137" s="12"/>
      <c r="FD137" s="12"/>
      <c r="FE137" s="12"/>
      <c r="FF137" s="12"/>
      <c r="FG137" s="12"/>
      <c r="FH137" s="12"/>
      <c r="FI137" s="12"/>
      <c r="FJ137" s="12"/>
      <c r="FK137" s="12"/>
      <c r="FL137" s="12"/>
      <c r="FM137" s="12"/>
      <c r="FN137" s="12"/>
      <c r="FO137" s="12"/>
      <c r="FP137" s="12"/>
      <c r="FQ137" s="12"/>
      <c r="FR137" s="12"/>
      <c r="FS137" s="12"/>
      <c r="FT137" s="12"/>
      <c r="FU137" s="12"/>
      <c r="FV137" s="12"/>
      <c r="FW137" s="12"/>
      <c r="FX137" s="12"/>
      <c r="FY137" s="12"/>
      <c r="FZ137" s="12"/>
      <c r="GA137" s="12"/>
      <c r="GB137" s="12"/>
      <c r="GC137" s="12"/>
      <c r="GD137" s="12"/>
      <c r="GE137" s="12"/>
      <c r="GF137" s="12"/>
      <c r="GG137" s="12"/>
      <c r="GH137" s="12"/>
      <c r="GI137" s="12"/>
      <c r="GJ137" s="12"/>
      <c r="GK137" s="12"/>
      <c r="GL137" s="12"/>
      <c r="GM137" s="12"/>
      <c r="GN137" s="12"/>
      <c r="GO137" s="12"/>
      <c r="GP137" s="12"/>
      <c r="GQ137" s="12"/>
      <c r="GR137" s="12"/>
      <c r="GS137" s="12"/>
      <c r="GT137" s="12"/>
    </row>
    <row r="138" spans="1:203" x14ac:dyDescent="0.25">
      <c r="A138" s="292" t="s">
        <v>1676</v>
      </c>
      <c r="B138" s="1" t="s">
        <v>1677</v>
      </c>
      <c r="C138" s="1">
        <v>88</v>
      </c>
      <c r="D138" s="135" t="s">
        <v>1605</v>
      </c>
      <c r="E138" s="244">
        <v>234.99</v>
      </c>
      <c r="F138" s="243">
        <v>0</v>
      </c>
      <c r="G138" s="3">
        <v>234.99</v>
      </c>
      <c r="H138" s="3">
        <v>234.99</v>
      </c>
      <c r="I138" s="3">
        <v>230.2902</v>
      </c>
      <c r="J138" s="3">
        <v>227.94030000000001</v>
      </c>
      <c r="K138" s="3">
        <v>225.59039999999999</v>
      </c>
      <c r="L138" s="3">
        <v>223.2405</v>
      </c>
      <c r="M138" s="3">
        <v>217.36575000000002</v>
      </c>
      <c r="N138" s="3">
        <v>211.49100000000001</v>
      </c>
      <c r="O138" s="3">
        <v>205.61625000000001</v>
      </c>
      <c r="P138" s="3">
        <v>199.7415</v>
      </c>
      <c r="Q138" s="3">
        <v>193.86675</v>
      </c>
      <c r="R138" s="235"/>
      <c r="S138" s="231">
        <v>259.48900000000003</v>
      </c>
      <c r="T138" s="231">
        <v>259.48900000000003</v>
      </c>
      <c r="U138" s="231">
        <v>254.29922000000002</v>
      </c>
      <c r="V138" s="231">
        <v>251.70433000000003</v>
      </c>
      <c r="W138" s="231">
        <v>249.10944000000003</v>
      </c>
      <c r="X138" s="231">
        <v>246.51455000000001</v>
      </c>
      <c r="Y138" s="231">
        <v>240.02732500000005</v>
      </c>
      <c r="Z138" s="231">
        <v>233.54010000000002</v>
      </c>
      <c r="AA138" s="231">
        <v>227.05287500000003</v>
      </c>
      <c r="AB138" s="231">
        <v>220.56565000000003</v>
      </c>
      <c r="AC138" s="231">
        <v>214.07842500000001</v>
      </c>
      <c r="AD138" s="166" t="s">
        <v>1976</v>
      </c>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2"/>
      <c r="DU138" s="12"/>
      <c r="DV138" s="12"/>
      <c r="DW138" s="12"/>
      <c r="DX138" s="12"/>
      <c r="DY138" s="12"/>
      <c r="DZ138" s="12"/>
      <c r="EA138" s="12"/>
      <c r="EB138" s="12"/>
      <c r="EC138" s="12"/>
      <c r="ED138" s="12"/>
      <c r="EE138" s="12"/>
      <c r="EF138" s="12"/>
      <c r="EG138" s="12"/>
      <c r="EH138" s="12"/>
      <c r="EI138" s="12"/>
      <c r="EJ138" s="12"/>
      <c r="EK138" s="12"/>
      <c r="EL138" s="12"/>
      <c r="EM138" s="12"/>
      <c r="EN138" s="12"/>
      <c r="EO138" s="12"/>
      <c r="EP138" s="12"/>
      <c r="EQ138" s="12"/>
      <c r="ER138" s="12"/>
      <c r="ES138" s="12"/>
      <c r="ET138" s="12"/>
      <c r="EU138" s="12"/>
      <c r="EV138" s="12"/>
      <c r="EW138" s="12"/>
      <c r="EX138" s="12"/>
      <c r="EY138" s="12"/>
      <c r="EZ138" s="12"/>
      <c r="FA138" s="12"/>
      <c r="FB138" s="12"/>
      <c r="FC138" s="12"/>
      <c r="FD138" s="12"/>
      <c r="FE138" s="12"/>
      <c r="FF138" s="12"/>
      <c r="FG138" s="12"/>
      <c r="FH138" s="12"/>
      <c r="FI138" s="12"/>
      <c r="FJ138" s="12"/>
      <c r="FK138" s="12"/>
      <c r="FL138" s="12"/>
      <c r="FM138" s="12"/>
      <c r="FN138" s="12"/>
      <c r="FO138" s="12"/>
      <c r="FP138" s="12"/>
      <c r="FQ138" s="12"/>
      <c r="FR138" s="12"/>
      <c r="FS138" s="12"/>
      <c r="FT138" s="12"/>
      <c r="FU138" s="12"/>
      <c r="FV138" s="12"/>
      <c r="FW138" s="12"/>
      <c r="FX138" s="12"/>
      <c r="FY138" s="12"/>
      <c r="FZ138" s="12"/>
      <c r="GA138" s="12"/>
      <c r="GB138" s="12"/>
      <c r="GC138" s="12"/>
      <c r="GD138" s="12"/>
      <c r="GE138" s="12"/>
      <c r="GF138" s="12"/>
      <c r="GG138" s="12"/>
      <c r="GH138" s="12"/>
      <c r="GI138" s="12"/>
      <c r="GJ138" s="12"/>
      <c r="GK138" s="12"/>
      <c r="GL138" s="12"/>
      <c r="GM138" s="12"/>
      <c r="GN138" s="12"/>
      <c r="GO138" s="12"/>
      <c r="GP138" s="12"/>
      <c r="GQ138" s="12"/>
      <c r="GR138" s="12"/>
      <c r="GS138" s="12"/>
      <c r="GT138" s="12"/>
    </row>
    <row r="139" spans="1:203" x14ac:dyDescent="0.25">
      <c r="A139" s="294" t="s">
        <v>2231</v>
      </c>
      <c r="B139" s="9" t="s">
        <v>2232</v>
      </c>
      <c r="C139" s="9">
        <v>221</v>
      </c>
      <c r="D139" s="137" t="s">
        <v>2133</v>
      </c>
      <c r="E139" s="270">
        <v>229.99</v>
      </c>
      <c r="F139" s="271">
        <v>-8.6960302621853114E-2</v>
      </c>
      <c r="G139" s="10">
        <v>209.99</v>
      </c>
      <c r="H139" s="10">
        <v>209.99</v>
      </c>
      <c r="I139" s="10">
        <v>209.99</v>
      </c>
      <c r="J139" s="10">
        <v>209.99</v>
      </c>
      <c r="K139" s="10">
        <v>209.99</v>
      </c>
      <c r="L139" s="10">
        <v>204.74025</v>
      </c>
      <c r="M139" s="10">
        <v>204.74025</v>
      </c>
      <c r="N139" s="10">
        <v>204.74025</v>
      </c>
      <c r="O139" s="10">
        <v>202.64035000000001</v>
      </c>
      <c r="P139" s="10">
        <v>202.64035000000001</v>
      </c>
      <c r="Q139" s="10">
        <v>199.4905</v>
      </c>
      <c r="R139" s="272"/>
      <c r="S139" s="237">
        <v>231.98900000000003</v>
      </c>
      <c r="T139" s="237">
        <v>231.98900000000003</v>
      </c>
      <c r="U139" s="237">
        <v>231.98900000000003</v>
      </c>
      <c r="V139" s="237">
        <v>231.98900000000003</v>
      </c>
      <c r="W139" s="237">
        <v>231.98900000000003</v>
      </c>
      <c r="X139" s="237">
        <v>226.18927500000004</v>
      </c>
      <c r="Y139" s="237">
        <v>226.18927500000004</v>
      </c>
      <c r="Z139" s="237">
        <v>226.18927500000004</v>
      </c>
      <c r="AA139" s="237">
        <v>223.86938500000002</v>
      </c>
      <c r="AB139" s="237">
        <v>220.38955000000001</v>
      </c>
      <c r="AC139" s="237">
        <v>220.38955000000001</v>
      </c>
      <c r="AD139" s="295" t="s">
        <v>438</v>
      </c>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12"/>
      <c r="CX139" s="12"/>
      <c r="CY139" s="12"/>
      <c r="CZ139" s="12"/>
      <c r="DA139" s="12"/>
      <c r="DB139" s="12"/>
      <c r="DC139" s="12"/>
      <c r="DD139" s="12"/>
      <c r="DE139" s="12"/>
      <c r="DF139" s="12"/>
      <c r="DG139" s="12"/>
      <c r="DH139" s="12"/>
      <c r="DI139" s="12"/>
      <c r="DJ139" s="12"/>
      <c r="DK139" s="12"/>
      <c r="DL139" s="12"/>
      <c r="DM139" s="12"/>
      <c r="DN139" s="12"/>
      <c r="DO139" s="12"/>
      <c r="DP139" s="12"/>
      <c r="DQ139" s="12"/>
      <c r="DR139" s="12"/>
      <c r="DS139" s="12"/>
      <c r="DT139" s="12"/>
      <c r="DU139" s="12"/>
      <c r="DV139" s="12"/>
      <c r="DW139" s="12"/>
      <c r="DX139" s="12"/>
      <c r="DY139" s="12"/>
      <c r="DZ139" s="12"/>
      <c r="EA139" s="12"/>
      <c r="EB139" s="12"/>
      <c r="EC139" s="12"/>
      <c r="ED139" s="12"/>
      <c r="EE139" s="12"/>
      <c r="EF139" s="12"/>
      <c r="EG139" s="12"/>
      <c r="EH139" s="12"/>
      <c r="EI139" s="12"/>
      <c r="EJ139" s="12"/>
      <c r="EK139" s="12"/>
      <c r="EL139" s="12"/>
      <c r="EM139" s="12"/>
      <c r="EN139" s="12"/>
      <c r="EO139" s="12"/>
      <c r="EP139" s="12"/>
      <c r="EQ139" s="12"/>
      <c r="ER139" s="12"/>
      <c r="ES139" s="12"/>
      <c r="ET139" s="12"/>
      <c r="EU139" s="12"/>
      <c r="EV139" s="12"/>
      <c r="EW139" s="12"/>
      <c r="EX139" s="12"/>
      <c r="EY139" s="12"/>
      <c r="EZ139" s="12"/>
      <c r="FA139" s="12"/>
      <c r="FB139" s="12"/>
      <c r="FC139" s="12"/>
      <c r="FD139" s="12"/>
      <c r="FE139" s="12"/>
      <c r="FF139" s="12"/>
      <c r="FG139" s="12"/>
      <c r="FH139" s="12"/>
      <c r="FI139" s="12"/>
      <c r="FJ139" s="12"/>
      <c r="FK139" s="12"/>
      <c r="FL139" s="12"/>
      <c r="FM139" s="12"/>
      <c r="FN139" s="12"/>
      <c r="FO139" s="12"/>
      <c r="FP139" s="12"/>
      <c r="FQ139" s="12"/>
      <c r="FR139" s="12"/>
      <c r="FS139" s="12"/>
      <c r="FT139" s="12"/>
      <c r="FU139" s="12"/>
      <c r="FV139" s="12"/>
      <c r="FW139" s="12"/>
      <c r="FX139" s="12"/>
      <c r="FY139" s="12"/>
      <c r="FZ139" s="12"/>
      <c r="GA139" s="12"/>
      <c r="GB139" s="12"/>
      <c r="GC139" s="12"/>
      <c r="GD139" s="12"/>
      <c r="GE139" s="12"/>
      <c r="GF139" s="12"/>
      <c r="GG139" s="12"/>
      <c r="GH139" s="12"/>
      <c r="GI139" s="12"/>
      <c r="GJ139" s="12"/>
      <c r="GK139" s="12"/>
      <c r="GL139" s="12"/>
      <c r="GM139" s="12"/>
      <c r="GN139" s="12"/>
      <c r="GO139" s="12"/>
      <c r="GP139" s="12"/>
      <c r="GQ139" s="12"/>
      <c r="GR139" s="12"/>
      <c r="GS139" s="12"/>
      <c r="GT139" s="12"/>
    </row>
    <row r="140" spans="1:203" x14ac:dyDescent="0.25">
      <c r="A140" s="294" t="s">
        <v>2229</v>
      </c>
      <c r="B140" s="9" t="s">
        <v>2230</v>
      </c>
      <c r="C140" s="9">
        <v>221</v>
      </c>
      <c r="D140" s="137" t="s">
        <v>2133</v>
      </c>
      <c r="E140" s="270">
        <v>199.99</v>
      </c>
      <c r="F140" s="271">
        <v>-2.5001250062503123E-2</v>
      </c>
      <c r="G140" s="10">
        <v>194.99</v>
      </c>
      <c r="H140" s="10">
        <v>194.99</v>
      </c>
      <c r="I140" s="10">
        <v>194.99</v>
      </c>
      <c r="J140" s="10">
        <v>194.99</v>
      </c>
      <c r="K140" s="10">
        <v>194.99</v>
      </c>
      <c r="L140" s="10">
        <v>190.11525</v>
      </c>
      <c r="M140" s="10">
        <v>190.11525</v>
      </c>
      <c r="N140" s="10">
        <v>190.11525</v>
      </c>
      <c r="O140" s="10">
        <v>188.16534999999999</v>
      </c>
      <c r="P140" s="10">
        <v>188.16534999999999</v>
      </c>
      <c r="Q140" s="10">
        <v>185.2405</v>
      </c>
      <c r="R140" s="272"/>
      <c r="S140" s="237">
        <v>215.48900000000003</v>
      </c>
      <c r="T140" s="237">
        <v>215.48900000000003</v>
      </c>
      <c r="U140" s="237">
        <v>215.48900000000003</v>
      </c>
      <c r="V140" s="237">
        <v>215.48900000000003</v>
      </c>
      <c r="W140" s="237">
        <v>215.48900000000003</v>
      </c>
      <c r="X140" s="237">
        <v>210.10177500000003</v>
      </c>
      <c r="Y140" s="237">
        <v>210.10177500000003</v>
      </c>
      <c r="Z140" s="237">
        <v>210.10177500000003</v>
      </c>
      <c r="AA140" s="237">
        <v>207.94688500000004</v>
      </c>
      <c r="AB140" s="237">
        <v>204.71455000000003</v>
      </c>
      <c r="AC140" s="237">
        <v>204.71455000000003</v>
      </c>
      <c r="AD140" s="295" t="s">
        <v>438</v>
      </c>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c r="CS140" s="12"/>
      <c r="CT140" s="12"/>
      <c r="CU140" s="12"/>
      <c r="CV140" s="12"/>
      <c r="CW140" s="12"/>
      <c r="CX140" s="12"/>
      <c r="CY140" s="12"/>
      <c r="CZ140" s="12"/>
      <c r="DA140" s="12"/>
      <c r="DB140" s="12"/>
      <c r="DC140" s="12"/>
      <c r="DD140" s="12"/>
      <c r="DE140" s="12"/>
      <c r="DF140" s="12"/>
      <c r="DG140" s="12"/>
      <c r="DH140" s="12"/>
      <c r="DI140" s="12"/>
      <c r="DJ140" s="12"/>
      <c r="DK140" s="12"/>
      <c r="DL140" s="12"/>
      <c r="DM140" s="12"/>
      <c r="DN140" s="12"/>
      <c r="DO140" s="12"/>
      <c r="DP140" s="12"/>
      <c r="DQ140" s="12"/>
      <c r="DR140" s="12"/>
      <c r="DS140" s="12"/>
      <c r="DT140" s="12"/>
      <c r="DU140" s="12"/>
      <c r="DV140" s="12"/>
      <c r="DW140" s="12"/>
      <c r="DX140" s="12"/>
      <c r="DY140" s="12"/>
      <c r="DZ140" s="12"/>
      <c r="EA140" s="12"/>
      <c r="EB140" s="12"/>
      <c r="EC140" s="12"/>
      <c r="ED140" s="12"/>
      <c r="EE140" s="12"/>
      <c r="EF140" s="12"/>
      <c r="EG140" s="12"/>
      <c r="EH140" s="12"/>
      <c r="EI140" s="12"/>
      <c r="EJ140" s="12"/>
      <c r="EK140" s="12"/>
      <c r="EL140" s="12"/>
      <c r="EM140" s="12"/>
      <c r="EN140" s="12"/>
      <c r="EO140" s="12"/>
      <c r="EP140" s="12"/>
      <c r="EQ140" s="12"/>
      <c r="ER140" s="12"/>
      <c r="ES140" s="12"/>
      <c r="ET140" s="12"/>
      <c r="EU140" s="12"/>
      <c r="EV140" s="12"/>
      <c r="EW140" s="12"/>
      <c r="EX140" s="12"/>
      <c r="EY140" s="12"/>
      <c r="EZ140" s="12"/>
      <c r="FA140" s="12"/>
      <c r="FB140" s="12"/>
      <c r="FC140" s="12"/>
      <c r="FD140" s="12"/>
      <c r="FE140" s="12"/>
      <c r="FF140" s="12"/>
      <c r="FG140" s="12"/>
      <c r="FH140" s="12"/>
      <c r="FI140" s="12"/>
      <c r="FJ140" s="12"/>
      <c r="FK140" s="12"/>
      <c r="FL140" s="12"/>
      <c r="FM140" s="12"/>
      <c r="FN140" s="12"/>
      <c r="FO140" s="12"/>
      <c r="FP140" s="12"/>
      <c r="FQ140" s="12"/>
      <c r="FR140" s="12"/>
      <c r="FS140" s="12"/>
      <c r="FT140" s="12"/>
      <c r="FU140" s="12"/>
      <c r="FV140" s="12"/>
      <c r="FW140" s="12"/>
      <c r="FX140" s="12"/>
      <c r="FY140" s="12"/>
      <c r="FZ140" s="12"/>
      <c r="GA140" s="12"/>
      <c r="GB140" s="12"/>
      <c r="GC140" s="12"/>
      <c r="GD140" s="12"/>
      <c r="GE140" s="12"/>
      <c r="GF140" s="12"/>
      <c r="GG140" s="12"/>
      <c r="GH140" s="12"/>
      <c r="GI140" s="12"/>
      <c r="GJ140" s="12"/>
      <c r="GK140" s="12"/>
      <c r="GL140" s="12"/>
      <c r="GM140" s="12"/>
      <c r="GN140" s="12"/>
      <c r="GO140" s="12"/>
      <c r="GP140" s="12"/>
      <c r="GQ140" s="12"/>
      <c r="GR140" s="12"/>
      <c r="GS140" s="12"/>
      <c r="GT140" s="12"/>
    </row>
    <row r="141" spans="1:203" x14ac:dyDescent="0.25">
      <c r="A141" s="294" t="s">
        <v>2227</v>
      </c>
      <c r="B141" s="9" t="s">
        <v>2228</v>
      </c>
      <c r="C141" s="9">
        <v>220</v>
      </c>
      <c r="D141" s="137" t="s">
        <v>2133</v>
      </c>
      <c r="E141" s="270">
        <v>209.99</v>
      </c>
      <c r="F141" s="271">
        <v>-4.7621315300728606E-2</v>
      </c>
      <c r="G141" s="10">
        <v>199.99</v>
      </c>
      <c r="H141" s="10">
        <v>199.99</v>
      </c>
      <c r="I141" s="10">
        <v>199.99</v>
      </c>
      <c r="J141" s="10">
        <v>199.99</v>
      </c>
      <c r="K141" s="10">
        <v>199.99</v>
      </c>
      <c r="L141" s="10">
        <v>194.99025</v>
      </c>
      <c r="M141" s="10">
        <v>194.99025</v>
      </c>
      <c r="N141" s="10">
        <v>194.99025</v>
      </c>
      <c r="O141" s="10">
        <v>192.99035000000001</v>
      </c>
      <c r="P141" s="10">
        <v>192.99035000000001</v>
      </c>
      <c r="Q141" s="10">
        <v>189.9905</v>
      </c>
      <c r="R141" s="272"/>
      <c r="S141" s="237">
        <v>220.98900000000003</v>
      </c>
      <c r="T141" s="237">
        <v>220.98900000000003</v>
      </c>
      <c r="U141" s="237">
        <v>220.98900000000003</v>
      </c>
      <c r="V141" s="237">
        <v>220.98900000000003</v>
      </c>
      <c r="W141" s="237">
        <v>220.98900000000003</v>
      </c>
      <c r="X141" s="237">
        <v>215.46427500000001</v>
      </c>
      <c r="Y141" s="237">
        <v>215.46427500000001</v>
      </c>
      <c r="Z141" s="237">
        <v>215.46427500000001</v>
      </c>
      <c r="AA141" s="237">
        <v>213.25438500000001</v>
      </c>
      <c r="AB141" s="237">
        <v>209.93955000000003</v>
      </c>
      <c r="AC141" s="237">
        <v>209.93955000000003</v>
      </c>
      <c r="AD141" s="295" t="s">
        <v>438</v>
      </c>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c r="FF141" s="12"/>
      <c r="FG141" s="12"/>
      <c r="FH141" s="12"/>
      <c r="FI141" s="12"/>
      <c r="FJ141" s="12"/>
      <c r="FK141" s="12"/>
      <c r="FL141" s="12"/>
      <c r="FM141" s="12"/>
      <c r="FN141" s="12"/>
      <c r="FO141" s="12"/>
      <c r="FP141" s="12"/>
      <c r="FQ141" s="12"/>
      <c r="FR141" s="12"/>
      <c r="FS141" s="12"/>
      <c r="FT141" s="12"/>
      <c r="FU141" s="12"/>
      <c r="FV141" s="12"/>
      <c r="FW141" s="12"/>
      <c r="FX141" s="12"/>
      <c r="FY141" s="12"/>
      <c r="FZ141" s="12"/>
      <c r="GA141" s="12"/>
      <c r="GB141" s="12"/>
      <c r="GC141" s="12"/>
      <c r="GD141" s="12"/>
      <c r="GE141" s="12"/>
      <c r="GF141" s="12"/>
      <c r="GG141" s="12"/>
      <c r="GH141" s="12"/>
      <c r="GI141" s="12"/>
      <c r="GJ141" s="12"/>
      <c r="GK141" s="12"/>
      <c r="GL141" s="12"/>
      <c r="GM141" s="12"/>
      <c r="GN141" s="12"/>
      <c r="GO141" s="12"/>
      <c r="GP141" s="12"/>
      <c r="GQ141" s="12"/>
      <c r="GR141" s="12"/>
      <c r="GS141" s="12"/>
      <c r="GT141" s="12"/>
    </row>
    <row r="142" spans="1:203" x14ac:dyDescent="0.25">
      <c r="A142" s="294" t="s">
        <v>2225</v>
      </c>
      <c r="B142" s="9" t="s">
        <v>2226</v>
      </c>
      <c r="C142" s="9">
        <v>220</v>
      </c>
      <c r="D142" s="137" t="s">
        <v>2133</v>
      </c>
      <c r="E142" s="270">
        <v>199.99</v>
      </c>
      <c r="F142" s="271">
        <v>-2.5001250062503123E-2</v>
      </c>
      <c r="G142" s="10">
        <v>194.99</v>
      </c>
      <c r="H142" s="10">
        <v>194.99</v>
      </c>
      <c r="I142" s="10">
        <v>194.99</v>
      </c>
      <c r="J142" s="10">
        <v>194.99</v>
      </c>
      <c r="K142" s="10">
        <v>194.99</v>
      </c>
      <c r="L142" s="10">
        <v>190.11525</v>
      </c>
      <c r="M142" s="10">
        <v>190.11525</v>
      </c>
      <c r="N142" s="10">
        <v>190.11525</v>
      </c>
      <c r="O142" s="10">
        <v>188.16534999999999</v>
      </c>
      <c r="P142" s="10">
        <v>188.16534999999999</v>
      </c>
      <c r="Q142" s="10">
        <v>185.2405</v>
      </c>
      <c r="R142" s="272"/>
      <c r="S142" s="237">
        <v>215.48900000000003</v>
      </c>
      <c r="T142" s="237">
        <v>215.48900000000003</v>
      </c>
      <c r="U142" s="237">
        <v>215.48900000000003</v>
      </c>
      <c r="V142" s="237">
        <v>215.48900000000003</v>
      </c>
      <c r="W142" s="237">
        <v>215.48900000000003</v>
      </c>
      <c r="X142" s="237">
        <v>210.10177500000003</v>
      </c>
      <c r="Y142" s="237">
        <v>210.10177500000003</v>
      </c>
      <c r="Z142" s="237">
        <v>210.10177500000003</v>
      </c>
      <c r="AA142" s="237">
        <v>207.94688500000004</v>
      </c>
      <c r="AB142" s="237">
        <v>204.71455000000003</v>
      </c>
      <c r="AC142" s="237">
        <v>204.71455000000003</v>
      </c>
      <c r="AD142" s="295" t="s">
        <v>438</v>
      </c>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c r="DY142" s="12"/>
      <c r="DZ142" s="12"/>
      <c r="EA142" s="12"/>
      <c r="EB142" s="12"/>
      <c r="EC142" s="12"/>
      <c r="ED142" s="12"/>
      <c r="EE142" s="12"/>
      <c r="EF142" s="12"/>
      <c r="EG142" s="12"/>
      <c r="EH142" s="12"/>
      <c r="EI142" s="12"/>
      <c r="EJ142" s="12"/>
      <c r="EK142" s="12"/>
      <c r="EL142" s="12"/>
      <c r="EM142" s="12"/>
      <c r="EN142" s="12"/>
      <c r="EO142" s="12"/>
      <c r="EP142" s="12"/>
      <c r="EQ142" s="12"/>
      <c r="ER142" s="12"/>
      <c r="ES142" s="12"/>
      <c r="ET142" s="12"/>
      <c r="EU142" s="12"/>
      <c r="EV142" s="12"/>
      <c r="EW142" s="12"/>
      <c r="EX142" s="12"/>
      <c r="EY142" s="12"/>
      <c r="EZ142" s="12"/>
      <c r="FA142" s="12"/>
      <c r="FB142" s="12"/>
      <c r="FC142" s="12"/>
      <c r="FD142" s="12"/>
      <c r="FE142" s="12"/>
      <c r="FF142" s="12"/>
      <c r="FG142" s="12"/>
      <c r="FH142" s="12"/>
      <c r="FI142" s="12"/>
      <c r="FJ142" s="12"/>
      <c r="FK142" s="12"/>
      <c r="FL142" s="12"/>
      <c r="FM142" s="12"/>
      <c r="FN142" s="12"/>
      <c r="FO142" s="12"/>
      <c r="FP142" s="12"/>
      <c r="FQ142" s="12"/>
      <c r="FR142" s="12"/>
      <c r="FS142" s="12"/>
      <c r="FT142" s="12"/>
      <c r="FU142" s="12"/>
      <c r="FV142" s="12"/>
      <c r="FW142" s="12"/>
      <c r="FX142" s="12"/>
      <c r="FY142" s="12"/>
      <c r="FZ142" s="12"/>
      <c r="GA142" s="12"/>
      <c r="GB142" s="12"/>
      <c r="GC142" s="12"/>
      <c r="GD142" s="12"/>
      <c r="GE142" s="12"/>
      <c r="GF142" s="12"/>
      <c r="GG142" s="12"/>
      <c r="GH142" s="12"/>
      <c r="GI142" s="12"/>
      <c r="GJ142" s="12"/>
      <c r="GK142" s="12"/>
      <c r="GL142" s="12"/>
      <c r="GM142" s="12"/>
      <c r="GN142" s="12"/>
      <c r="GO142" s="12"/>
      <c r="GP142" s="12"/>
      <c r="GQ142" s="12"/>
      <c r="GR142" s="12"/>
      <c r="GS142" s="12"/>
      <c r="GT142" s="12"/>
    </row>
    <row r="143" spans="1:203" x14ac:dyDescent="0.25">
      <c r="A143" s="292" t="s">
        <v>1930</v>
      </c>
      <c r="B143" s="1" t="s">
        <v>1931</v>
      </c>
      <c r="C143" s="1">
        <v>222</v>
      </c>
      <c r="D143" s="135" t="s">
        <v>1605</v>
      </c>
      <c r="E143" s="244">
        <v>219.99</v>
      </c>
      <c r="F143" s="243">
        <v>-9.0913223328333098E-2</v>
      </c>
      <c r="G143" s="3">
        <v>199.99</v>
      </c>
      <c r="H143" s="3">
        <v>199.99</v>
      </c>
      <c r="I143" s="3">
        <v>195.99020000000002</v>
      </c>
      <c r="J143" s="3">
        <v>193.99029999999999</v>
      </c>
      <c r="K143" s="3">
        <v>191.99039999999999</v>
      </c>
      <c r="L143" s="3">
        <v>189.9905</v>
      </c>
      <c r="M143" s="3">
        <v>184.99075000000002</v>
      </c>
      <c r="N143" s="3">
        <v>179.99100000000001</v>
      </c>
      <c r="O143" s="3">
        <v>174.99125000000001</v>
      </c>
      <c r="P143" s="3">
        <v>169.9915</v>
      </c>
      <c r="Q143" s="3">
        <v>164.99175</v>
      </c>
      <c r="R143" s="235"/>
      <c r="S143" s="231">
        <v>220.98900000000003</v>
      </c>
      <c r="T143" s="231">
        <v>220.98900000000003</v>
      </c>
      <c r="U143" s="231">
        <v>216.56922000000003</v>
      </c>
      <c r="V143" s="231">
        <v>214.35933000000003</v>
      </c>
      <c r="W143" s="231">
        <v>212.14944000000003</v>
      </c>
      <c r="X143" s="231">
        <v>209.93955000000003</v>
      </c>
      <c r="Y143" s="231">
        <v>204.41482500000004</v>
      </c>
      <c r="Z143" s="231">
        <v>198.89010000000005</v>
      </c>
      <c r="AA143" s="231">
        <v>193.36537500000003</v>
      </c>
      <c r="AB143" s="231">
        <v>187.84065000000001</v>
      </c>
      <c r="AC143" s="231">
        <v>182.31592500000002</v>
      </c>
      <c r="AD143" s="166" t="s">
        <v>1976</v>
      </c>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12"/>
      <c r="CX143" s="12"/>
      <c r="CY143" s="12"/>
      <c r="CZ143" s="12"/>
      <c r="DA143" s="12"/>
      <c r="DB143" s="12"/>
      <c r="DC143" s="12"/>
      <c r="DD143" s="12"/>
      <c r="DE143" s="12"/>
      <c r="DF143" s="12"/>
      <c r="DG143" s="12"/>
      <c r="DH143" s="12"/>
      <c r="DI143" s="12"/>
      <c r="DJ143" s="12"/>
      <c r="DK143" s="12"/>
      <c r="DL143" s="12"/>
      <c r="DM143" s="12"/>
      <c r="DN143" s="12"/>
      <c r="DO143" s="12"/>
      <c r="DP143" s="12"/>
      <c r="DQ143" s="12"/>
      <c r="DR143" s="12"/>
      <c r="DS143" s="12"/>
      <c r="DT143" s="12"/>
      <c r="DU143" s="12"/>
      <c r="DV143" s="12"/>
      <c r="DW143" s="12"/>
      <c r="DX143" s="12"/>
      <c r="DY143" s="12"/>
      <c r="DZ143" s="12"/>
      <c r="EA143" s="12"/>
      <c r="EB143" s="12"/>
      <c r="EC143" s="12"/>
      <c r="ED143" s="12"/>
      <c r="EE143" s="12"/>
      <c r="EF143" s="12"/>
      <c r="EG143" s="12"/>
      <c r="EH143" s="12"/>
      <c r="EI143" s="12"/>
      <c r="EJ143" s="12"/>
      <c r="EK143" s="12"/>
      <c r="EL143" s="12"/>
      <c r="EM143" s="12"/>
      <c r="EN143" s="12"/>
      <c r="EO143" s="12"/>
      <c r="EP143" s="12"/>
      <c r="EQ143" s="12"/>
      <c r="ER143" s="12"/>
      <c r="ES143" s="12"/>
      <c r="ET143" s="12"/>
      <c r="EU143" s="12"/>
      <c r="EV143" s="12"/>
      <c r="EW143" s="12"/>
      <c r="EX143" s="12"/>
      <c r="EY143" s="12"/>
      <c r="EZ143" s="12"/>
      <c r="FA143" s="12"/>
      <c r="FB143" s="12"/>
      <c r="FC143" s="12"/>
      <c r="FD143" s="12"/>
      <c r="FE143" s="12"/>
      <c r="FF143" s="12"/>
      <c r="FG143" s="12"/>
      <c r="FH143" s="12"/>
      <c r="FI143" s="12"/>
      <c r="FJ143" s="12"/>
      <c r="FK143" s="12"/>
      <c r="FL143" s="12"/>
      <c r="FM143" s="12"/>
      <c r="FN143" s="12"/>
      <c r="FO143" s="12"/>
      <c r="FP143" s="12"/>
      <c r="FQ143" s="12"/>
      <c r="FR143" s="12"/>
      <c r="FS143" s="12"/>
      <c r="FT143" s="12"/>
      <c r="FU143" s="12"/>
      <c r="FV143" s="12"/>
      <c r="FW143" s="12"/>
      <c r="FX143" s="12"/>
      <c r="FY143" s="12"/>
      <c r="FZ143" s="12"/>
      <c r="GA143" s="12"/>
      <c r="GB143" s="12"/>
      <c r="GC143" s="12"/>
      <c r="GD143" s="12"/>
      <c r="GE143" s="12"/>
      <c r="GF143" s="12"/>
      <c r="GG143" s="12"/>
      <c r="GH143" s="12"/>
      <c r="GI143" s="12"/>
      <c r="GJ143" s="12"/>
      <c r="GK143" s="12"/>
      <c r="GL143" s="12"/>
      <c r="GM143" s="12"/>
      <c r="GN143" s="12"/>
      <c r="GO143" s="12"/>
      <c r="GP143" s="12"/>
      <c r="GQ143" s="12"/>
      <c r="GR143" s="12"/>
      <c r="GS143" s="12"/>
      <c r="GT143" s="12"/>
    </row>
    <row r="144" spans="1:203" x14ac:dyDescent="0.25">
      <c r="A144" s="292" t="s">
        <v>1932</v>
      </c>
      <c r="B144" s="1" t="s">
        <v>1933</v>
      </c>
      <c r="C144" s="1">
        <v>222</v>
      </c>
      <c r="D144" s="135" t="s">
        <v>1605</v>
      </c>
      <c r="E144" s="244">
        <v>199.99</v>
      </c>
      <c r="F144" s="243">
        <v>-2.5001250062503123E-2</v>
      </c>
      <c r="G144" s="3">
        <v>194.99</v>
      </c>
      <c r="H144" s="3">
        <v>194.99</v>
      </c>
      <c r="I144" s="3">
        <v>191.09020000000001</v>
      </c>
      <c r="J144" s="3">
        <v>189.1403</v>
      </c>
      <c r="K144" s="3">
        <v>187.19040000000001</v>
      </c>
      <c r="L144" s="3">
        <v>185.2405</v>
      </c>
      <c r="M144" s="3">
        <v>180.36575000000002</v>
      </c>
      <c r="N144" s="3">
        <v>175.49100000000001</v>
      </c>
      <c r="O144" s="3">
        <v>170.61625000000001</v>
      </c>
      <c r="P144" s="3">
        <v>165.7415</v>
      </c>
      <c r="Q144" s="3">
        <v>160.86675</v>
      </c>
      <c r="R144" s="235"/>
      <c r="S144" s="231">
        <v>215.48900000000003</v>
      </c>
      <c r="T144" s="231">
        <v>215.48900000000003</v>
      </c>
      <c r="U144" s="231">
        <v>211.17922000000002</v>
      </c>
      <c r="V144" s="231">
        <v>209.02433000000002</v>
      </c>
      <c r="W144" s="231">
        <v>206.86944000000003</v>
      </c>
      <c r="X144" s="231">
        <v>204.71455000000003</v>
      </c>
      <c r="Y144" s="231">
        <v>199.32732500000003</v>
      </c>
      <c r="Z144" s="231">
        <v>193.94010000000003</v>
      </c>
      <c r="AA144" s="231">
        <v>188.55287500000003</v>
      </c>
      <c r="AB144" s="231">
        <v>183.16565000000003</v>
      </c>
      <c r="AC144" s="231">
        <v>177.77842500000003</v>
      </c>
      <c r="AD144" s="166" t="s">
        <v>1976</v>
      </c>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12"/>
      <c r="CX144" s="12"/>
      <c r="CY144" s="12"/>
      <c r="CZ144" s="12"/>
      <c r="DA144" s="12"/>
      <c r="DB144" s="12"/>
      <c r="DC144" s="12"/>
      <c r="DD144" s="12"/>
      <c r="DE144" s="12"/>
      <c r="DF144" s="12"/>
      <c r="DG144" s="12"/>
      <c r="DH144" s="12"/>
      <c r="DI144" s="12"/>
      <c r="DJ144" s="12"/>
      <c r="DK144" s="12"/>
      <c r="DL144" s="12"/>
      <c r="DM144" s="12"/>
      <c r="DN144" s="12"/>
      <c r="DO144" s="12"/>
      <c r="DP144" s="12"/>
      <c r="DQ144" s="12"/>
      <c r="DR144" s="12"/>
      <c r="DS144" s="12"/>
      <c r="DT144" s="12"/>
      <c r="DU144" s="12"/>
      <c r="DV144" s="12"/>
      <c r="DW144" s="12"/>
      <c r="DX144" s="12"/>
      <c r="DY144" s="12"/>
      <c r="DZ144" s="12"/>
      <c r="EA144" s="12"/>
      <c r="EB144" s="12"/>
      <c r="EC144" s="12"/>
      <c r="ED144" s="12"/>
      <c r="EE144" s="12"/>
      <c r="EF144" s="12"/>
      <c r="EG144" s="12"/>
      <c r="EH144" s="12"/>
      <c r="EI144" s="12"/>
      <c r="EJ144" s="12"/>
      <c r="EK144" s="12"/>
      <c r="EL144" s="12"/>
      <c r="EM144" s="12"/>
      <c r="EN144" s="12"/>
      <c r="EO144" s="12"/>
      <c r="EP144" s="12"/>
      <c r="EQ144" s="12"/>
      <c r="ER144" s="12"/>
      <c r="ES144" s="12"/>
      <c r="ET144" s="12"/>
      <c r="EU144" s="12"/>
      <c r="EV144" s="12"/>
      <c r="EW144" s="12"/>
      <c r="EX144" s="12"/>
      <c r="EY144" s="12"/>
      <c r="EZ144" s="12"/>
      <c r="FA144" s="12"/>
      <c r="FB144" s="12"/>
      <c r="FC144" s="12"/>
      <c r="FD144" s="12"/>
      <c r="FE144" s="12"/>
      <c r="FF144" s="12"/>
      <c r="FG144" s="12"/>
      <c r="FH144" s="12"/>
      <c r="FI144" s="12"/>
      <c r="FJ144" s="12"/>
      <c r="FK144" s="12"/>
      <c r="FL144" s="12"/>
      <c r="FM144" s="12"/>
      <c r="FN144" s="12"/>
      <c r="FO144" s="12"/>
      <c r="FP144" s="12"/>
      <c r="FQ144" s="12"/>
      <c r="FR144" s="12"/>
      <c r="FS144" s="12"/>
      <c r="FT144" s="12"/>
      <c r="FU144" s="12"/>
      <c r="FV144" s="12"/>
      <c r="FW144" s="12"/>
      <c r="FX144" s="12"/>
      <c r="FY144" s="12"/>
      <c r="FZ144" s="12"/>
      <c r="GA144" s="12"/>
      <c r="GB144" s="12"/>
      <c r="GC144" s="12"/>
      <c r="GD144" s="12"/>
      <c r="GE144" s="12"/>
      <c r="GF144" s="12"/>
      <c r="GG144" s="12"/>
      <c r="GH144" s="12"/>
      <c r="GI144" s="12"/>
      <c r="GJ144" s="12"/>
      <c r="GK144" s="12"/>
      <c r="GL144" s="12"/>
      <c r="GM144" s="12"/>
      <c r="GN144" s="12"/>
      <c r="GO144" s="12"/>
      <c r="GP144" s="12"/>
      <c r="GQ144" s="12"/>
      <c r="GR144" s="12"/>
      <c r="GS144" s="12"/>
      <c r="GT144" s="12"/>
    </row>
    <row r="145" spans="1:202" x14ac:dyDescent="0.25">
      <c r="A145" s="292" t="s">
        <v>1934</v>
      </c>
      <c r="B145" s="1" t="s">
        <v>1935</v>
      </c>
      <c r="C145" s="1">
        <v>223</v>
      </c>
      <c r="D145" s="135" t="s">
        <v>1605</v>
      </c>
      <c r="E145" s="244">
        <v>209.99</v>
      </c>
      <c r="F145" s="243">
        <v>0</v>
      </c>
      <c r="G145" s="3">
        <v>209.99</v>
      </c>
      <c r="H145" s="3">
        <v>209.99</v>
      </c>
      <c r="I145" s="3">
        <v>205.7902</v>
      </c>
      <c r="J145" s="3">
        <v>203.69030000000001</v>
      </c>
      <c r="K145" s="3">
        <v>201.59039999999999</v>
      </c>
      <c r="L145" s="3">
        <v>199.4905</v>
      </c>
      <c r="M145" s="3">
        <v>194.24075000000002</v>
      </c>
      <c r="N145" s="3">
        <v>188.99100000000001</v>
      </c>
      <c r="O145" s="3">
        <v>183.74125000000001</v>
      </c>
      <c r="P145" s="3">
        <v>178.4915</v>
      </c>
      <c r="Q145" s="3">
        <v>173.24175</v>
      </c>
      <c r="R145" s="235"/>
      <c r="S145" s="231">
        <v>231.98900000000003</v>
      </c>
      <c r="T145" s="231">
        <v>231.98900000000003</v>
      </c>
      <c r="U145" s="231">
        <v>227.34922000000003</v>
      </c>
      <c r="V145" s="231">
        <v>225.02933000000002</v>
      </c>
      <c r="W145" s="231">
        <v>222.70944000000003</v>
      </c>
      <c r="X145" s="231">
        <v>220.38955000000001</v>
      </c>
      <c r="Y145" s="231">
        <v>214.58982500000005</v>
      </c>
      <c r="Z145" s="231">
        <v>208.79010000000002</v>
      </c>
      <c r="AA145" s="231">
        <v>202.99037500000003</v>
      </c>
      <c r="AB145" s="231">
        <v>197.19065000000003</v>
      </c>
      <c r="AC145" s="231">
        <v>191.39092500000001</v>
      </c>
      <c r="AD145" s="166" t="s">
        <v>1976</v>
      </c>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c r="CP145" s="12"/>
      <c r="CQ145" s="12"/>
      <c r="CR145" s="12"/>
      <c r="CS145" s="12"/>
      <c r="CT145" s="12"/>
      <c r="CU145" s="12"/>
      <c r="CV145" s="12"/>
      <c r="CW145" s="12"/>
      <c r="CX145" s="12"/>
      <c r="CY145" s="12"/>
      <c r="CZ145" s="12"/>
      <c r="DA145" s="12"/>
      <c r="DB145" s="12"/>
      <c r="DC145" s="12"/>
      <c r="DD145" s="12"/>
      <c r="DE145" s="12"/>
      <c r="DF145" s="12"/>
      <c r="DG145" s="12"/>
      <c r="DH145" s="12"/>
      <c r="DI145" s="12"/>
      <c r="DJ145" s="12"/>
      <c r="DK145" s="12"/>
      <c r="DL145" s="12"/>
      <c r="DM145" s="12"/>
      <c r="DN145" s="12"/>
      <c r="DO145" s="12"/>
      <c r="DP145" s="12"/>
      <c r="DQ145" s="12"/>
      <c r="DR145" s="12"/>
      <c r="DS145" s="12"/>
      <c r="DT145" s="12"/>
      <c r="DU145" s="12"/>
      <c r="DV145" s="12"/>
      <c r="DW145" s="12"/>
      <c r="DX145" s="12"/>
      <c r="DY145" s="12"/>
      <c r="DZ145" s="12"/>
      <c r="EA145" s="12"/>
      <c r="EB145" s="12"/>
      <c r="EC145" s="12"/>
      <c r="ED145" s="12"/>
      <c r="EE145" s="12"/>
      <c r="EF145" s="12"/>
      <c r="EG145" s="12"/>
      <c r="EH145" s="12"/>
      <c r="EI145" s="12"/>
      <c r="EJ145" s="12"/>
      <c r="EK145" s="12"/>
      <c r="EL145" s="12"/>
      <c r="EM145" s="12"/>
      <c r="EN145" s="12"/>
      <c r="EO145" s="12"/>
      <c r="EP145" s="12"/>
      <c r="EQ145" s="12"/>
      <c r="ER145" s="12"/>
      <c r="ES145" s="12"/>
      <c r="ET145" s="12"/>
      <c r="EU145" s="12"/>
      <c r="EV145" s="12"/>
      <c r="EW145" s="12"/>
      <c r="EX145" s="12"/>
      <c r="EY145" s="12"/>
      <c r="EZ145" s="12"/>
      <c r="FA145" s="12"/>
      <c r="FB145" s="12"/>
      <c r="FC145" s="12"/>
      <c r="FD145" s="12"/>
      <c r="FE145" s="12"/>
      <c r="FF145" s="12"/>
      <c r="FG145" s="12"/>
      <c r="FH145" s="12"/>
      <c r="FI145" s="12"/>
      <c r="FJ145" s="12"/>
      <c r="FK145" s="12"/>
      <c r="FL145" s="12"/>
      <c r="FM145" s="12"/>
      <c r="FN145" s="12"/>
      <c r="FO145" s="12"/>
      <c r="FP145" s="12"/>
      <c r="FQ145" s="12"/>
      <c r="FR145" s="12"/>
      <c r="FS145" s="12"/>
      <c r="FT145" s="12"/>
      <c r="FU145" s="12"/>
      <c r="FV145" s="12"/>
      <c r="FW145" s="12"/>
      <c r="FX145" s="12"/>
      <c r="FY145" s="12"/>
      <c r="FZ145" s="12"/>
      <c r="GA145" s="12"/>
      <c r="GB145" s="12"/>
      <c r="GC145" s="12"/>
      <c r="GD145" s="12"/>
      <c r="GE145" s="12"/>
      <c r="GF145" s="12"/>
      <c r="GG145" s="12"/>
      <c r="GH145" s="12"/>
      <c r="GI145" s="12"/>
      <c r="GJ145" s="12"/>
      <c r="GK145" s="12"/>
      <c r="GL145" s="12"/>
      <c r="GM145" s="12"/>
      <c r="GN145" s="12"/>
      <c r="GO145" s="12"/>
      <c r="GP145" s="12"/>
      <c r="GQ145" s="12"/>
      <c r="GR145" s="12"/>
      <c r="GS145" s="12"/>
      <c r="GT145" s="12"/>
    </row>
    <row r="146" spans="1:202" x14ac:dyDescent="0.25">
      <c r="A146" s="292" t="s">
        <v>1656</v>
      </c>
      <c r="B146" s="1" t="s">
        <v>1657</v>
      </c>
      <c r="C146" s="1">
        <v>79</v>
      </c>
      <c r="D146" s="135" t="s">
        <v>1605</v>
      </c>
      <c r="E146" s="244">
        <v>174.99</v>
      </c>
      <c r="F146" s="243">
        <v>2.8573061317789587E-2</v>
      </c>
      <c r="G146" s="3">
        <v>179.99</v>
      </c>
      <c r="H146" s="3">
        <v>179.99</v>
      </c>
      <c r="I146" s="3">
        <v>176.39019999999999</v>
      </c>
      <c r="J146" s="3">
        <v>174.59030000000001</v>
      </c>
      <c r="K146" s="3">
        <v>172.79040000000001</v>
      </c>
      <c r="L146" s="3">
        <v>170.9905</v>
      </c>
      <c r="M146" s="3">
        <v>166.49075000000002</v>
      </c>
      <c r="N146" s="3">
        <v>161.99100000000001</v>
      </c>
      <c r="O146" s="3">
        <v>157.49125000000001</v>
      </c>
      <c r="P146" s="3">
        <v>152.9915</v>
      </c>
      <c r="Q146" s="3">
        <v>148.49175</v>
      </c>
      <c r="R146" s="235"/>
      <c r="S146" s="231">
        <v>198.98900000000003</v>
      </c>
      <c r="T146" s="231">
        <v>198.98900000000003</v>
      </c>
      <c r="U146" s="231">
        <v>195.00922000000003</v>
      </c>
      <c r="V146" s="231">
        <v>193.01933000000002</v>
      </c>
      <c r="W146" s="231">
        <v>191.02944000000002</v>
      </c>
      <c r="X146" s="231">
        <v>189.03955000000002</v>
      </c>
      <c r="Y146" s="231">
        <v>184.06482500000004</v>
      </c>
      <c r="Z146" s="231">
        <v>179.09010000000004</v>
      </c>
      <c r="AA146" s="231">
        <v>174.11537500000003</v>
      </c>
      <c r="AB146" s="231">
        <v>169.14065000000002</v>
      </c>
      <c r="AC146" s="231">
        <v>164.16592500000002</v>
      </c>
      <c r="AD146" s="166" t="s">
        <v>1976</v>
      </c>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12"/>
      <c r="CX146" s="12"/>
      <c r="CY146" s="12"/>
      <c r="CZ146" s="12"/>
      <c r="DA146" s="12"/>
      <c r="DB146" s="12"/>
      <c r="DC146" s="12"/>
      <c r="DD146" s="12"/>
      <c r="DE146" s="12"/>
      <c r="DF146" s="12"/>
      <c r="DG146" s="12"/>
      <c r="DH146" s="12"/>
      <c r="DI146" s="12"/>
      <c r="DJ146" s="12"/>
      <c r="DK146" s="12"/>
      <c r="DL146" s="12"/>
      <c r="DM146" s="12"/>
      <c r="DN146" s="12"/>
      <c r="DO146" s="12"/>
      <c r="DP146" s="12"/>
      <c r="DQ146" s="12"/>
      <c r="DR146" s="12"/>
      <c r="DS146" s="12"/>
      <c r="DT146" s="12"/>
      <c r="DU146" s="12"/>
      <c r="DV146" s="12"/>
      <c r="DW146" s="12"/>
      <c r="DX146" s="12"/>
      <c r="DY146" s="12"/>
      <c r="DZ146" s="12"/>
      <c r="EA146" s="12"/>
      <c r="EB146" s="12"/>
      <c r="EC146" s="12"/>
      <c r="ED146" s="12"/>
      <c r="EE146" s="12"/>
      <c r="EF146" s="12"/>
      <c r="EG146" s="12"/>
      <c r="EH146" s="12"/>
      <c r="EI146" s="12"/>
      <c r="EJ146" s="12"/>
      <c r="EK146" s="12"/>
      <c r="EL146" s="12"/>
      <c r="EM146" s="12"/>
      <c r="EN146" s="12"/>
      <c r="EO146" s="12"/>
      <c r="EP146" s="12"/>
      <c r="EQ146" s="12"/>
      <c r="ER146" s="12"/>
      <c r="ES146" s="12"/>
      <c r="ET146" s="12"/>
      <c r="EU146" s="12"/>
      <c r="EV146" s="12"/>
      <c r="EW146" s="12"/>
      <c r="EX146" s="12"/>
      <c r="EY146" s="12"/>
      <c r="EZ146" s="12"/>
      <c r="FA146" s="12"/>
      <c r="FB146" s="12"/>
      <c r="FC146" s="12"/>
      <c r="FD146" s="12"/>
      <c r="FE146" s="12"/>
      <c r="FF146" s="12"/>
      <c r="FG146" s="12"/>
      <c r="FH146" s="12"/>
      <c r="FI146" s="12"/>
      <c r="FJ146" s="12"/>
      <c r="FK146" s="12"/>
      <c r="FL146" s="12"/>
      <c r="FM146" s="12"/>
      <c r="FN146" s="12"/>
      <c r="FO146" s="12"/>
      <c r="FP146" s="12"/>
      <c r="FQ146" s="12"/>
      <c r="FR146" s="12"/>
      <c r="FS146" s="12"/>
      <c r="FT146" s="12"/>
      <c r="FU146" s="12"/>
      <c r="FV146" s="12"/>
      <c r="FW146" s="12"/>
      <c r="FX146" s="12"/>
      <c r="FY146" s="12"/>
      <c r="FZ146" s="12"/>
      <c r="GA146" s="12"/>
      <c r="GB146" s="12"/>
      <c r="GC146" s="12"/>
      <c r="GD146" s="12"/>
      <c r="GE146" s="12"/>
      <c r="GF146" s="12"/>
      <c r="GG146" s="12"/>
      <c r="GH146" s="12"/>
      <c r="GI146" s="12"/>
      <c r="GJ146" s="12"/>
      <c r="GK146" s="12"/>
      <c r="GL146" s="12"/>
      <c r="GM146" s="12"/>
      <c r="GN146" s="12"/>
      <c r="GO146" s="12"/>
      <c r="GP146" s="12"/>
      <c r="GQ146" s="12"/>
      <c r="GR146" s="12"/>
      <c r="GS146" s="12"/>
      <c r="GT146" s="12"/>
    </row>
    <row r="147" spans="1:202" x14ac:dyDescent="0.25">
      <c r="A147" s="292" t="s">
        <v>1658</v>
      </c>
      <c r="B147" s="1" t="s">
        <v>1659</v>
      </c>
      <c r="C147" s="1">
        <v>79</v>
      </c>
      <c r="D147" s="135" t="s">
        <v>1605</v>
      </c>
      <c r="E147" s="244">
        <v>174.99</v>
      </c>
      <c r="F147" s="243">
        <v>2.8573061317789587E-2</v>
      </c>
      <c r="G147" s="3">
        <v>179.99</v>
      </c>
      <c r="H147" s="3">
        <v>179.99</v>
      </c>
      <c r="I147" s="3">
        <v>176.39019999999999</v>
      </c>
      <c r="J147" s="3">
        <v>174.59030000000001</v>
      </c>
      <c r="K147" s="3">
        <v>172.79040000000001</v>
      </c>
      <c r="L147" s="3">
        <v>170.9905</v>
      </c>
      <c r="M147" s="3">
        <v>166.49075000000002</v>
      </c>
      <c r="N147" s="3">
        <v>161.99100000000001</v>
      </c>
      <c r="O147" s="3">
        <v>157.49125000000001</v>
      </c>
      <c r="P147" s="3">
        <v>152.9915</v>
      </c>
      <c r="Q147" s="3">
        <v>148.49175</v>
      </c>
      <c r="R147" s="235"/>
      <c r="S147" s="231">
        <v>198.98900000000003</v>
      </c>
      <c r="T147" s="231">
        <v>198.98900000000003</v>
      </c>
      <c r="U147" s="231">
        <v>195.00922000000003</v>
      </c>
      <c r="V147" s="231">
        <v>193.01933000000002</v>
      </c>
      <c r="W147" s="231">
        <v>191.02944000000002</v>
      </c>
      <c r="X147" s="231">
        <v>189.03955000000002</v>
      </c>
      <c r="Y147" s="231">
        <v>184.06482500000004</v>
      </c>
      <c r="Z147" s="231">
        <v>179.09010000000004</v>
      </c>
      <c r="AA147" s="231">
        <v>174.11537500000003</v>
      </c>
      <c r="AB147" s="231">
        <v>169.14065000000002</v>
      </c>
      <c r="AC147" s="231">
        <v>164.16592500000002</v>
      </c>
      <c r="AD147" s="166" t="s">
        <v>438</v>
      </c>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c r="CP147" s="12"/>
      <c r="CQ147" s="12"/>
      <c r="CR147" s="12"/>
      <c r="CS147" s="12"/>
      <c r="CT147" s="12"/>
      <c r="CU147" s="12"/>
      <c r="CV147" s="12"/>
      <c r="CW147" s="12"/>
      <c r="CX147" s="12"/>
      <c r="CY147" s="12"/>
      <c r="CZ147" s="12"/>
      <c r="DA147" s="12"/>
      <c r="DB147" s="12"/>
      <c r="DC147" s="12"/>
      <c r="DD147" s="12"/>
      <c r="DE147" s="12"/>
      <c r="DF147" s="12"/>
      <c r="DG147" s="12"/>
      <c r="DH147" s="12"/>
      <c r="DI147" s="12"/>
      <c r="DJ147" s="12"/>
      <c r="DK147" s="12"/>
      <c r="DL147" s="12"/>
      <c r="DM147" s="12"/>
      <c r="DN147" s="12"/>
      <c r="DO147" s="12"/>
      <c r="DP147" s="12"/>
      <c r="DQ147" s="12"/>
      <c r="DR147" s="12"/>
      <c r="DS147" s="12"/>
      <c r="DT147" s="12"/>
      <c r="DU147" s="12"/>
      <c r="DV147" s="12"/>
      <c r="DW147" s="12"/>
      <c r="DX147" s="12"/>
      <c r="DY147" s="12"/>
      <c r="DZ147" s="12"/>
      <c r="EA147" s="12"/>
      <c r="EB147" s="12"/>
      <c r="EC147" s="12"/>
      <c r="ED147" s="12"/>
      <c r="EE147" s="12"/>
      <c r="EF147" s="12"/>
      <c r="EG147" s="12"/>
      <c r="EH147" s="12"/>
      <c r="EI147" s="12"/>
      <c r="EJ147" s="12"/>
      <c r="EK147" s="12"/>
      <c r="EL147" s="12"/>
      <c r="EM147" s="12"/>
      <c r="EN147" s="12"/>
      <c r="EO147" s="12"/>
      <c r="EP147" s="12"/>
      <c r="EQ147" s="12"/>
      <c r="ER147" s="12"/>
      <c r="ES147" s="12"/>
      <c r="ET147" s="12"/>
      <c r="EU147" s="12"/>
      <c r="EV147" s="12"/>
      <c r="EW147" s="12"/>
      <c r="EX147" s="12"/>
      <c r="EY147" s="12"/>
      <c r="EZ147" s="12"/>
      <c r="FA147" s="12"/>
      <c r="FB147" s="12"/>
      <c r="FC147" s="12"/>
      <c r="FD147" s="12"/>
      <c r="FE147" s="12"/>
      <c r="FF147" s="12"/>
      <c r="FG147" s="12"/>
      <c r="FH147" s="12"/>
      <c r="FI147" s="12"/>
      <c r="FJ147" s="12"/>
      <c r="FK147" s="12"/>
      <c r="FL147" s="12"/>
      <c r="FM147" s="12"/>
      <c r="FN147" s="12"/>
      <c r="FO147" s="12"/>
      <c r="FP147" s="12"/>
      <c r="FQ147" s="12"/>
      <c r="FR147" s="12"/>
      <c r="FS147" s="12"/>
      <c r="FT147" s="12"/>
      <c r="FU147" s="12"/>
      <c r="FV147" s="12"/>
      <c r="FW147" s="12"/>
      <c r="FX147" s="12"/>
      <c r="FY147" s="12"/>
      <c r="FZ147" s="12"/>
      <c r="GA147" s="12"/>
      <c r="GB147" s="12"/>
      <c r="GC147" s="12"/>
      <c r="GD147" s="12"/>
      <c r="GE147" s="12"/>
      <c r="GF147" s="12"/>
      <c r="GG147" s="12"/>
      <c r="GH147" s="12"/>
      <c r="GI147" s="12"/>
      <c r="GJ147" s="12"/>
      <c r="GK147" s="12"/>
      <c r="GL147" s="12"/>
      <c r="GM147" s="12"/>
      <c r="GN147" s="12"/>
      <c r="GO147" s="12"/>
      <c r="GP147" s="12"/>
      <c r="GQ147" s="12"/>
      <c r="GR147" s="12"/>
      <c r="GS147" s="12"/>
      <c r="GT147" s="12"/>
    </row>
    <row r="148" spans="1:202" x14ac:dyDescent="0.25">
      <c r="A148" s="292" t="s">
        <v>1966</v>
      </c>
      <c r="B148" s="1" t="s">
        <v>1967</v>
      </c>
      <c r="C148" s="1">
        <v>239</v>
      </c>
      <c r="D148" s="135" t="s">
        <v>1605</v>
      </c>
      <c r="E148" s="244">
        <v>104.99</v>
      </c>
      <c r="F148" s="243">
        <v>4.7623583198399849E-2</v>
      </c>
      <c r="G148" s="3">
        <v>109.99</v>
      </c>
      <c r="H148" s="3">
        <v>109.99</v>
      </c>
      <c r="I148" s="3">
        <v>107.7902</v>
      </c>
      <c r="J148" s="3">
        <v>106.69029999999999</v>
      </c>
      <c r="K148" s="3">
        <v>105.59039999999999</v>
      </c>
      <c r="L148" s="3">
        <v>104.4905</v>
      </c>
      <c r="M148" s="3">
        <v>101.74075000000001</v>
      </c>
      <c r="N148" s="3">
        <v>98.991</v>
      </c>
      <c r="O148" s="3">
        <v>96.241249999999994</v>
      </c>
      <c r="P148" s="3">
        <v>93.491499999999988</v>
      </c>
      <c r="Q148" s="3">
        <v>90.741749999999996</v>
      </c>
      <c r="R148" s="235"/>
      <c r="S148" s="231">
        <v>121.989</v>
      </c>
      <c r="T148" s="231">
        <v>121.989</v>
      </c>
      <c r="U148" s="231">
        <v>119.54922000000001</v>
      </c>
      <c r="V148" s="231">
        <v>118.32933</v>
      </c>
      <c r="W148" s="231">
        <v>117.10944000000001</v>
      </c>
      <c r="X148" s="231">
        <v>115.88955</v>
      </c>
      <c r="Y148" s="231">
        <v>112.839825</v>
      </c>
      <c r="Z148" s="231">
        <v>109.79010000000001</v>
      </c>
      <c r="AA148" s="231">
        <v>106.740375</v>
      </c>
      <c r="AB148" s="231">
        <v>103.69065000000001</v>
      </c>
      <c r="AC148" s="231">
        <v>100.640925</v>
      </c>
      <c r="AD148" s="166" t="s">
        <v>435</v>
      </c>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2"/>
      <c r="CP148" s="12"/>
      <c r="CQ148" s="12"/>
      <c r="CR148" s="12"/>
      <c r="CS148" s="12"/>
      <c r="CT148" s="12"/>
      <c r="CU148" s="12"/>
      <c r="CV148" s="12"/>
      <c r="CW148" s="12"/>
      <c r="CX148" s="12"/>
      <c r="CY148" s="12"/>
      <c r="CZ148" s="12"/>
      <c r="DA148" s="12"/>
      <c r="DB148" s="12"/>
      <c r="DC148" s="12"/>
      <c r="DD148" s="12"/>
      <c r="DE148" s="12"/>
      <c r="DF148" s="12"/>
      <c r="DG148" s="12"/>
      <c r="DH148" s="12"/>
      <c r="DI148" s="12"/>
      <c r="DJ148" s="12"/>
      <c r="DK148" s="12"/>
      <c r="DL148" s="12"/>
      <c r="DM148" s="12"/>
      <c r="DN148" s="12"/>
      <c r="DO148" s="12"/>
      <c r="DP148" s="12"/>
      <c r="DQ148" s="12"/>
      <c r="DR148" s="12"/>
      <c r="DS148" s="12"/>
      <c r="DT148" s="12"/>
      <c r="DU148" s="12"/>
      <c r="DV148" s="12"/>
      <c r="DW148" s="12"/>
      <c r="DX148" s="12"/>
      <c r="DY148" s="12"/>
      <c r="DZ148" s="12"/>
      <c r="EA148" s="12"/>
      <c r="EB148" s="12"/>
      <c r="EC148" s="12"/>
      <c r="ED148" s="12"/>
      <c r="EE148" s="12"/>
      <c r="EF148" s="12"/>
      <c r="EG148" s="12"/>
      <c r="EH148" s="12"/>
      <c r="EI148" s="12"/>
      <c r="EJ148" s="12"/>
      <c r="EK148" s="12"/>
      <c r="EL148" s="12"/>
      <c r="EM148" s="12"/>
      <c r="EN148" s="12"/>
      <c r="EO148" s="12"/>
      <c r="EP148" s="12"/>
      <c r="EQ148" s="12"/>
      <c r="ER148" s="12"/>
      <c r="ES148" s="12"/>
      <c r="ET148" s="12"/>
      <c r="EU148" s="12"/>
      <c r="EV148" s="12"/>
      <c r="EW148" s="12"/>
      <c r="EX148" s="12"/>
      <c r="EY148" s="12"/>
      <c r="EZ148" s="12"/>
      <c r="FA148" s="12"/>
      <c r="FB148" s="12"/>
      <c r="FC148" s="12"/>
      <c r="FD148" s="12"/>
      <c r="FE148" s="12"/>
      <c r="FF148" s="12"/>
      <c r="FG148" s="12"/>
      <c r="FH148" s="12"/>
      <c r="FI148" s="12"/>
      <c r="FJ148" s="12"/>
      <c r="FK148" s="12"/>
      <c r="FL148" s="12"/>
      <c r="FM148" s="12"/>
      <c r="FN148" s="12"/>
      <c r="FO148" s="12"/>
      <c r="FP148" s="12"/>
      <c r="FQ148" s="12"/>
      <c r="FR148" s="12"/>
      <c r="FS148" s="12"/>
      <c r="FT148" s="12"/>
      <c r="FU148" s="12"/>
      <c r="FV148" s="12"/>
      <c r="FW148" s="12"/>
      <c r="FX148" s="12"/>
      <c r="FY148" s="12"/>
      <c r="FZ148" s="12"/>
      <c r="GA148" s="12"/>
      <c r="GB148" s="12"/>
      <c r="GC148" s="12"/>
      <c r="GD148" s="12"/>
      <c r="GE148" s="12"/>
      <c r="GF148" s="12"/>
      <c r="GG148" s="12"/>
      <c r="GH148" s="12"/>
      <c r="GI148" s="12"/>
      <c r="GJ148" s="12"/>
      <c r="GK148" s="12"/>
      <c r="GL148" s="12"/>
      <c r="GM148" s="12"/>
      <c r="GN148" s="12"/>
      <c r="GO148" s="12"/>
      <c r="GP148" s="12"/>
      <c r="GQ148" s="12"/>
      <c r="GR148" s="12"/>
      <c r="GS148" s="12"/>
      <c r="GT148" s="12"/>
    </row>
    <row r="149" spans="1:202" x14ac:dyDescent="0.25">
      <c r="A149" s="292" t="s">
        <v>1964</v>
      </c>
      <c r="B149" s="1" t="s">
        <v>1965</v>
      </c>
      <c r="C149" s="1">
        <v>239</v>
      </c>
      <c r="D149" s="135" t="s">
        <v>1605</v>
      </c>
      <c r="E149" s="244">
        <v>84.99</v>
      </c>
      <c r="F149" s="243">
        <v>5.8830450641251912E-2</v>
      </c>
      <c r="G149" s="3">
        <v>89.99</v>
      </c>
      <c r="H149" s="3">
        <v>89.99</v>
      </c>
      <c r="I149" s="3">
        <v>88.19019999999999</v>
      </c>
      <c r="J149" s="3">
        <v>87.290299999999988</v>
      </c>
      <c r="K149" s="3">
        <v>86.390399999999985</v>
      </c>
      <c r="L149" s="3">
        <v>85.490499999999997</v>
      </c>
      <c r="M149" s="3">
        <v>83.240750000000006</v>
      </c>
      <c r="N149" s="3">
        <v>80.991</v>
      </c>
      <c r="O149" s="3">
        <v>78.741249999999994</v>
      </c>
      <c r="P149" s="3">
        <v>76.491499999999988</v>
      </c>
      <c r="Q149" s="3">
        <v>74.241749999999996</v>
      </c>
      <c r="R149" s="235"/>
      <c r="S149" s="231">
        <v>99.989000000000004</v>
      </c>
      <c r="T149" s="231">
        <v>99.989000000000004</v>
      </c>
      <c r="U149" s="231">
        <v>97.989220000000003</v>
      </c>
      <c r="V149" s="231">
        <v>96.989329999999995</v>
      </c>
      <c r="W149" s="231">
        <v>95.989440000000002</v>
      </c>
      <c r="X149" s="231">
        <v>94.989549999999994</v>
      </c>
      <c r="Y149" s="231">
        <v>92.48982500000001</v>
      </c>
      <c r="Z149" s="231">
        <v>89.990100000000012</v>
      </c>
      <c r="AA149" s="231">
        <v>87.490375</v>
      </c>
      <c r="AB149" s="231">
        <v>84.990650000000002</v>
      </c>
      <c r="AC149" s="231">
        <v>82.490925000000004</v>
      </c>
      <c r="AD149" s="166" t="s">
        <v>435</v>
      </c>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c r="CO149" s="12"/>
      <c r="CP149" s="12"/>
      <c r="CQ149" s="12"/>
      <c r="CR149" s="12"/>
      <c r="CS149" s="12"/>
      <c r="CT149" s="12"/>
      <c r="CU149" s="12"/>
      <c r="CV149" s="12"/>
      <c r="CW149" s="12"/>
      <c r="CX149" s="12"/>
      <c r="CY149" s="12"/>
      <c r="CZ149" s="12"/>
      <c r="DA149" s="12"/>
      <c r="DB149" s="12"/>
      <c r="DC149" s="12"/>
      <c r="DD149" s="12"/>
      <c r="DE149" s="12"/>
      <c r="DF149" s="12"/>
      <c r="DG149" s="12"/>
      <c r="DH149" s="12"/>
      <c r="DI149" s="12"/>
      <c r="DJ149" s="12"/>
      <c r="DK149" s="12"/>
      <c r="DL149" s="12"/>
      <c r="DM149" s="12"/>
      <c r="DN149" s="12"/>
      <c r="DO149" s="12"/>
      <c r="DP149" s="12"/>
      <c r="DQ149" s="12"/>
      <c r="DR149" s="12"/>
      <c r="DS149" s="12"/>
      <c r="DT149" s="12"/>
      <c r="DU149" s="12"/>
      <c r="DV149" s="12"/>
      <c r="DW149" s="12"/>
      <c r="DX149" s="12"/>
      <c r="DY149" s="12"/>
      <c r="DZ149" s="12"/>
      <c r="EA149" s="12"/>
      <c r="EB149" s="12"/>
      <c r="EC149" s="12"/>
      <c r="ED149" s="12"/>
      <c r="EE149" s="12"/>
      <c r="EF149" s="12"/>
      <c r="EG149" s="12"/>
      <c r="EH149" s="12"/>
      <c r="EI149" s="12"/>
      <c r="EJ149" s="12"/>
      <c r="EK149" s="12"/>
      <c r="EL149" s="12"/>
      <c r="EM149" s="12"/>
      <c r="EN149" s="12"/>
      <c r="EO149" s="12"/>
      <c r="EP149" s="12"/>
      <c r="EQ149" s="12"/>
      <c r="ER149" s="12"/>
      <c r="ES149" s="12"/>
      <c r="ET149" s="12"/>
      <c r="EU149" s="12"/>
      <c r="EV149" s="12"/>
      <c r="EW149" s="12"/>
      <c r="EX149" s="12"/>
      <c r="EY149" s="12"/>
      <c r="EZ149" s="12"/>
      <c r="FA149" s="12"/>
      <c r="FB149" s="12"/>
      <c r="FC149" s="12"/>
      <c r="FD149" s="12"/>
      <c r="FE149" s="12"/>
      <c r="FF149" s="12"/>
      <c r="FG149" s="12"/>
      <c r="FH149" s="12"/>
      <c r="FI149" s="12"/>
      <c r="FJ149" s="12"/>
      <c r="FK149" s="12"/>
      <c r="FL149" s="12"/>
      <c r="FM149" s="12"/>
      <c r="FN149" s="12"/>
      <c r="FO149" s="12"/>
      <c r="FP149" s="12"/>
      <c r="FQ149" s="12"/>
      <c r="FR149" s="12"/>
      <c r="FS149" s="12"/>
      <c r="FT149" s="12"/>
      <c r="FU149" s="12"/>
      <c r="FV149" s="12"/>
      <c r="FW149" s="12"/>
      <c r="FX149" s="12"/>
      <c r="FY149" s="12"/>
      <c r="FZ149" s="12"/>
      <c r="GA149" s="12"/>
      <c r="GB149" s="12"/>
      <c r="GC149" s="12"/>
      <c r="GD149" s="12"/>
      <c r="GE149" s="12"/>
      <c r="GF149" s="12"/>
      <c r="GG149" s="12"/>
      <c r="GH149" s="12"/>
      <c r="GI149" s="12"/>
      <c r="GJ149" s="12"/>
      <c r="GK149" s="12"/>
      <c r="GL149" s="12"/>
      <c r="GM149" s="12"/>
      <c r="GN149" s="12"/>
      <c r="GO149" s="12"/>
      <c r="GP149" s="12"/>
      <c r="GQ149" s="12"/>
      <c r="GR149" s="12"/>
      <c r="GS149" s="12"/>
      <c r="GT149" s="12"/>
    </row>
    <row r="150" spans="1:202" x14ac:dyDescent="0.25">
      <c r="A150" s="292" t="s">
        <v>1678</v>
      </c>
      <c r="B150" s="1" t="s">
        <v>1679</v>
      </c>
      <c r="C150" s="1">
        <v>90</v>
      </c>
      <c r="D150" s="135" t="s">
        <v>1605</v>
      </c>
      <c r="E150" s="244">
        <v>169.99</v>
      </c>
      <c r="F150" s="243">
        <v>-0.11765397964586151</v>
      </c>
      <c r="G150" s="3">
        <v>149.99</v>
      </c>
      <c r="H150" s="3">
        <v>149.99</v>
      </c>
      <c r="I150" s="3">
        <v>146.99020000000002</v>
      </c>
      <c r="J150" s="3">
        <v>145.49029999999999</v>
      </c>
      <c r="K150" s="3">
        <v>143.99039999999999</v>
      </c>
      <c r="L150" s="3">
        <v>142.4905</v>
      </c>
      <c r="M150" s="3">
        <v>138.74075000000002</v>
      </c>
      <c r="N150" s="3">
        <v>134.99100000000001</v>
      </c>
      <c r="O150" s="3">
        <v>131.24125000000001</v>
      </c>
      <c r="P150" s="3">
        <v>127.4915</v>
      </c>
      <c r="Q150" s="3">
        <v>123.74175</v>
      </c>
      <c r="R150" s="235"/>
      <c r="S150" s="231">
        <v>165.98900000000003</v>
      </c>
      <c r="T150" s="231">
        <v>165.98900000000003</v>
      </c>
      <c r="U150" s="231">
        <v>162.66922000000002</v>
      </c>
      <c r="V150" s="231">
        <v>161.00933000000003</v>
      </c>
      <c r="W150" s="231">
        <v>159.34944000000002</v>
      </c>
      <c r="X150" s="231">
        <v>157.68955000000003</v>
      </c>
      <c r="Y150" s="231">
        <v>153.53982500000004</v>
      </c>
      <c r="Z150" s="231">
        <v>149.39010000000005</v>
      </c>
      <c r="AA150" s="231">
        <v>145.24037500000003</v>
      </c>
      <c r="AB150" s="231">
        <v>141.09065000000001</v>
      </c>
      <c r="AC150" s="231">
        <v>136.94092500000002</v>
      </c>
      <c r="AD150" s="166" t="s">
        <v>435</v>
      </c>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c r="CO150" s="12"/>
      <c r="CP150" s="12"/>
      <c r="CQ150" s="12"/>
      <c r="CR150" s="12"/>
      <c r="CS150" s="12"/>
      <c r="CT150" s="12"/>
      <c r="CU150" s="12"/>
      <c r="CV150" s="12"/>
      <c r="CW150" s="12"/>
      <c r="CX150" s="12"/>
      <c r="CY150" s="12"/>
      <c r="CZ150" s="12"/>
      <c r="DA150" s="12"/>
      <c r="DB150" s="12"/>
      <c r="DC150" s="12"/>
      <c r="DD150" s="12"/>
      <c r="DE150" s="12"/>
      <c r="DF150" s="12"/>
      <c r="DG150" s="12"/>
      <c r="DH150" s="12"/>
      <c r="DI150" s="12"/>
      <c r="DJ150" s="12"/>
      <c r="DK150" s="12"/>
      <c r="DL150" s="12"/>
      <c r="DM150" s="12"/>
      <c r="DN150" s="12"/>
      <c r="DO150" s="12"/>
      <c r="DP150" s="12"/>
      <c r="DQ150" s="12"/>
      <c r="DR150" s="12"/>
      <c r="DS150" s="12"/>
      <c r="DT150" s="12"/>
      <c r="DU150" s="12"/>
      <c r="DV150" s="12"/>
      <c r="DW150" s="12"/>
      <c r="DX150" s="12"/>
      <c r="DY150" s="12"/>
      <c r="DZ150" s="12"/>
      <c r="EA150" s="12"/>
      <c r="EB150" s="12"/>
      <c r="EC150" s="12"/>
      <c r="ED150" s="12"/>
      <c r="EE150" s="12"/>
      <c r="EF150" s="12"/>
      <c r="EG150" s="12"/>
      <c r="EH150" s="12"/>
      <c r="EI150" s="12"/>
      <c r="EJ150" s="12"/>
      <c r="EK150" s="12"/>
      <c r="EL150" s="12"/>
      <c r="EM150" s="12"/>
      <c r="EN150" s="12"/>
      <c r="EO150" s="12"/>
      <c r="EP150" s="12"/>
      <c r="EQ150" s="12"/>
      <c r="ER150" s="12"/>
      <c r="ES150" s="12"/>
      <c r="ET150" s="12"/>
      <c r="EU150" s="12"/>
      <c r="EV150" s="12"/>
      <c r="EW150" s="12"/>
      <c r="EX150" s="12"/>
      <c r="EY150" s="12"/>
      <c r="EZ150" s="12"/>
      <c r="FA150" s="12"/>
      <c r="FB150" s="12"/>
      <c r="FC150" s="12"/>
      <c r="FD150" s="12"/>
      <c r="FE150" s="12"/>
      <c r="FF150" s="12"/>
      <c r="FG150" s="12"/>
      <c r="FH150" s="12"/>
      <c r="FI150" s="12"/>
      <c r="FJ150" s="12"/>
      <c r="FK150" s="12"/>
      <c r="FL150" s="12"/>
      <c r="FM150" s="12"/>
      <c r="FN150" s="12"/>
      <c r="FO150" s="12"/>
      <c r="FP150" s="12"/>
      <c r="FQ150" s="12"/>
      <c r="FR150" s="12"/>
      <c r="FS150" s="12"/>
      <c r="FT150" s="12"/>
      <c r="FU150" s="12"/>
      <c r="FV150" s="12"/>
      <c r="FW150" s="12"/>
      <c r="FX150" s="12"/>
      <c r="FY150" s="12"/>
      <c r="FZ150" s="12"/>
      <c r="GA150" s="12"/>
      <c r="GB150" s="12"/>
      <c r="GC150" s="12"/>
      <c r="GD150" s="12"/>
      <c r="GE150" s="12"/>
      <c r="GF150" s="12"/>
      <c r="GG150" s="12"/>
      <c r="GH150" s="12"/>
      <c r="GI150" s="12"/>
      <c r="GJ150" s="12"/>
      <c r="GK150" s="12"/>
      <c r="GL150" s="12"/>
      <c r="GM150" s="12"/>
      <c r="GN150" s="12"/>
      <c r="GO150" s="12"/>
      <c r="GP150" s="12"/>
      <c r="GQ150" s="12"/>
      <c r="GR150" s="12"/>
      <c r="GS150" s="12"/>
      <c r="GT150" s="12"/>
    </row>
    <row r="151" spans="1:202" x14ac:dyDescent="0.25">
      <c r="A151" s="292" t="s">
        <v>1680</v>
      </c>
      <c r="B151" s="1" t="s">
        <v>1681</v>
      </c>
      <c r="C151" s="1">
        <v>91</v>
      </c>
      <c r="D151" s="135" t="s">
        <v>1605</v>
      </c>
      <c r="E151" s="244">
        <v>169.99</v>
      </c>
      <c r="F151" s="243">
        <v>-0.11765397964586151</v>
      </c>
      <c r="G151" s="3">
        <v>149.99</v>
      </c>
      <c r="H151" s="3">
        <v>149.99</v>
      </c>
      <c r="I151" s="3">
        <v>146.99020000000002</v>
      </c>
      <c r="J151" s="3">
        <v>145.49029999999999</v>
      </c>
      <c r="K151" s="3">
        <v>143.99039999999999</v>
      </c>
      <c r="L151" s="3">
        <v>142.4905</v>
      </c>
      <c r="M151" s="3">
        <v>138.74075000000002</v>
      </c>
      <c r="N151" s="3">
        <v>134.99100000000001</v>
      </c>
      <c r="O151" s="3">
        <v>131.24125000000001</v>
      </c>
      <c r="P151" s="3">
        <v>127.4915</v>
      </c>
      <c r="Q151" s="3">
        <v>123.74175</v>
      </c>
      <c r="R151" s="235"/>
      <c r="S151" s="231">
        <v>165.98900000000003</v>
      </c>
      <c r="T151" s="231">
        <v>165.98900000000003</v>
      </c>
      <c r="U151" s="231">
        <v>162.66922000000002</v>
      </c>
      <c r="V151" s="231">
        <v>161.00933000000003</v>
      </c>
      <c r="W151" s="231">
        <v>159.34944000000002</v>
      </c>
      <c r="X151" s="231">
        <v>157.68955000000003</v>
      </c>
      <c r="Y151" s="231">
        <v>153.53982500000004</v>
      </c>
      <c r="Z151" s="231">
        <v>149.39010000000005</v>
      </c>
      <c r="AA151" s="231">
        <v>145.24037500000003</v>
      </c>
      <c r="AB151" s="231">
        <v>141.09065000000001</v>
      </c>
      <c r="AC151" s="231">
        <v>136.94092500000002</v>
      </c>
      <c r="AD151" s="166" t="s">
        <v>435</v>
      </c>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c r="CO151" s="12"/>
      <c r="CP151" s="12"/>
      <c r="CQ151" s="12"/>
      <c r="CR151" s="12"/>
      <c r="CS151" s="12"/>
      <c r="CT151" s="12"/>
      <c r="CU151" s="12"/>
      <c r="CV151" s="12"/>
      <c r="CW151" s="12"/>
      <c r="CX151" s="12"/>
      <c r="CY151" s="12"/>
      <c r="CZ151" s="12"/>
      <c r="DA151" s="12"/>
      <c r="DB151" s="12"/>
      <c r="DC151" s="12"/>
      <c r="DD151" s="12"/>
      <c r="DE151" s="12"/>
      <c r="DF151" s="12"/>
      <c r="DG151" s="12"/>
      <c r="DH151" s="12"/>
      <c r="DI151" s="12"/>
      <c r="DJ151" s="12"/>
      <c r="DK151" s="12"/>
      <c r="DL151" s="12"/>
      <c r="DM151" s="12"/>
      <c r="DN151" s="12"/>
      <c r="DO151" s="12"/>
      <c r="DP151" s="12"/>
      <c r="DQ151" s="12"/>
      <c r="DR151" s="12"/>
      <c r="DS151" s="12"/>
      <c r="DT151" s="12"/>
      <c r="DU151" s="12"/>
      <c r="DV151" s="12"/>
      <c r="DW151" s="12"/>
      <c r="DX151" s="12"/>
      <c r="DY151" s="12"/>
      <c r="DZ151" s="12"/>
      <c r="EA151" s="12"/>
      <c r="EB151" s="12"/>
      <c r="EC151" s="12"/>
      <c r="ED151" s="12"/>
      <c r="EE151" s="12"/>
      <c r="EF151" s="12"/>
      <c r="EG151" s="12"/>
      <c r="EH151" s="12"/>
      <c r="EI151" s="12"/>
      <c r="EJ151" s="12"/>
      <c r="EK151" s="12"/>
      <c r="EL151" s="12"/>
      <c r="EM151" s="12"/>
      <c r="EN151" s="12"/>
      <c r="EO151" s="12"/>
      <c r="EP151" s="12"/>
      <c r="EQ151" s="12"/>
      <c r="ER151" s="12"/>
      <c r="ES151" s="12"/>
      <c r="ET151" s="12"/>
      <c r="EU151" s="12"/>
      <c r="EV151" s="12"/>
      <c r="EW151" s="12"/>
      <c r="EX151" s="12"/>
      <c r="EY151" s="12"/>
      <c r="EZ151" s="12"/>
      <c r="FA151" s="12"/>
      <c r="FB151" s="12"/>
      <c r="FC151" s="12"/>
      <c r="FD151" s="12"/>
      <c r="FE151" s="12"/>
      <c r="FF151" s="12"/>
      <c r="FG151" s="12"/>
      <c r="FH151" s="12"/>
      <c r="FI151" s="12"/>
      <c r="FJ151" s="12"/>
      <c r="FK151" s="12"/>
      <c r="FL151" s="12"/>
      <c r="FM151" s="12"/>
      <c r="FN151" s="12"/>
      <c r="FO151" s="12"/>
      <c r="FP151" s="12"/>
      <c r="FQ151" s="12"/>
      <c r="FR151" s="12"/>
      <c r="FS151" s="12"/>
      <c r="FT151" s="12"/>
      <c r="FU151" s="12"/>
      <c r="FV151" s="12"/>
      <c r="FW151" s="12"/>
      <c r="FX151" s="12"/>
      <c r="FY151" s="12"/>
      <c r="FZ151" s="12"/>
      <c r="GA151" s="12"/>
      <c r="GB151" s="12"/>
      <c r="GC151" s="12"/>
      <c r="GD151" s="12"/>
      <c r="GE151" s="12"/>
      <c r="GF151" s="12"/>
      <c r="GG151" s="12"/>
      <c r="GH151" s="12"/>
      <c r="GI151" s="12"/>
      <c r="GJ151" s="12"/>
      <c r="GK151" s="12"/>
      <c r="GL151" s="12"/>
      <c r="GM151" s="12"/>
      <c r="GN151" s="12"/>
      <c r="GO151" s="12"/>
      <c r="GP151" s="12"/>
      <c r="GQ151" s="12"/>
      <c r="GR151" s="12"/>
      <c r="GS151" s="12"/>
      <c r="GT151" s="12"/>
    </row>
    <row r="152" spans="1:202" x14ac:dyDescent="0.25">
      <c r="A152" s="292" t="s">
        <v>1682</v>
      </c>
      <c r="B152" s="1" t="s">
        <v>1683</v>
      </c>
      <c r="C152" s="1">
        <v>92</v>
      </c>
      <c r="D152" s="135" t="s">
        <v>1605</v>
      </c>
      <c r="E152" s="244">
        <v>199.99</v>
      </c>
      <c r="F152" s="243">
        <v>-0.20001000050002499</v>
      </c>
      <c r="G152" s="3">
        <v>159.99</v>
      </c>
      <c r="H152" s="3">
        <v>159.99</v>
      </c>
      <c r="I152" s="3">
        <v>156.7902</v>
      </c>
      <c r="J152" s="3">
        <v>155.19030000000001</v>
      </c>
      <c r="K152" s="3">
        <v>153.59040000000002</v>
      </c>
      <c r="L152" s="3">
        <v>151.9905</v>
      </c>
      <c r="M152" s="3">
        <v>147.99075000000002</v>
      </c>
      <c r="N152" s="3">
        <v>143.99100000000001</v>
      </c>
      <c r="O152" s="3">
        <v>139.99125000000001</v>
      </c>
      <c r="P152" s="3">
        <v>135.9915</v>
      </c>
      <c r="Q152" s="3">
        <v>131.99175</v>
      </c>
      <c r="R152" s="235"/>
      <c r="S152" s="231">
        <v>176.98900000000003</v>
      </c>
      <c r="T152" s="231">
        <v>176.98900000000003</v>
      </c>
      <c r="U152" s="231">
        <v>173.44922000000003</v>
      </c>
      <c r="V152" s="231">
        <v>171.67933000000002</v>
      </c>
      <c r="W152" s="231">
        <v>169.90944000000002</v>
      </c>
      <c r="X152" s="231">
        <v>168.13955000000001</v>
      </c>
      <c r="Y152" s="231">
        <v>163.71482500000005</v>
      </c>
      <c r="Z152" s="231">
        <v>159.29010000000002</v>
      </c>
      <c r="AA152" s="231">
        <v>154.86537500000003</v>
      </c>
      <c r="AB152" s="231">
        <v>150.44065000000003</v>
      </c>
      <c r="AC152" s="231">
        <v>146.01592500000001</v>
      </c>
      <c r="AD152" s="166" t="s">
        <v>435</v>
      </c>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c r="CE152" s="12"/>
      <c r="CF152" s="12"/>
      <c r="CG152" s="12"/>
      <c r="CH152" s="12"/>
      <c r="CI152" s="12"/>
      <c r="CJ152" s="12"/>
      <c r="CK152" s="12"/>
      <c r="CL152" s="12"/>
      <c r="CM152" s="12"/>
      <c r="CN152" s="12"/>
      <c r="CO152" s="12"/>
      <c r="CP152" s="12"/>
      <c r="CQ152" s="12"/>
      <c r="CR152" s="12"/>
      <c r="CS152" s="12"/>
      <c r="CT152" s="12"/>
      <c r="CU152" s="12"/>
      <c r="CV152" s="12"/>
      <c r="CW152" s="12"/>
      <c r="CX152" s="12"/>
      <c r="CY152" s="12"/>
      <c r="CZ152" s="12"/>
      <c r="DA152" s="12"/>
      <c r="DB152" s="12"/>
      <c r="DC152" s="12"/>
      <c r="DD152" s="12"/>
      <c r="DE152" s="12"/>
      <c r="DF152" s="12"/>
      <c r="DG152" s="12"/>
      <c r="DH152" s="12"/>
      <c r="DI152" s="12"/>
      <c r="DJ152" s="12"/>
      <c r="DK152" s="12"/>
      <c r="DL152" s="12"/>
      <c r="DM152" s="12"/>
      <c r="DN152" s="12"/>
      <c r="DO152" s="12"/>
      <c r="DP152" s="12"/>
      <c r="DQ152" s="12"/>
      <c r="DR152" s="12"/>
      <c r="DS152" s="12"/>
      <c r="DT152" s="12"/>
      <c r="DU152" s="12"/>
      <c r="DV152" s="12"/>
      <c r="DW152" s="12"/>
      <c r="DX152" s="12"/>
      <c r="DY152" s="12"/>
      <c r="DZ152" s="12"/>
      <c r="EA152" s="12"/>
      <c r="EB152" s="12"/>
      <c r="EC152" s="12"/>
      <c r="ED152" s="12"/>
      <c r="EE152" s="12"/>
      <c r="EF152" s="12"/>
      <c r="EG152" s="12"/>
      <c r="EH152" s="12"/>
      <c r="EI152" s="12"/>
      <c r="EJ152" s="12"/>
      <c r="EK152" s="12"/>
      <c r="EL152" s="12"/>
      <c r="EM152" s="12"/>
      <c r="EN152" s="12"/>
      <c r="EO152" s="12"/>
      <c r="EP152" s="12"/>
      <c r="EQ152" s="12"/>
      <c r="ER152" s="12"/>
      <c r="ES152" s="12"/>
      <c r="ET152" s="12"/>
      <c r="EU152" s="12"/>
      <c r="EV152" s="12"/>
      <c r="EW152" s="12"/>
      <c r="EX152" s="12"/>
      <c r="EY152" s="12"/>
      <c r="EZ152" s="12"/>
      <c r="FA152" s="12"/>
      <c r="FB152" s="12"/>
      <c r="FC152" s="12"/>
      <c r="FD152" s="12"/>
      <c r="FE152" s="12"/>
      <c r="FF152" s="12"/>
      <c r="FG152" s="12"/>
      <c r="FH152" s="12"/>
      <c r="FI152" s="12"/>
      <c r="FJ152" s="12"/>
      <c r="FK152" s="12"/>
      <c r="FL152" s="12"/>
      <c r="FM152" s="12"/>
      <c r="FN152" s="12"/>
      <c r="FO152" s="12"/>
      <c r="FP152" s="12"/>
      <c r="FQ152" s="12"/>
      <c r="FR152" s="12"/>
      <c r="FS152" s="12"/>
      <c r="FT152" s="12"/>
      <c r="FU152" s="12"/>
      <c r="FV152" s="12"/>
      <c r="FW152" s="12"/>
      <c r="FX152" s="12"/>
      <c r="FY152" s="12"/>
      <c r="FZ152" s="12"/>
      <c r="GA152" s="12"/>
      <c r="GB152" s="12"/>
      <c r="GC152" s="12"/>
      <c r="GD152" s="12"/>
      <c r="GE152" s="12"/>
      <c r="GF152" s="12"/>
      <c r="GG152" s="12"/>
      <c r="GH152" s="12"/>
      <c r="GI152" s="12"/>
      <c r="GJ152" s="12"/>
      <c r="GK152" s="12"/>
      <c r="GL152" s="12"/>
      <c r="GM152" s="12"/>
      <c r="GN152" s="12"/>
      <c r="GO152" s="12"/>
      <c r="GP152" s="12"/>
      <c r="GQ152" s="12"/>
      <c r="GR152" s="12"/>
      <c r="GS152" s="12"/>
      <c r="GT152" s="12"/>
    </row>
    <row r="153" spans="1:202" x14ac:dyDescent="0.25">
      <c r="A153" s="292" t="s">
        <v>1684</v>
      </c>
      <c r="B153" s="1" t="s">
        <v>1685</v>
      </c>
      <c r="C153" s="1">
        <v>93</v>
      </c>
      <c r="D153" s="135" t="s">
        <v>1605</v>
      </c>
      <c r="E153" s="244">
        <v>199.99</v>
      </c>
      <c r="F153" s="243">
        <v>-0.20001000050002499</v>
      </c>
      <c r="G153" s="3">
        <v>159.99</v>
      </c>
      <c r="H153" s="3">
        <v>159.99</v>
      </c>
      <c r="I153" s="3">
        <v>156.7902</v>
      </c>
      <c r="J153" s="3">
        <v>155.19030000000001</v>
      </c>
      <c r="K153" s="3">
        <v>153.59040000000002</v>
      </c>
      <c r="L153" s="3">
        <v>151.9905</v>
      </c>
      <c r="M153" s="3">
        <v>147.99075000000002</v>
      </c>
      <c r="N153" s="3">
        <v>143.99100000000001</v>
      </c>
      <c r="O153" s="3">
        <v>139.99125000000001</v>
      </c>
      <c r="P153" s="3">
        <v>135.9915</v>
      </c>
      <c r="Q153" s="3">
        <v>131.99175</v>
      </c>
      <c r="R153" s="235"/>
      <c r="S153" s="231">
        <v>176.98900000000003</v>
      </c>
      <c r="T153" s="231">
        <v>176.98900000000003</v>
      </c>
      <c r="U153" s="231">
        <v>173.44922000000003</v>
      </c>
      <c r="V153" s="231">
        <v>171.67933000000002</v>
      </c>
      <c r="W153" s="231">
        <v>169.90944000000002</v>
      </c>
      <c r="X153" s="231">
        <v>168.13955000000001</v>
      </c>
      <c r="Y153" s="231">
        <v>163.71482500000005</v>
      </c>
      <c r="Z153" s="231">
        <v>159.29010000000002</v>
      </c>
      <c r="AA153" s="231">
        <v>154.86537500000003</v>
      </c>
      <c r="AB153" s="231">
        <v>150.44065000000003</v>
      </c>
      <c r="AC153" s="231">
        <v>146.01592500000001</v>
      </c>
      <c r="AD153" s="166" t="s">
        <v>1976</v>
      </c>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12"/>
      <c r="CK153" s="12"/>
      <c r="CL153" s="12"/>
      <c r="CM153" s="12"/>
      <c r="CN153" s="12"/>
      <c r="CO153" s="12"/>
      <c r="CP153" s="12"/>
      <c r="CQ153" s="12"/>
      <c r="CR153" s="12"/>
      <c r="CS153" s="12"/>
      <c r="CT153" s="12"/>
      <c r="CU153" s="12"/>
      <c r="CV153" s="12"/>
      <c r="CW153" s="12"/>
      <c r="CX153" s="12"/>
      <c r="CY153" s="12"/>
      <c r="CZ153" s="12"/>
      <c r="DA153" s="12"/>
      <c r="DB153" s="12"/>
      <c r="DC153" s="12"/>
      <c r="DD153" s="12"/>
      <c r="DE153" s="12"/>
      <c r="DF153" s="12"/>
      <c r="DG153" s="12"/>
      <c r="DH153" s="12"/>
      <c r="DI153" s="12"/>
      <c r="DJ153" s="12"/>
      <c r="DK153" s="12"/>
      <c r="DL153" s="12"/>
      <c r="DM153" s="12"/>
      <c r="DN153" s="12"/>
      <c r="DO153" s="12"/>
      <c r="DP153" s="12"/>
      <c r="DQ153" s="12"/>
      <c r="DR153" s="12"/>
      <c r="DS153" s="12"/>
      <c r="DT153" s="12"/>
      <c r="DU153" s="12"/>
      <c r="DV153" s="12"/>
      <c r="DW153" s="12"/>
      <c r="DX153" s="12"/>
      <c r="DY153" s="12"/>
      <c r="DZ153" s="12"/>
      <c r="EA153" s="12"/>
      <c r="EB153" s="12"/>
      <c r="EC153" s="12"/>
      <c r="ED153" s="12"/>
      <c r="EE153" s="12"/>
      <c r="EF153" s="12"/>
      <c r="EG153" s="12"/>
      <c r="EH153" s="12"/>
      <c r="EI153" s="12"/>
      <c r="EJ153" s="12"/>
      <c r="EK153" s="12"/>
      <c r="EL153" s="12"/>
      <c r="EM153" s="12"/>
      <c r="EN153" s="12"/>
      <c r="EO153" s="12"/>
      <c r="EP153" s="12"/>
      <c r="EQ153" s="12"/>
      <c r="ER153" s="12"/>
      <c r="ES153" s="12"/>
      <c r="ET153" s="12"/>
      <c r="EU153" s="12"/>
      <c r="EV153" s="12"/>
      <c r="EW153" s="12"/>
      <c r="EX153" s="12"/>
      <c r="EY153" s="12"/>
      <c r="EZ153" s="12"/>
      <c r="FA153" s="12"/>
      <c r="FB153" s="12"/>
      <c r="FC153" s="12"/>
      <c r="FD153" s="12"/>
      <c r="FE153" s="12"/>
      <c r="FF153" s="12"/>
      <c r="FG153" s="12"/>
      <c r="FH153" s="12"/>
      <c r="FI153" s="12"/>
      <c r="FJ153" s="12"/>
      <c r="FK153" s="12"/>
      <c r="FL153" s="12"/>
      <c r="FM153" s="12"/>
      <c r="FN153" s="12"/>
      <c r="FO153" s="12"/>
      <c r="FP153" s="12"/>
      <c r="FQ153" s="12"/>
      <c r="FR153" s="12"/>
      <c r="FS153" s="12"/>
      <c r="FT153" s="12"/>
      <c r="FU153" s="12"/>
      <c r="FV153" s="12"/>
      <c r="FW153" s="12"/>
      <c r="FX153" s="12"/>
      <c r="FY153" s="12"/>
      <c r="FZ153" s="12"/>
      <c r="GA153" s="12"/>
      <c r="GB153" s="12"/>
      <c r="GC153" s="12"/>
      <c r="GD153" s="12"/>
      <c r="GE153" s="12"/>
      <c r="GF153" s="12"/>
      <c r="GG153" s="12"/>
      <c r="GH153" s="12"/>
      <c r="GI153" s="12"/>
      <c r="GJ153" s="12"/>
      <c r="GK153" s="12"/>
      <c r="GL153" s="12"/>
      <c r="GM153" s="12"/>
      <c r="GN153" s="12"/>
      <c r="GO153" s="12"/>
      <c r="GP153" s="12"/>
      <c r="GQ153" s="12"/>
      <c r="GR153" s="12"/>
      <c r="GS153" s="12"/>
      <c r="GT153" s="12"/>
    </row>
    <row r="154" spans="1:202" x14ac:dyDescent="0.25">
      <c r="A154" s="292" t="s">
        <v>1686</v>
      </c>
      <c r="B154" s="1" t="s">
        <v>1687</v>
      </c>
      <c r="C154" s="1">
        <v>94</v>
      </c>
      <c r="D154" s="135" t="s">
        <v>1605</v>
      </c>
      <c r="E154" s="244">
        <v>169.99</v>
      </c>
      <c r="F154" s="243">
        <v>-0.11765397964586151</v>
      </c>
      <c r="G154" s="3">
        <v>149.99</v>
      </c>
      <c r="H154" s="3">
        <v>149.99</v>
      </c>
      <c r="I154" s="3">
        <v>146.99020000000002</v>
      </c>
      <c r="J154" s="3">
        <v>145.49029999999999</v>
      </c>
      <c r="K154" s="3">
        <v>143.99039999999999</v>
      </c>
      <c r="L154" s="3">
        <v>142.4905</v>
      </c>
      <c r="M154" s="3">
        <v>138.74075000000002</v>
      </c>
      <c r="N154" s="3">
        <v>134.99100000000001</v>
      </c>
      <c r="O154" s="3">
        <v>131.24125000000001</v>
      </c>
      <c r="P154" s="3">
        <v>127.4915</v>
      </c>
      <c r="Q154" s="3">
        <v>123.74175</v>
      </c>
      <c r="R154" s="235"/>
      <c r="S154" s="231">
        <v>165.98900000000003</v>
      </c>
      <c r="T154" s="231">
        <v>165.98900000000003</v>
      </c>
      <c r="U154" s="231">
        <v>162.66922000000002</v>
      </c>
      <c r="V154" s="231">
        <v>161.00933000000003</v>
      </c>
      <c r="W154" s="231">
        <v>159.34944000000002</v>
      </c>
      <c r="X154" s="231">
        <v>157.68955000000003</v>
      </c>
      <c r="Y154" s="231">
        <v>153.53982500000004</v>
      </c>
      <c r="Z154" s="231">
        <v>149.39010000000005</v>
      </c>
      <c r="AA154" s="231">
        <v>145.24037500000003</v>
      </c>
      <c r="AB154" s="231">
        <v>141.09065000000001</v>
      </c>
      <c r="AC154" s="231">
        <v>136.94092500000002</v>
      </c>
      <c r="AD154" s="166" t="s">
        <v>466</v>
      </c>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c r="CA154" s="12"/>
      <c r="CB154" s="12"/>
      <c r="CC154" s="12"/>
      <c r="CD154" s="12"/>
      <c r="CE154" s="12"/>
      <c r="CF154" s="12"/>
      <c r="CG154" s="12"/>
      <c r="CH154" s="12"/>
      <c r="CI154" s="12"/>
      <c r="CJ154" s="12"/>
      <c r="CK154" s="12"/>
      <c r="CL154" s="12"/>
      <c r="CM154" s="12"/>
      <c r="CN154" s="12"/>
      <c r="CO154" s="12"/>
      <c r="CP154" s="12"/>
      <c r="CQ154" s="12"/>
      <c r="CR154" s="12"/>
      <c r="CS154" s="12"/>
      <c r="CT154" s="12"/>
      <c r="CU154" s="12"/>
      <c r="CV154" s="12"/>
      <c r="CW154" s="12"/>
      <c r="CX154" s="12"/>
      <c r="CY154" s="12"/>
      <c r="CZ154" s="12"/>
      <c r="DA154" s="12"/>
      <c r="DB154" s="12"/>
      <c r="DC154" s="12"/>
      <c r="DD154" s="12"/>
      <c r="DE154" s="12"/>
      <c r="DF154" s="12"/>
      <c r="DG154" s="12"/>
      <c r="DH154" s="12"/>
      <c r="DI154" s="12"/>
      <c r="DJ154" s="12"/>
      <c r="DK154" s="12"/>
      <c r="DL154" s="12"/>
      <c r="DM154" s="12"/>
      <c r="DN154" s="12"/>
      <c r="DO154" s="12"/>
      <c r="DP154" s="12"/>
      <c r="DQ154" s="12"/>
      <c r="DR154" s="12"/>
      <c r="DS154" s="12"/>
      <c r="DT154" s="12"/>
      <c r="DU154" s="12"/>
      <c r="DV154" s="12"/>
      <c r="DW154" s="12"/>
      <c r="DX154" s="12"/>
      <c r="DY154" s="12"/>
      <c r="DZ154" s="12"/>
      <c r="EA154" s="12"/>
      <c r="EB154" s="12"/>
      <c r="EC154" s="12"/>
      <c r="ED154" s="12"/>
      <c r="EE154" s="12"/>
      <c r="EF154" s="12"/>
      <c r="EG154" s="12"/>
      <c r="EH154" s="12"/>
      <c r="EI154" s="12"/>
      <c r="EJ154" s="12"/>
      <c r="EK154" s="12"/>
      <c r="EL154" s="12"/>
      <c r="EM154" s="12"/>
      <c r="EN154" s="12"/>
      <c r="EO154" s="12"/>
      <c r="EP154" s="12"/>
      <c r="EQ154" s="12"/>
      <c r="ER154" s="12"/>
      <c r="ES154" s="12"/>
      <c r="ET154" s="12"/>
      <c r="EU154" s="12"/>
      <c r="EV154" s="12"/>
      <c r="EW154" s="12"/>
      <c r="EX154" s="12"/>
      <c r="EY154" s="12"/>
      <c r="EZ154" s="12"/>
      <c r="FA154" s="12"/>
      <c r="FB154" s="12"/>
      <c r="FC154" s="12"/>
      <c r="FD154" s="12"/>
      <c r="FE154" s="12"/>
      <c r="FF154" s="12"/>
      <c r="FG154" s="12"/>
      <c r="FH154" s="12"/>
      <c r="FI154" s="12"/>
      <c r="FJ154" s="12"/>
      <c r="FK154" s="12"/>
      <c r="FL154" s="12"/>
      <c r="FM154" s="12"/>
      <c r="FN154" s="12"/>
      <c r="FO154" s="12"/>
      <c r="FP154" s="12"/>
      <c r="FQ154" s="12"/>
      <c r="FR154" s="12"/>
      <c r="FS154" s="12"/>
      <c r="FT154" s="12"/>
      <c r="FU154" s="12"/>
      <c r="FV154" s="12"/>
      <c r="FW154" s="12"/>
      <c r="FX154" s="12"/>
      <c r="FY154" s="12"/>
      <c r="FZ154" s="12"/>
      <c r="GA154" s="12"/>
      <c r="GB154" s="12"/>
      <c r="GC154" s="12"/>
      <c r="GD154" s="12"/>
      <c r="GE154" s="12"/>
      <c r="GF154" s="12"/>
      <c r="GG154" s="12"/>
      <c r="GH154" s="12"/>
      <c r="GI154" s="12"/>
      <c r="GJ154" s="12"/>
      <c r="GK154" s="12"/>
      <c r="GL154" s="12"/>
      <c r="GM154" s="12"/>
      <c r="GN154" s="12"/>
      <c r="GO154" s="12"/>
      <c r="GP154" s="12"/>
      <c r="GQ154" s="12"/>
      <c r="GR154" s="12"/>
      <c r="GS154" s="12"/>
      <c r="GT154" s="12"/>
    </row>
    <row r="155" spans="1:202" x14ac:dyDescent="0.25">
      <c r="A155" s="292" t="s">
        <v>1688</v>
      </c>
      <c r="B155" s="1" t="s">
        <v>1689</v>
      </c>
      <c r="C155" s="1">
        <v>95</v>
      </c>
      <c r="D155" s="135" t="s">
        <v>1605</v>
      </c>
      <c r="E155" s="244">
        <v>169.99</v>
      </c>
      <c r="F155" s="243">
        <v>-0.11765397964586151</v>
      </c>
      <c r="G155" s="3">
        <v>149.99</v>
      </c>
      <c r="H155" s="3">
        <v>149.99</v>
      </c>
      <c r="I155" s="3">
        <v>146.99020000000002</v>
      </c>
      <c r="J155" s="3">
        <v>145.49029999999999</v>
      </c>
      <c r="K155" s="3">
        <v>143.99039999999999</v>
      </c>
      <c r="L155" s="3">
        <v>142.4905</v>
      </c>
      <c r="M155" s="3">
        <v>138.74075000000002</v>
      </c>
      <c r="N155" s="3">
        <v>134.99100000000001</v>
      </c>
      <c r="O155" s="3">
        <v>131.24125000000001</v>
      </c>
      <c r="P155" s="3">
        <v>127.4915</v>
      </c>
      <c r="Q155" s="3">
        <v>123.74175</v>
      </c>
      <c r="R155" s="235"/>
      <c r="S155" s="231">
        <v>165.98900000000003</v>
      </c>
      <c r="T155" s="231">
        <v>165.98900000000003</v>
      </c>
      <c r="U155" s="231">
        <v>162.66922000000002</v>
      </c>
      <c r="V155" s="231">
        <v>161.00933000000003</v>
      </c>
      <c r="W155" s="231">
        <v>159.34944000000002</v>
      </c>
      <c r="X155" s="231">
        <v>157.68955000000003</v>
      </c>
      <c r="Y155" s="231">
        <v>153.53982500000004</v>
      </c>
      <c r="Z155" s="231">
        <v>149.39010000000005</v>
      </c>
      <c r="AA155" s="231">
        <v>145.24037500000003</v>
      </c>
      <c r="AB155" s="231">
        <v>141.09065000000001</v>
      </c>
      <c r="AC155" s="231">
        <v>136.94092500000002</v>
      </c>
      <c r="AD155" s="166" t="s">
        <v>466</v>
      </c>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c r="CP155" s="12"/>
      <c r="CQ155" s="12"/>
      <c r="CR155" s="12"/>
      <c r="CS155" s="12"/>
      <c r="CT155" s="12"/>
      <c r="CU155" s="12"/>
      <c r="CV155" s="12"/>
      <c r="CW155" s="12"/>
      <c r="CX155" s="12"/>
      <c r="CY155" s="12"/>
      <c r="CZ155" s="12"/>
      <c r="DA155" s="12"/>
      <c r="DB155" s="12"/>
      <c r="DC155" s="12"/>
      <c r="DD155" s="12"/>
      <c r="DE155" s="12"/>
      <c r="DF155" s="12"/>
      <c r="DG155" s="12"/>
      <c r="DH155" s="12"/>
      <c r="DI155" s="12"/>
      <c r="DJ155" s="12"/>
      <c r="DK155" s="12"/>
      <c r="DL155" s="12"/>
      <c r="DM155" s="12"/>
      <c r="DN155" s="12"/>
      <c r="DO155" s="12"/>
      <c r="DP155" s="12"/>
      <c r="DQ155" s="12"/>
      <c r="DR155" s="12"/>
      <c r="DS155" s="12"/>
      <c r="DT155" s="12"/>
      <c r="DU155" s="12"/>
      <c r="DV155" s="12"/>
      <c r="DW155" s="12"/>
      <c r="DX155" s="12"/>
      <c r="DY155" s="12"/>
      <c r="DZ155" s="12"/>
      <c r="EA155" s="12"/>
      <c r="EB155" s="12"/>
      <c r="EC155" s="12"/>
      <c r="ED155" s="12"/>
      <c r="EE155" s="12"/>
      <c r="EF155" s="12"/>
      <c r="EG155" s="12"/>
      <c r="EH155" s="12"/>
      <c r="EI155" s="12"/>
      <c r="EJ155" s="12"/>
      <c r="EK155" s="12"/>
      <c r="EL155" s="12"/>
      <c r="EM155" s="12"/>
      <c r="EN155" s="12"/>
      <c r="EO155" s="12"/>
      <c r="EP155" s="12"/>
      <c r="EQ155" s="12"/>
      <c r="ER155" s="12"/>
      <c r="ES155" s="12"/>
      <c r="ET155" s="12"/>
      <c r="EU155" s="12"/>
      <c r="EV155" s="12"/>
      <c r="EW155" s="12"/>
      <c r="EX155" s="12"/>
      <c r="EY155" s="12"/>
      <c r="EZ155" s="12"/>
      <c r="FA155" s="12"/>
      <c r="FB155" s="12"/>
      <c r="FC155" s="12"/>
      <c r="FD155" s="12"/>
      <c r="FE155" s="12"/>
      <c r="FF155" s="12"/>
      <c r="FG155" s="12"/>
      <c r="FH155" s="12"/>
      <c r="FI155" s="12"/>
      <c r="FJ155" s="12"/>
      <c r="FK155" s="12"/>
      <c r="FL155" s="12"/>
      <c r="FM155" s="12"/>
      <c r="FN155" s="12"/>
      <c r="FO155" s="12"/>
      <c r="FP155" s="12"/>
      <c r="FQ155" s="12"/>
      <c r="FR155" s="12"/>
      <c r="FS155" s="12"/>
      <c r="FT155" s="12"/>
      <c r="FU155" s="12"/>
      <c r="FV155" s="12"/>
      <c r="FW155" s="12"/>
      <c r="FX155" s="12"/>
      <c r="FY155" s="12"/>
      <c r="FZ155" s="12"/>
      <c r="GA155" s="12"/>
      <c r="GB155" s="12"/>
      <c r="GC155" s="12"/>
      <c r="GD155" s="12"/>
      <c r="GE155" s="12"/>
      <c r="GF155" s="12"/>
      <c r="GG155" s="12"/>
      <c r="GH155" s="12"/>
      <c r="GI155" s="12"/>
      <c r="GJ155" s="12"/>
      <c r="GK155" s="12"/>
      <c r="GL155" s="12"/>
      <c r="GM155" s="12"/>
      <c r="GN155" s="12"/>
      <c r="GO155" s="12"/>
      <c r="GP155" s="12"/>
      <c r="GQ155" s="12"/>
      <c r="GR155" s="12"/>
      <c r="GS155" s="12"/>
      <c r="GT155" s="12"/>
    </row>
    <row r="156" spans="1:202" x14ac:dyDescent="0.25">
      <c r="A156" s="292" t="s">
        <v>1640</v>
      </c>
      <c r="B156" s="1" t="s">
        <v>1641</v>
      </c>
      <c r="C156" s="1">
        <v>71</v>
      </c>
      <c r="D156" s="135" t="s">
        <v>1605</v>
      </c>
      <c r="E156" s="244">
        <v>124.99</v>
      </c>
      <c r="F156" s="243">
        <v>0</v>
      </c>
      <c r="G156" s="3">
        <v>124.99</v>
      </c>
      <c r="H156" s="3">
        <v>124.99</v>
      </c>
      <c r="I156" s="3">
        <v>122.49019999999999</v>
      </c>
      <c r="J156" s="3">
        <v>121.24029999999999</v>
      </c>
      <c r="K156" s="3">
        <v>119.99039999999999</v>
      </c>
      <c r="L156" s="3">
        <v>118.74049999999998</v>
      </c>
      <c r="M156" s="3">
        <v>115.61575000000001</v>
      </c>
      <c r="N156" s="3">
        <v>112.491</v>
      </c>
      <c r="O156" s="3">
        <v>109.36624999999999</v>
      </c>
      <c r="P156" s="3">
        <v>106.24149999999999</v>
      </c>
      <c r="Q156" s="3">
        <v>103.11675</v>
      </c>
      <c r="R156" s="235"/>
      <c r="S156" s="231">
        <v>138.489</v>
      </c>
      <c r="T156" s="231">
        <v>138.489</v>
      </c>
      <c r="U156" s="231">
        <v>135.71922000000001</v>
      </c>
      <c r="V156" s="231">
        <v>134.33432999999999</v>
      </c>
      <c r="W156" s="231">
        <v>132.94944000000001</v>
      </c>
      <c r="X156" s="231">
        <v>131.56455</v>
      </c>
      <c r="Y156" s="231">
        <v>128.10232500000001</v>
      </c>
      <c r="Z156" s="231">
        <v>124.6401</v>
      </c>
      <c r="AA156" s="231">
        <v>121.177875</v>
      </c>
      <c r="AB156" s="231">
        <v>117.71565</v>
      </c>
      <c r="AC156" s="231">
        <v>114.25342499999999</v>
      </c>
      <c r="AD156" s="166" t="s">
        <v>466</v>
      </c>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c r="CO156" s="12"/>
      <c r="CP156" s="12"/>
      <c r="CQ156" s="12"/>
      <c r="CR156" s="12"/>
      <c r="CS156" s="12"/>
      <c r="CT156" s="12"/>
      <c r="CU156" s="12"/>
      <c r="CV156" s="12"/>
      <c r="CW156" s="12"/>
      <c r="CX156" s="12"/>
      <c r="CY156" s="12"/>
      <c r="CZ156" s="12"/>
      <c r="DA156" s="12"/>
      <c r="DB156" s="12"/>
      <c r="DC156" s="12"/>
      <c r="DD156" s="12"/>
      <c r="DE156" s="12"/>
      <c r="DF156" s="12"/>
      <c r="DG156" s="12"/>
      <c r="DH156" s="12"/>
      <c r="DI156" s="12"/>
      <c r="DJ156" s="12"/>
      <c r="DK156" s="12"/>
      <c r="DL156" s="12"/>
      <c r="DM156" s="12"/>
      <c r="DN156" s="12"/>
      <c r="DO156" s="12"/>
      <c r="DP156" s="12"/>
      <c r="DQ156" s="12"/>
      <c r="DR156" s="12"/>
      <c r="DS156" s="12"/>
      <c r="DT156" s="12"/>
      <c r="DU156" s="12"/>
      <c r="DV156" s="12"/>
      <c r="DW156" s="12"/>
      <c r="DX156" s="12"/>
      <c r="DY156" s="12"/>
      <c r="DZ156" s="12"/>
      <c r="EA156" s="12"/>
      <c r="EB156" s="12"/>
      <c r="EC156" s="12"/>
      <c r="ED156" s="12"/>
      <c r="EE156" s="12"/>
      <c r="EF156" s="12"/>
      <c r="EG156" s="12"/>
      <c r="EH156" s="12"/>
      <c r="EI156" s="12"/>
      <c r="EJ156" s="12"/>
      <c r="EK156" s="12"/>
      <c r="EL156" s="12"/>
      <c r="EM156" s="12"/>
      <c r="EN156" s="12"/>
      <c r="EO156" s="12"/>
      <c r="EP156" s="12"/>
      <c r="EQ156" s="12"/>
      <c r="ER156" s="12"/>
      <c r="ES156" s="12"/>
      <c r="ET156" s="12"/>
      <c r="EU156" s="12"/>
      <c r="EV156" s="12"/>
      <c r="EW156" s="12"/>
      <c r="EX156" s="12"/>
      <c r="EY156" s="12"/>
      <c r="EZ156" s="12"/>
      <c r="FA156" s="12"/>
      <c r="FB156" s="12"/>
      <c r="FC156" s="12"/>
      <c r="FD156" s="12"/>
      <c r="FE156" s="12"/>
      <c r="FF156" s="12"/>
      <c r="FG156" s="12"/>
      <c r="FH156" s="12"/>
      <c r="FI156" s="12"/>
      <c r="FJ156" s="12"/>
      <c r="FK156" s="12"/>
      <c r="FL156" s="12"/>
      <c r="FM156" s="12"/>
      <c r="FN156" s="12"/>
      <c r="FO156" s="12"/>
      <c r="FP156" s="12"/>
      <c r="FQ156" s="12"/>
      <c r="FR156" s="12"/>
      <c r="FS156" s="12"/>
      <c r="FT156" s="12"/>
      <c r="FU156" s="12"/>
      <c r="FV156" s="12"/>
      <c r="FW156" s="12"/>
      <c r="FX156" s="12"/>
      <c r="FY156" s="12"/>
      <c r="FZ156" s="12"/>
      <c r="GA156" s="12"/>
      <c r="GB156" s="12"/>
      <c r="GC156" s="12"/>
      <c r="GD156" s="12"/>
      <c r="GE156" s="12"/>
      <c r="GF156" s="12"/>
      <c r="GG156" s="12"/>
      <c r="GH156" s="12"/>
      <c r="GI156" s="12"/>
      <c r="GJ156" s="12"/>
      <c r="GK156" s="12"/>
      <c r="GL156" s="12"/>
      <c r="GM156" s="12"/>
      <c r="GN156" s="12"/>
      <c r="GO156" s="12"/>
      <c r="GP156" s="12"/>
      <c r="GQ156" s="12"/>
      <c r="GR156" s="12"/>
      <c r="GS156" s="12"/>
      <c r="GT156" s="12"/>
    </row>
    <row r="157" spans="1:202" x14ac:dyDescent="0.25">
      <c r="A157" s="292" t="s">
        <v>1644</v>
      </c>
      <c r="B157" s="1" t="s">
        <v>1645</v>
      </c>
      <c r="C157" s="1">
        <v>72</v>
      </c>
      <c r="D157" s="135" t="s">
        <v>1605</v>
      </c>
      <c r="E157" s="244">
        <v>154.99</v>
      </c>
      <c r="F157" s="243">
        <v>-3.2260145815859086E-2</v>
      </c>
      <c r="G157" s="3">
        <v>149.99</v>
      </c>
      <c r="H157" s="3">
        <v>149.99</v>
      </c>
      <c r="I157" s="3">
        <v>146.99020000000002</v>
      </c>
      <c r="J157" s="3">
        <v>145.49029999999999</v>
      </c>
      <c r="K157" s="3">
        <v>143.99039999999999</v>
      </c>
      <c r="L157" s="3">
        <v>142.4905</v>
      </c>
      <c r="M157" s="3">
        <v>138.74075000000002</v>
      </c>
      <c r="N157" s="3">
        <v>134.99100000000001</v>
      </c>
      <c r="O157" s="3">
        <v>131.24125000000001</v>
      </c>
      <c r="P157" s="3">
        <v>127.4915</v>
      </c>
      <c r="Q157" s="3">
        <v>123.74175</v>
      </c>
      <c r="R157" s="235"/>
      <c r="S157" s="231">
        <v>165.98900000000003</v>
      </c>
      <c r="T157" s="231">
        <v>165.98900000000003</v>
      </c>
      <c r="U157" s="231">
        <v>162.66922000000002</v>
      </c>
      <c r="V157" s="231">
        <v>161.00933000000003</v>
      </c>
      <c r="W157" s="231">
        <v>159.34944000000002</v>
      </c>
      <c r="X157" s="231">
        <v>157.68955000000003</v>
      </c>
      <c r="Y157" s="231">
        <v>153.53982500000004</v>
      </c>
      <c r="Z157" s="231">
        <v>149.39010000000005</v>
      </c>
      <c r="AA157" s="231">
        <v>145.24037500000003</v>
      </c>
      <c r="AB157" s="231">
        <v>141.09065000000001</v>
      </c>
      <c r="AC157" s="231">
        <v>136.94092500000002</v>
      </c>
      <c r="AD157" s="166" t="s">
        <v>466</v>
      </c>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12"/>
      <c r="CX157" s="12"/>
      <c r="CY157" s="12"/>
      <c r="CZ157" s="12"/>
      <c r="DA157" s="12"/>
      <c r="DB157" s="12"/>
      <c r="DC157" s="12"/>
      <c r="DD157" s="12"/>
      <c r="DE157" s="12"/>
      <c r="DF157" s="12"/>
      <c r="DG157" s="12"/>
      <c r="DH157" s="12"/>
      <c r="DI157" s="12"/>
      <c r="DJ157" s="12"/>
      <c r="DK157" s="12"/>
      <c r="DL157" s="12"/>
      <c r="DM157" s="12"/>
      <c r="DN157" s="12"/>
      <c r="DO157" s="12"/>
      <c r="DP157" s="12"/>
      <c r="DQ157" s="12"/>
      <c r="DR157" s="12"/>
      <c r="DS157" s="12"/>
      <c r="DT157" s="12"/>
      <c r="DU157" s="12"/>
      <c r="DV157" s="12"/>
      <c r="DW157" s="12"/>
      <c r="DX157" s="12"/>
      <c r="DY157" s="12"/>
      <c r="DZ157" s="12"/>
      <c r="EA157" s="12"/>
      <c r="EB157" s="12"/>
      <c r="EC157" s="12"/>
      <c r="ED157" s="12"/>
      <c r="EE157" s="12"/>
      <c r="EF157" s="12"/>
      <c r="EG157" s="12"/>
      <c r="EH157" s="12"/>
      <c r="EI157" s="12"/>
      <c r="EJ157" s="12"/>
      <c r="EK157" s="12"/>
      <c r="EL157" s="12"/>
      <c r="EM157" s="12"/>
      <c r="EN157" s="12"/>
      <c r="EO157" s="12"/>
      <c r="EP157" s="12"/>
      <c r="EQ157" s="12"/>
      <c r="ER157" s="12"/>
      <c r="ES157" s="12"/>
      <c r="ET157" s="12"/>
      <c r="EU157" s="12"/>
      <c r="EV157" s="12"/>
      <c r="EW157" s="12"/>
      <c r="EX157" s="12"/>
      <c r="EY157" s="12"/>
      <c r="EZ157" s="12"/>
      <c r="FA157" s="12"/>
      <c r="FB157" s="12"/>
      <c r="FC157" s="12"/>
      <c r="FD157" s="12"/>
      <c r="FE157" s="12"/>
      <c r="FF157" s="12"/>
      <c r="FG157" s="12"/>
      <c r="FH157" s="12"/>
      <c r="FI157" s="12"/>
      <c r="FJ157" s="12"/>
      <c r="FK157" s="12"/>
      <c r="FL157" s="12"/>
      <c r="FM157" s="12"/>
      <c r="FN157" s="12"/>
      <c r="FO157" s="12"/>
      <c r="FP157" s="12"/>
      <c r="FQ157" s="12"/>
      <c r="FR157" s="12"/>
      <c r="FS157" s="12"/>
      <c r="FT157" s="12"/>
      <c r="FU157" s="12"/>
      <c r="FV157" s="12"/>
      <c r="FW157" s="12"/>
      <c r="FX157" s="12"/>
      <c r="FY157" s="12"/>
      <c r="FZ157" s="12"/>
      <c r="GA157" s="12"/>
      <c r="GB157" s="12"/>
      <c r="GC157" s="12"/>
      <c r="GD157" s="12"/>
      <c r="GE157" s="12"/>
      <c r="GF157" s="12"/>
      <c r="GG157" s="12"/>
      <c r="GH157" s="12"/>
      <c r="GI157" s="12"/>
      <c r="GJ157" s="12"/>
      <c r="GK157" s="12"/>
      <c r="GL157" s="12"/>
      <c r="GM157" s="12"/>
      <c r="GN157" s="12"/>
      <c r="GO157" s="12"/>
      <c r="GP157" s="12"/>
      <c r="GQ157" s="12"/>
      <c r="GR157" s="12"/>
      <c r="GS157" s="12"/>
      <c r="GT157" s="12"/>
    </row>
    <row r="158" spans="1:202" x14ac:dyDescent="0.25">
      <c r="A158" s="292" t="s">
        <v>1646</v>
      </c>
      <c r="B158" s="1" t="s">
        <v>1647</v>
      </c>
      <c r="C158" s="1">
        <v>73</v>
      </c>
      <c r="D158" s="135" t="s">
        <v>1605</v>
      </c>
      <c r="E158" s="244">
        <v>154.99</v>
      </c>
      <c r="F158" s="243">
        <v>-3.2260145815859086E-2</v>
      </c>
      <c r="G158" s="3">
        <v>149.99</v>
      </c>
      <c r="H158" s="3">
        <v>149.99</v>
      </c>
      <c r="I158" s="3">
        <v>146.99020000000002</v>
      </c>
      <c r="J158" s="3">
        <v>145.49029999999999</v>
      </c>
      <c r="K158" s="3">
        <v>143.99039999999999</v>
      </c>
      <c r="L158" s="3">
        <v>142.4905</v>
      </c>
      <c r="M158" s="3">
        <v>138.74075000000002</v>
      </c>
      <c r="N158" s="3">
        <v>134.99100000000001</v>
      </c>
      <c r="O158" s="3">
        <v>131.24125000000001</v>
      </c>
      <c r="P158" s="3">
        <v>127.4915</v>
      </c>
      <c r="Q158" s="3">
        <v>123.74175</v>
      </c>
      <c r="R158" s="235"/>
      <c r="S158" s="231">
        <v>165.98900000000003</v>
      </c>
      <c r="T158" s="231">
        <v>165.98900000000003</v>
      </c>
      <c r="U158" s="231">
        <v>162.66922000000002</v>
      </c>
      <c r="V158" s="231">
        <v>161.00933000000003</v>
      </c>
      <c r="W158" s="231">
        <v>159.34944000000002</v>
      </c>
      <c r="X158" s="231">
        <v>157.68955000000003</v>
      </c>
      <c r="Y158" s="231">
        <v>153.53982500000004</v>
      </c>
      <c r="Z158" s="231">
        <v>149.39010000000005</v>
      </c>
      <c r="AA158" s="231">
        <v>145.24037500000003</v>
      </c>
      <c r="AB158" s="231">
        <v>141.09065000000001</v>
      </c>
      <c r="AC158" s="231">
        <v>136.94092500000002</v>
      </c>
      <c r="AD158" s="166" t="s">
        <v>466</v>
      </c>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2"/>
      <c r="CP158" s="12"/>
      <c r="CQ158" s="12"/>
      <c r="CR158" s="12"/>
      <c r="CS158" s="12"/>
      <c r="CT158" s="12"/>
      <c r="CU158" s="12"/>
      <c r="CV158" s="12"/>
      <c r="CW158" s="12"/>
      <c r="CX158" s="12"/>
      <c r="CY158" s="12"/>
      <c r="CZ158" s="12"/>
      <c r="DA158" s="12"/>
      <c r="DB158" s="12"/>
      <c r="DC158" s="12"/>
      <c r="DD158" s="12"/>
      <c r="DE158" s="12"/>
      <c r="DF158" s="12"/>
      <c r="DG158" s="12"/>
      <c r="DH158" s="12"/>
      <c r="DI158" s="12"/>
      <c r="DJ158" s="12"/>
      <c r="DK158" s="12"/>
      <c r="DL158" s="12"/>
      <c r="DM158" s="12"/>
      <c r="DN158" s="12"/>
      <c r="DO158" s="12"/>
      <c r="DP158" s="12"/>
      <c r="DQ158" s="12"/>
      <c r="DR158" s="12"/>
      <c r="DS158" s="12"/>
      <c r="DT158" s="12"/>
      <c r="DU158" s="12"/>
      <c r="DV158" s="12"/>
      <c r="DW158" s="12"/>
      <c r="DX158" s="12"/>
      <c r="DY158" s="12"/>
      <c r="DZ158" s="12"/>
      <c r="EA158" s="12"/>
      <c r="EB158" s="12"/>
      <c r="EC158" s="12"/>
      <c r="ED158" s="12"/>
      <c r="EE158" s="12"/>
      <c r="EF158" s="12"/>
      <c r="EG158" s="12"/>
      <c r="EH158" s="12"/>
      <c r="EI158" s="12"/>
      <c r="EJ158" s="12"/>
      <c r="EK158" s="12"/>
      <c r="EL158" s="12"/>
      <c r="EM158" s="12"/>
      <c r="EN158" s="12"/>
      <c r="EO158" s="12"/>
      <c r="EP158" s="12"/>
      <c r="EQ158" s="12"/>
      <c r="ER158" s="12"/>
      <c r="ES158" s="12"/>
      <c r="ET158" s="12"/>
      <c r="EU158" s="12"/>
      <c r="EV158" s="12"/>
      <c r="EW158" s="12"/>
      <c r="EX158" s="12"/>
      <c r="EY158" s="12"/>
      <c r="EZ158" s="12"/>
      <c r="FA158" s="12"/>
      <c r="FB158" s="12"/>
      <c r="FC158" s="12"/>
      <c r="FD158" s="12"/>
      <c r="FE158" s="12"/>
      <c r="FF158" s="12"/>
      <c r="FG158" s="12"/>
      <c r="FH158" s="12"/>
      <c r="FI158" s="12"/>
      <c r="FJ158" s="12"/>
      <c r="FK158" s="12"/>
      <c r="FL158" s="12"/>
      <c r="FM158" s="12"/>
      <c r="FN158" s="12"/>
      <c r="FO158" s="12"/>
      <c r="FP158" s="12"/>
      <c r="FQ158" s="12"/>
      <c r="FR158" s="12"/>
      <c r="FS158" s="12"/>
      <c r="FT158" s="12"/>
      <c r="FU158" s="12"/>
      <c r="FV158" s="12"/>
      <c r="FW158" s="12"/>
      <c r="FX158" s="12"/>
      <c r="FY158" s="12"/>
      <c r="FZ158" s="12"/>
      <c r="GA158" s="12"/>
      <c r="GB158" s="12"/>
      <c r="GC158" s="12"/>
      <c r="GD158" s="12"/>
      <c r="GE158" s="12"/>
      <c r="GF158" s="12"/>
      <c r="GG158" s="12"/>
      <c r="GH158" s="12"/>
      <c r="GI158" s="12"/>
      <c r="GJ158" s="12"/>
      <c r="GK158" s="12"/>
      <c r="GL158" s="12"/>
      <c r="GM158" s="12"/>
      <c r="GN158" s="12"/>
      <c r="GO158" s="12"/>
      <c r="GP158" s="12"/>
      <c r="GQ158" s="12"/>
      <c r="GR158" s="12"/>
      <c r="GS158" s="12"/>
      <c r="GT158" s="12"/>
    </row>
    <row r="159" spans="1:202" x14ac:dyDescent="0.25">
      <c r="A159" s="292" t="s">
        <v>2071</v>
      </c>
      <c r="B159" s="1" t="s">
        <v>2072</v>
      </c>
      <c r="C159" s="1">
        <v>310</v>
      </c>
      <c r="D159" s="135" t="s">
        <v>1605</v>
      </c>
      <c r="E159" s="244">
        <v>439.99</v>
      </c>
      <c r="F159" s="243">
        <v>2.2727789267937906E-2</v>
      </c>
      <c r="G159" s="3">
        <v>449.99</v>
      </c>
      <c r="H159" s="3">
        <v>449.99</v>
      </c>
      <c r="I159" s="3">
        <v>440.99020000000002</v>
      </c>
      <c r="J159" s="3">
        <v>436.49029999999999</v>
      </c>
      <c r="K159" s="3">
        <v>431.99039999999997</v>
      </c>
      <c r="L159" s="3">
        <v>427.4905</v>
      </c>
      <c r="M159" s="3">
        <v>416.24075000000005</v>
      </c>
      <c r="N159" s="3">
        <v>404.99100000000004</v>
      </c>
      <c r="O159" s="3">
        <v>393.74125000000004</v>
      </c>
      <c r="P159" s="3">
        <v>382.49149999999997</v>
      </c>
      <c r="Q159" s="3">
        <v>371.24174999999997</v>
      </c>
      <c r="R159" s="235"/>
      <c r="S159" s="231">
        <v>495.98900000000003</v>
      </c>
      <c r="T159" s="231">
        <v>495.98900000000003</v>
      </c>
      <c r="U159" s="231">
        <v>486.06922000000003</v>
      </c>
      <c r="V159" s="231">
        <v>481.10933</v>
      </c>
      <c r="W159" s="231">
        <v>476.14944000000003</v>
      </c>
      <c r="X159" s="231">
        <v>471.18955</v>
      </c>
      <c r="Y159" s="231">
        <v>458.78982500000006</v>
      </c>
      <c r="Z159" s="231">
        <v>446.39010000000002</v>
      </c>
      <c r="AA159" s="231">
        <v>433.99037500000003</v>
      </c>
      <c r="AB159" s="231">
        <v>421.59065000000004</v>
      </c>
      <c r="AC159" s="231">
        <v>409.19092499999999</v>
      </c>
      <c r="AD159" s="166" t="s">
        <v>466</v>
      </c>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2"/>
      <c r="CO159" s="12"/>
      <c r="CP159" s="12"/>
      <c r="CQ159" s="12"/>
      <c r="CR159" s="12"/>
      <c r="CS159" s="12"/>
      <c r="CT159" s="12"/>
      <c r="CU159" s="12"/>
      <c r="CV159" s="12"/>
      <c r="CW159" s="12"/>
      <c r="CX159" s="12"/>
      <c r="CY159" s="12"/>
      <c r="CZ159" s="12"/>
      <c r="DA159" s="12"/>
      <c r="DB159" s="12"/>
      <c r="DC159" s="12"/>
      <c r="DD159" s="12"/>
      <c r="DE159" s="12"/>
      <c r="DF159" s="12"/>
      <c r="DG159" s="12"/>
      <c r="DH159" s="12"/>
      <c r="DI159" s="12"/>
      <c r="DJ159" s="12"/>
      <c r="DK159" s="12"/>
      <c r="DL159" s="12"/>
      <c r="DM159" s="12"/>
      <c r="DN159" s="12"/>
      <c r="DO159" s="12"/>
      <c r="DP159" s="12"/>
      <c r="DQ159" s="12"/>
      <c r="DR159" s="12"/>
      <c r="DS159" s="12"/>
      <c r="DT159" s="12"/>
      <c r="DU159" s="12"/>
      <c r="DV159" s="12"/>
      <c r="DW159" s="12"/>
      <c r="DX159" s="12"/>
      <c r="DY159" s="12"/>
      <c r="DZ159" s="12"/>
      <c r="EA159" s="12"/>
      <c r="EB159" s="12"/>
      <c r="EC159" s="12"/>
      <c r="ED159" s="12"/>
      <c r="EE159" s="12"/>
      <c r="EF159" s="12"/>
      <c r="EG159" s="12"/>
      <c r="EH159" s="12"/>
      <c r="EI159" s="12"/>
      <c r="EJ159" s="12"/>
      <c r="EK159" s="12"/>
      <c r="EL159" s="12"/>
      <c r="EM159" s="12"/>
      <c r="EN159" s="12"/>
      <c r="EO159" s="12"/>
      <c r="EP159" s="12"/>
      <c r="EQ159" s="12"/>
      <c r="ER159" s="12"/>
      <c r="ES159" s="12"/>
      <c r="ET159" s="12"/>
      <c r="EU159" s="12"/>
      <c r="EV159" s="12"/>
      <c r="EW159" s="12"/>
      <c r="EX159" s="12"/>
      <c r="EY159" s="12"/>
      <c r="EZ159" s="12"/>
      <c r="FA159" s="12"/>
      <c r="FB159" s="12"/>
      <c r="FC159" s="12"/>
      <c r="FD159" s="12"/>
      <c r="FE159" s="12"/>
      <c r="FF159" s="12"/>
      <c r="FG159" s="12"/>
      <c r="FH159" s="12"/>
      <c r="FI159" s="12"/>
      <c r="FJ159" s="12"/>
      <c r="FK159" s="12"/>
      <c r="FL159" s="12"/>
      <c r="FM159" s="12"/>
      <c r="FN159" s="12"/>
      <c r="FO159" s="12"/>
      <c r="FP159" s="12"/>
      <c r="FQ159" s="12"/>
      <c r="FR159" s="12"/>
      <c r="FS159" s="12"/>
      <c r="FT159" s="12"/>
      <c r="FU159" s="12"/>
      <c r="FV159" s="12"/>
      <c r="FW159" s="12"/>
      <c r="FX159" s="12"/>
      <c r="FY159" s="12"/>
      <c r="FZ159" s="12"/>
      <c r="GA159" s="12"/>
      <c r="GB159" s="12"/>
      <c r="GC159" s="12"/>
      <c r="GD159" s="12"/>
      <c r="GE159" s="12"/>
      <c r="GF159" s="12"/>
      <c r="GG159" s="12"/>
      <c r="GH159" s="12"/>
      <c r="GI159" s="12"/>
      <c r="GJ159" s="12"/>
      <c r="GK159" s="12"/>
      <c r="GL159" s="12"/>
      <c r="GM159" s="12"/>
      <c r="GN159" s="12"/>
      <c r="GO159" s="12"/>
      <c r="GP159" s="12"/>
      <c r="GQ159" s="12"/>
      <c r="GR159" s="12"/>
      <c r="GS159" s="12"/>
      <c r="GT159" s="12"/>
    </row>
    <row r="160" spans="1:202" x14ac:dyDescent="0.25">
      <c r="A160" s="292" t="s">
        <v>2073</v>
      </c>
      <c r="B160" s="1" t="s">
        <v>2074</v>
      </c>
      <c r="C160" s="1">
        <v>311</v>
      </c>
      <c r="D160" s="135" t="s">
        <v>1605</v>
      </c>
      <c r="E160" s="244">
        <v>439.99</v>
      </c>
      <c r="F160" s="243">
        <v>2.2727789267937906E-2</v>
      </c>
      <c r="G160" s="3">
        <v>449.99</v>
      </c>
      <c r="H160" s="3">
        <v>449.99</v>
      </c>
      <c r="I160" s="3">
        <v>440.99020000000002</v>
      </c>
      <c r="J160" s="3">
        <v>436.49029999999999</v>
      </c>
      <c r="K160" s="3">
        <v>431.99039999999997</v>
      </c>
      <c r="L160" s="3">
        <v>427.4905</v>
      </c>
      <c r="M160" s="3">
        <v>416.24075000000005</v>
      </c>
      <c r="N160" s="3">
        <v>404.99100000000004</v>
      </c>
      <c r="O160" s="3">
        <v>393.74125000000004</v>
      </c>
      <c r="P160" s="3">
        <v>382.49149999999997</v>
      </c>
      <c r="Q160" s="3">
        <v>371.24174999999997</v>
      </c>
      <c r="R160" s="235"/>
      <c r="S160" s="231">
        <v>495.98900000000003</v>
      </c>
      <c r="T160" s="231">
        <v>495.98900000000003</v>
      </c>
      <c r="U160" s="231">
        <v>486.06922000000003</v>
      </c>
      <c r="V160" s="231">
        <v>481.10933</v>
      </c>
      <c r="W160" s="231">
        <v>476.14944000000003</v>
      </c>
      <c r="X160" s="231">
        <v>471.18955</v>
      </c>
      <c r="Y160" s="231">
        <v>458.78982500000006</v>
      </c>
      <c r="Z160" s="231">
        <v>446.39010000000002</v>
      </c>
      <c r="AA160" s="231">
        <v>433.99037500000003</v>
      </c>
      <c r="AB160" s="231">
        <v>421.59065000000004</v>
      </c>
      <c r="AC160" s="231">
        <v>409.19092499999999</v>
      </c>
      <c r="AD160" s="166" t="s">
        <v>466</v>
      </c>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c r="CE160" s="12"/>
      <c r="CF160" s="12"/>
      <c r="CG160" s="12"/>
      <c r="CH160" s="12"/>
      <c r="CI160" s="12"/>
      <c r="CJ160" s="12"/>
      <c r="CK160" s="12"/>
      <c r="CL160" s="12"/>
      <c r="CM160" s="12"/>
      <c r="CN160" s="12"/>
      <c r="CO160" s="12"/>
      <c r="CP160" s="12"/>
      <c r="CQ160" s="12"/>
      <c r="CR160" s="12"/>
      <c r="CS160" s="12"/>
      <c r="CT160" s="12"/>
      <c r="CU160" s="12"/>
      <c r="CV160" s="12"/>
      <c r="CW160" s="12"/>
      <c r="CX160" s="12"/>
      <c r="CY160" s="12"/>
      <c r="CZ160" s="12"/>
      <c r="DA160" s="12"/>
      <c r="DB160" s="12"/>
      <c r="DC160" s="12"/>
      <c r="DD160" s="12"/>
      <c r="DE160" s="12"/>
      <c r="DF160" s="12"/>
      <c r="DG160" s="12"/>
      <c r="DH160" s="12"/>
      <c r="DI160" s="12"/>
      <c r="DJ160" s="12"/>
      <c r="DK160" s="12"/>
      <c r="DL160" s="12"/>
      <c r="DM160" s="12"/>
      <c r="DN160" s="12"/>
      <c r="DO160" s="12"/>
      <c r="DP160" s="12"/>
      <c r="DQ160" s="12"/>
      <c r="DR160" s="12"/>
      <c r="DS160" s="12"/>
      <c r="DT160" s="12"/>
      <c r="DU160" s="12"/>
      <c r="DV160" s="12"/>
      <c r="DW160" s="12"/>
      <c r="DX160" s="12"/>
      <c r="DY160" s="12"/>
      <c r="DZ160" s="12"/>
      <c r="EA160" s="12"/>
      <c r="EB160" s="12"/>
      <c r="EC160" s="12"/>
      <c r="ED160" s="12"/>
      <c r="EE160" s="12"/>
      <c r="EF160" s="12"/>
      <c r="EG160" s="12"/>
      <c r="EH160" s="12"/>
      <c r="EI160" s="12"/>
      <c r="EJ160" s="12"/>
      <c r="EK160" s="12"/>
      <c r="EL160" s="12"/>
      <c r="EM160" s="12"/>
      <c r="EN160" s="12"/>
      <c r="EO160" s="12"/>
      <c r="EP160" s="12"/>
      <c r="EQ160" s="12"/>
      <c r="ER160" s="12"/>
      <c r="ES160" s="12"/>
      <c r="ET160" s="12"/>
      <c r="EU160" s="12"/>
      <c r="EV160" s="12"/>
      <c r="EW160" s="12"/>
      <c r="EX160" s="12"/>
      <c r="EY160" s="12"/>
      <c r="EZ160" s="12"/>
      <c r="FA160" s="12"/>
      <c r="FB160" s="12"/>
      <c r="FC160" s="12"/>
      <c r="FD160" s="12"/>
      <c r="FE160" s="12"/>
      <c r="FF160" s="12"/>
      <c r="FG160" s="12"/>
      <c r="FH160" s="12"/>
      <c r="FI160" s="12"/>
      <c r="FJ160" s="12"/>
      <c r="FK160" s="12"/>
      <c r="FL160" s="12"/>
      <c r="FM160" s="12"/>
      <c r="FN160" s="12"/>
      <c r="FO160" s="12"/>
      <c r="FP160" s="12"/>
      <c r="FQ160" s="12"/>
      <c r="FR160" s="12"/>
      <c r="FS160" s="12"/>
      <c r="FT160" s="12"/>
      <c r="FU160" s="12"/>
      <c r="FV160" s="12"/>
      <c r="FW160" s="12"/>
      <c r="FX160" s="12"/>
      <c r="FY160" s="12"/>
      <c r="FZ160" s="12"/>
      <c r="GA160" s="12"/>
      <c r="GB160" s="12"/>
      <c r="GC160" s="12"/>
      <c r="GD160" s="12"/>
      <c r="GE160" s="12"/>
      <c r="GF160" s="12"/>
      <c r="GG160" s="12"/>
      <c r="GH160" s="12"/>
      <c r="GI160" s="12"/>
      <c r="GJ160" s="12"/>
      <c r="GK160" s="12"/>
      <c r="GL160" s="12"/>
      <c r="GM160" s="12"/>
      <c r="GN160" s="12"/>
      <c r="GO160" s="12"/>
      <c r="GP160" s="12"/>
      <c r="GQ160" s="12"/>
      <c r="GR160" s="12"/>
      <c r="GS160" s="12"/>
      <c r="GT160" s="12"/>
    </row>
    <row r="161" spans="1:202" x14ac:dyDescent="0.25">
      <c r="A161" s="294" t="s">
        <v>2161</v>
      </c>
      <c r="B161" s="9" t="s">
        <v>2162</v>
      </c>
      <c r="C161" s="9">
        <v>42</v>
      </c>
      <c r="D161" s="137" t="s">
        <v>2133</v>
      </c>
      <c r="E161" s="270">
        <v>79.989999999999995</v>
      </c>
      <c r="F161" s="271">
        <v>-0.12501562695336918</v>
      </c>
      <c r="G161" s="10">
        <v>69.989999999999995</v>
      </c>
      <c r="H161" s="10">
        <v>69.989999999999995</v>
      </c>
      <c r="I161" s="10">
        <v>69.989999999999995</v>
      </c>
      <c r="J161" s="10">
        <v>69.989999999999995</v>
      </c>
      <c r="K161" s="10">
        <v>69.989999999999995</v>
      </c>
      <c r="L161" s="10">
        <v>68.240249999999989</v>
      </c>
      <c r="M161" s="10">
        <v>68.240249999999989</v>
      </c>
      <c r="N161" s="10">
        <v>68.240249999999989</v>
      </c>
      <c r="O161" s="10">
        <v>67.540349999999989</v>
      </c>
      <c r="P161" s="10">
        <v>67.540349999999989</v>
      </c>
      <c r="Q161" s="10">
        <v>66.490499999999997</v>
      </c>
      <c r="R161" s="272"/>
      <c r="S161" s="237">
        <v>77.989000000000004</v>
      </c>
      <c r="T161" s="237">
        <v>77.989000000000004</v>
      </c>
      <c r="U161" s="237">
        <v>77.989000000000004</v>
      </c>
      <c r="V161" s="237">
        <v>77.989000000000004</v>
      </c>
      <c r="W161" s="237">
        <v>77.989000000000004</v>
      </c>
      <c r="X161" s="237">
        <v>76.039275000000004</v>
      </c>
      <c r="Y161" s="237">
        <v>76.039275000000004</v>
      </c>
      <c r="Z161" s="237">
        <v>76.039275000000004</v>
      </c>
      <c r="AA161" s="237">
        <v>75.259384999999995</v>
      </c>
      <c r="AB161" s="237">
        <v>74.089550000000003</v>
      </c>
      <c r="AC161" s="237">
        <v>74.089550000000003</v>
      </c>
      <c r="AD161" s="295" t="s">
        <v>438</v>
      </c>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12"/>
      <c r="CX161" s="12"/>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2"/>
      <c r="DU161" s="12"/>
      <c r="DV161" s="12"/>
      <c r="DW161" s="12"/>
      <c r="DX161" s="12"/>
      <c r="DY161" s="12"/>
      <c r="DZ161" s="12"/>
      <c r="EA161" s="12"/>
      <c r="EB161" s="12"/>
      <c r="EC161" s="12"/>
      <c r="ED161" s="12"/>
      <c r="EE161" s="12"/>
      <c r="EF161" s="12"/>
      <c r="EG161" s="12"/>
      <c r="EH161" s="12"/>
      <c r="EI161" s="12"/>
      <c r="EJ161" s="12"/>
      <c r="EK161" s="12"/>
      <c r="EL161" s="12"/>
      <c r="EM161" s="12"/>
      <c r="EN161" s="12"/>
      <c r="EO161" s="12"/>
      <c r="EP161" s="12"/>
      <c r="EQ161" s="12"/>
      <c r="ER161" s="12"/>
      <c r="ES161" s="12"/>
      <c r="ET161" s="12"/>
      <c r="EU161" s="12"/>
      <c r="EV161" s="12"/>
      <c r="EW161" s="12"/>
      <c r="EX161" s="12"/>
      <c r="EY161" s="12"/>
      <c r="EZ161" s="12"/>
      <c r="FA161" s="12"/>
      <c r="FB161" s="12"/>
      <c r="FC161" s="12"/>
      <c r="FD161" s="12"/>
      <c r="FE161" s="12"/>
      <c r="FF161" s="12"/>
      <c r="FG161" s="12"/>
      <c r="FH161" s="12"/>
      <c r="FI161" s="12"/>
      <c r="FJ161" s="12"/>
      <c r="FK161" s="12"/>
      <c r="FL161" s="12"/>
      <c r="FM161" s="12"/>
      <c r="FN161" s="12"/>
      <c r="FO161" s="12"/>
      <c r="FP161" s="12"/>
      <c r="FQ161" s="12"/>
      <c r="FR161" s="12"/>
      <c r="FS161" s="12"/>
      <c r="FT161" s="12"/>
      <c r="FU161" s="12"/>
      <c r="FV161" s="12"/>
      <c r="FW161" s="12"/>
      <c r="FX161" s="12"/>
      <c r="FY161" s="12"/>
      <c r="FZ161" s="12"/>
      <c r="GA161" s="12"/>
      <c r="GB161" s="12"/>
      <c r="GC161" s="12"/>
      <c r="GD161" s="12"/>
      <c r="GE161" s="12"/>
      <c r="GF161" s="12"/>
      <c r="GG161" s="12"/>
      <c r="GH161" s="12"/>
      <c r="GI161" s="12"/>
      <c r="GJ161" s="12"/>
      <c r="GK161" s="12"/>
      <c r="GL161" s="12"/>
      <c r="GM161" s="12"/>
      <c r="GN161" s="12"/>
      <c r="GO161" s="12"/>
      <c r="GP161" s="12"/>
      <c r="GQ161" s="12"/>
      <c r="GR161" s="12"/>
      <c r="GS161" s="12"/>
      <c r="GT161" s="12"/>
    </row>
    <row r="162" spans="1:202" x14ac:dyDescent="0.25">
      <c r="A162" s="294" t="s">
        <v>2163</v>
      </c>
      <c r="B162" s="9" t="s">
        <v>2164</v>
      </c>
      <c r="C162" s="9">
        <v>42</v>
      </c>
      <c r="D162" s="137" t="s">
        <v>2133</v>
      </c>
      <c r="E162" s="270">
        <v>79.989999999999995</v>
      </c>
      <c r="F162" s="271">
        <v>-0.12501562695336918</v>
      </c>
      <c r="G162" s="10">
        <v>69.989999999999995</v>
      </c>
      <c r="H162" s="10">
        <v>69.989999999999995</v>
      </c>
      <c r="I162" s="10">
        <v>69.989999999999995</v>
      </c>
      <c r="J162" s="10">
        <v>69.989999999999995</v>
      </c>
      <c r="K162" s="10">
        <v>69.989999999999995</v>
      </c>
      <c r="L162" s="10">
        <v>68.240249999999989</v>
      </c>
      <c r="M162" s="10">
        <v>68.240249999999989</v>
      </c>
      <c r="N162" s="10">
        <v>68.240249999999989</v>
      </c>
      <c r="O162" s="10">
        <v>67.540349999999989</v>
      </c>
      <c r="P162" s="10">
        <v>67.540349999999989</v>
      </c>
      <c r="Q162" s="10">
        <v>66.490499999999997</v>
      </c>
      <c r="R162" s="272"/>
      <c r="S162" s="237">
        <v>77.989000000000004</v>
      </c>
      <c r="T162" s="237">
        <v>77.989000000000004</v>
      </c>
      <c r="U162" s="237">
        <v>77.989000000000004</v>
      </c>
      <c r="V162" s="237">
        <v>77.989000000000004</v>
      </c>
      <c r="W162" s="237">
        <v>77.989000000000004</v>
      </c>
      <c r="X162" s="237">
        <v>76.039275000000004</v>
      </c>
      <c r="Y162" s="237">
        <v>76.039275000000004</v>
      </c>
      <c r="Z162" s="237">
        <v>76.039275000000004</v>
      </c>
      <c r="AA162" s="237">
        <v>75.259384999999995</v>
      </c>
      <c r="AB162" s="237">
        <v>74.089550000000003</v>
      </c>
      <c r="AC162" s="237">
        <v>74.089550000000003</v>
      </c>
      <c r="AD162" s="295" t="s">
        <v>438</v>
      </c>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c r="CA162" s="12"/>
      <c r="CB162" s="12"/>
      <c r="CC162" s="12"/>
      <c r="CD162" s="12"/>
      <c r="CE162" s="12"/>
      <c r="CF162" s="12"/>
      <c r="CG162" s="12"/>
      <c r="CH162" s="12"/>
      <c r="CI162" s="12"/>
      <c r="CJ162" s="12"/>
      <c r="CK162" s="12"/>
      <c r="CL162" s="12"/>
      <c r="CM162" s="12"/>
      <c r="CN162" s="12"/>
      <c r="CO162" s="12"/>
      <c r="CP162" s="12"/>
      <c r="CQ162" s="12"/>
      <c r="CR162" s="12"/>
      <c r="CS162" s="12"/>
      <c r="CT162" s="12"/>
      <c r="CU162" s="12"/>
      <c r="CV162" s="12"/>
      <c r="CW162" s="12"/>
      <c r="CX162" s="12"/>
      <c r="CY162" s="12"/>
      <c r="CZ162" s="12"/>
      <c r="DA162" s="12"/>
      <c r="DB162" s="12"/>
      <c r="DC162" s="12"/>
      <c r="DD162" s="12"/>
      <c r="DE162" s="12"/>
      <c r="DF162" s="12"/>
      <c r="DG162" s="12"/>
      <c r="DH162" s="12"/>
      <c r="DI162" s="12"/>
      <c r="DJ162" s="12"/>
      <c r="DK162" s="12"/>
      <c r="DL162" s="12"/>
      <c r="DM162" s="12"/>
      <c r="DN162" s="12"/>
      <c r="DO162" s="12"/>
      <c r="DP162" s="12"/>
      <c r="DQ162" s="12"/>
      <c r="DR162" s="12"/>
      <c r="DS162" s="12"/>
      <c r="DT162" s="12"/>
      <c r="DU162" s="12"/>
      <c r="DV162" s="12"/>
      <c r="DW162" s="12"/>
      <c r="DX162" s="12"/>
      <c r="DY162" s="12"/>
      <c r="DZ162" s="12"/>
      <c r="EA162" s="12"/>
      <c r="EB162" s="12"/>
      <c r="EC162" s="12"/>
      <c r="ED162" s="12"/>
      <c r="EE162" s="12"/>
      <c r="EF162" s="12"/>
      <c r="EG162" s="12"/>
      <c r="EH162" s="12"/>
      <c r="EI162" s="12"/>
      <c r="EJ162" s="12"/>
      <c r="EK162" s="12"/>
      <c r="EL162" s="12"/>
      <c r="EM162" s="12"/>
      <c r="EN162" s="12"/>
      <c r="EO162" s="12"/>
      <c r="EP162" s="12"/>
      <c r="EQ162" s="12"/>
      <c r="ER162" s="12"/>
      <c r="ES162" s="12"/>
      <c r="ET162" s="12"/>
      <c r="EU162" s="12"/>
      <c r="EV162" s="12"/>
      <c r="EW162" s="12"/>
      <c r="EX162" s="12"/>
      <c r="EY162" s="12"/>
      <c r="EZ162" s="12"/>
      <c r="FA162" s="12"/>
      <c r="FB162" s="12"/>
      <c r="FC162" s="12"/>
      <c r="FD162" s="12"/>
      <c r="FE162" s="12"/>
      <c r="FF162" s="12"/>
      <c r="FG162" s="12"/>
      <c r="FH162" s="12"/>
      <c r="FI162" s="12"/>
      <c r="FJ162" s="12"/>
      <c r="FK162" s="12"/>
      <c r="FL162" s="12"/>
      <c r="FM162" s="12"/>
      <c r="FN162" s="12"/>
      <c r="FO162" s="12"/>
      <c r="FP162" s="12"/>
      <c r="FQ162" s="12"/>
      <c r="FR162" s="12"/>
      <c r="FS162" s="12"/>
      <c r="FT162" s="12"/>
      <c r="FU162" s="12"/>
      <c r="FV162" s="12"/>
      <c r="FW162" s="12"/>
      <c r="FX162" s="12"/>
      <c r="FY162" s="12"/>
      <c r="FZ162" s="12"/>
      <c r="GA162" s="12"/>
      <c r="GB162" s="12"/>
      <c r="GC162" s="12"/>
      <c r="GD162" s="12"/>
      <c r="GE162" s="12"/>
      <c r="GF162" s="12"/>
      <c r="GG162" s="12"/>
      <c r="GH162" s="12"/>
      <c r="GI162" s="12"/>
      <c r="GJ162" s="12"/>
      <c r="GK162" s="12"/>
      <c r="GL162" s="12"/>
      <c r="GM162" s="12"/>
      <c r="GN162" s="12"/>
      <c r="GO162" s="12"/>
      <c r="GP162" s="12"/>
      <c r="GQ162" s="12"/>
      <c r="GR162" s="12"/>
      <c r="GS162" s="12"/>
      <c r="GT162" s="12"/>
    </row>
    <row r="163" spans="1:202" x14ac:dyDescent="0.25">
      <c r="A163" s="294" t="s">
        <v>2165</v>
      </c>
      <c r="B163" s="9" t="s">
        <v>2166</v>
      </c>
      <c r="C163" s="9">
        <v>42</v>
      </c>
      <c r="D163" s="137" t="s">
        <v>2133</v>
      </c>
      <c r="E163" s="270">
        <v>62.99</v>
      </c>
      <c r="F163" s="271">
        <v>-0.15875535799333226</v>
      </c>
      <c r="G163" s="10">
        <v>52.99</v>
      </c>
      <c r="H163" s="10">
        <v>52.99</v>
      </c>
      <c r="I163" s="10">
        <v>52.99</v>
      </c>
      <c r="J163" s="10">
        <v>52.99</v>
      </c>
      <c r="K163" s="10">
        <v>52.99</v>
      </c>
      <c r="L163" s="10">
        <v>51.66525</v>
      </c>
      <c r="M163" s="10">
        <v>51.66525</v>
      </c>
      <c r="N163" s="10">
        <v>51.66525</v>
      </c>
      <c r="O163" s="10">
        <v>51.135350000000003</v>
      </c>
      <c r="P163" s="10">
        <v>51.135350000000003</v>
      </c>
      <c r="Q163" s="10">
        <v>50.340499999999999</v>
      </c>
      <c r="R163" s="272"/>
      <c r="S163" s="237">
        <v>59.289000000000009</v>
      </c>
      <c r="T163" s="237">
        <v>59.289000000000009</v>
      </c>
      <c r="U163" s="237">
        <v>59.289000000000009</v>
      </c>
      <c r="V163" s="237">
        <v>59.289000000000009</v>
      </c>
      <c r="W163" s="237">
        <v>59.289000000000009</v>
      </c>
      <c r="X163" s="237">
        <v>57.806775000000009</v>
      </c>
      <c r="Y163" s="237">
        <v>57.806775000000009</v>
      </c>
      <c r="Z163" s="237">
        <v>57.806775000000009</v>
      </c>
      <c r="AA163" s="237">
        <v>57.213885000000005</v>
      </c>
      <c r="AB163" s="237">
        <v>56.324550000000002</v>
      </c>
      <c r="AC163" s="237">
        <v>56.324550000000002</v>
      </c>
      <c r="AD163" s="295" t="s">
        <v>1976</v>
      </c>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row>
    <row r="164" spans="1:202" x14ac:dyDescent="0.25">
      <c r="A164" s="294" t="s">
        <v>2185</v>
      </c>
      <c r="B164" s="9" t="s">
        <v>2186</v>
      </c>
      <c r="C164" s="9">
        <v>66</v>
      </c>
      <c r="D164" s="137" t="s">
        <v>2133</v>
      </c>
      <c r="E164" s="270">
        <v>114.99</v>
      </c>
      <c r="F164" s="271">
        <v>-4.3482041916688412E-2</v>
      </c>
      <c r="G164" s="10">
        <v>109.99</v>
      </c>
      <c r="H164" s="10">
        <v>109.99</v>
      </c>
      <c r="I164" s="10">
        <v>109.99</v>
      </c>
      <c r="J164" s="10">
        <v>109.99</v>
      </c>
      <c r="K164" s="10">
        <v>109.99</v>
      </c>
      <c r="L164" s="10">
        <v>107.24024999999999</v>
      </c>
      <c r="M164" s="10">
        <v>107.24024999999999</v>
      </c>
      <c r="N164" s="10">
        <v>107.24024999999999</v>
      </c>
      <c r="O164" s="10">
        <v>106.14035</v>
      </c>
      <c r="P164" s="10">
        <v>106.14035</v>
      </c>
      <c r="Q164" s="10">
        <v>104.4905</v>
      </c>
      <c r="R164" s="272"/>
      <c r="S164" s="237">
        <v>121.989</v>
      </c>
      <c r="T164" s="237">
        <v>121.989</v>
      </c>
      <c r="U164" s="237">
        <v>121.989</v>
      </c>
      <c r="V164" s="237">
        <v>121.989</v>
      </c>
      <c r="W164" s="237">
        <v>121.989</v>
      </c>
      <c r="X164" s="237">
        <v>118.93927499999999</v>
      </c>
      <c r="Y164" s="237">
        <v>118.93927499999999</v>
      </c>
      <c r="Z164" s="237">
        <v>118.93927499999999</v>
      </c>
      <c r="AA164" s="237">
        <v>117.719385</v>
      </c>
      <c r="AB164" s="237">
        <v>115.88955</v>
      </c>
      <c r="AC164" s="237">
        <v>115.88955</v>
      </c>
      <c r="AD164" s="295" t="s">
        <v>1976</v>
      </c>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row>
    <row r="165" spans="1:202" x14ac:dyDescent="0.25">
      <c r="A165" s="294" t="s">
        <v>2187</v>
      </c>
      <c r="B165" s="9" t="s">
        <v>2188</v>
      </c>
      <c r="C165" s="9">
        <v>67</v>
      </c>
      <c r="D165" s="137" t="s">
        <v>2133</v>
      </c>
      <c r="E165" s="270">
        <v>114.99</v>
      </c>
      <c r="F165" s="271">
        <v>-4.3482041916688412E-2</v>
      </c>
      <c r="G165" s="10">
        <v>109.99</v>
      </c>
      <c r="H165" s="10">
        <v>109.99</v>
      </c>
      <c r="I165" s="10">
        <v>109.99</v>
      </c>
      <c r="J165" s="10">
        <v>109.99</v>
      </c>
      <c r="K165" s="10">
        <v>109.99</v>
      </c>
      <c r="L165" s="10">
        <v>107.24024999999999</v>
      </c>
      <c r="M165" s="10">
        <v>107.24024999999999</v>
      </c>
      <c r="N165" s="10">
        <v>107.24024999999999</v>
      </c>
      <c r="O165" s="10">
        <v>106.14035</v>
      </c>
      <c r="P165" s="10">
        <v>106.14035</v>
      </c>
      <c r="Q165" s="10">
        <v>104.4905</v>
      </c>
      <c r="R165" s="272"/>
      <c r="S165" s="237">
        <v>121.989</v>
      </c>
      <c r="T165" s="237">
        <v>121.989</v>
      </c>
      <c r="U165" s="237">
        <v>121.989</v>
      </c>
      <c r="V165" s="237">
        <v>121.989</v>
      </c>
      <c r="W165" s="237">
        <v>121.989</v>
      </c>
      <c r="X165" s="237">
        <v>118.93927499999999</v>
      </c>
      <c r="Y165" s="237">
        <v>118.93927499999999</v>
      </c>
      <c r="Z165" s="237">
        <v>118.93927499999999</v>
      </c>
      <c r="AA165" s="237">
        <v>117.719385</v>
      </c>
      <c r="AB165" s="237">
        <v>115.88955</v>
      </c>
      <c r="AC165" s="237">
        <v>115.88955</v>
      </c>
      <c r="AD165" s="295" t="s">
        <v>438</v>
      </c>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c r="CO165" s="12"/>
      <c r="CP165" s="12"/>
      <c r="CQ165" s="12"/>
      <c r="CR165" s="12"/>
      <c r="CS165" s="12"/>
      <c r="CT165" s="12"/>
      <c r="CU165" s="12"/>
      <c r="CV165" s="12"/>
      <c r="CW165" s="12"/>
      <c r="CX165" s="12"/>
      <c r="CY165" s="12"/>
      <c r="CZ165" s="12"/>
      <c r="DA165" s="12"/>
      <c r="DB165" s="12"/>
      <c r="DC165" s="12"/>
      <c r="DD165" s="12"/>
      <c r="DE165" s="12"/>
      <c r="DF165" s="12"/>
      <c r="DG165" s="12"/>
      <c r="DH165" s="12"/>
      <c r="DI165" s="12"/>
      <c r="DJ165" s="12"/>
      <c r="DK165" s="12"/>
      <c r="DL165" s="12"/>
      <c r="DM165" s="12"/>
      <c r="DN165" s="12"/>
      <c r="DO165" s="12"/>
      <c r="DP165" s="12"/>
      <c r="DQ165" s="12"/>
      <c r="DR165" s="12"/>
      <c r="DS165" s="12"/>
      <c r="DT165" s="12"/>
      <c r="DU165" s="12"/>
      <c r="DV165" s="12"/>
      <c r="DW165" s="12"/>
      <c r="DX165" s="12"/>
      <c r="DY165" s="12"/>
      <c r="DZ165" s="12"/>
      <c r="EA165" s="12"/>
      <c r="EB165" s="12"/>
      <c r="EC165" s="12"/>
      <c r="ED165" s="12"/>
      <c r="EE165" s="12"/>
      <c r="EF165" s="12"/>
      <c r="EG165" s="12"/>
      <c r="EH165" s="12"/>
      <c r="EI165" s="12"/>
      <c r="EJ165" s="12"/>
      <c r="EK165" s="12"/>
      <c r="EL165" s="12"/>
      <c r="EM165" s="12"/>
      <c r="EN165" s="12"/>
      <c r="EO165" s="12"/>
      <c r="EP165" s="12"/>
      <c r="EQ165" s="12"/>
      <c r="ER165" s="12"/>
      <c r="ES165" s="12"/>
      <c r="ET165" s="12"/>
      <c r="EU165" s="12"/>
      <c r="EV165" s="12"/>
      <c r="EW165" s="12"/>
      <c r="EX165" s="12"/>
      <c r="EY165" s="12"/>
      <c r="EZ165" s="12"/>
      <c r="FA165" s="12"/>
      <c r="FB165" s="12"/>
      <c r="FC165" s="12"/>
      <c r="FD165" s="12"/>
      <c r="FE165" s="12"/>
      <c r="FF165" s="12"/>
      <c r="FG165" s="12"/>
      <c r="FH165" s="12"/>
      <c r="FI165" s="12"/>
      <c r="FJ165" s="12"/>
      <c r="FK165" s="12"/>
      <c r="FL165" s="12"/>
      <c r="FM165" s="12"/>
      <c r="FN165" s="12"/>
      <c r="FO165" s="12"/>
      <c r="FP165" s="12"/>
      <c r="FQ165" s="12"/>
      <c r="FR165" s="12"/>
      <c r="FS165" s="12"/>
      <c r="FT165" s="12"/>
      <c r="FU165" s="12"/>
      <c r="FV165" s="12"/>
      <c r="FW165" s="12"/>
      <c r="FX165" s="12"/>
      <c r="FY165" s="12"/>
      <c r="FZ165" s="12"/>
      <c r="GA165" s="12"/>
      <c r="GB165" s="12"/>
      <c r="GC165" s="12"/>
      <c r="GD165" s="12"/>
      <c r="GE165" s="12"/>
      <c r="GF165" s="12"/>
      <c r="GG165" s="12"/>
      <c r="GH165" s="12"/>
      <c r="GI165" s="12"/>
      <c r="GJ165" s="12"/>
      <c r="GK165" s="12"/>
      <c r="GL165" s="12"/>
      <c r="GM165" s="12"/>
      <c r="GN165" s="12"/>
      <c r="GO165" s="12"/>
      <c r="GP165" s="12"/>
      <c r="GQ165" s="12"/>
      <c r="GR165" s="12"/>
      <c r="GS165" s="12"/>
      <c r="GT165" s="12"/>
    </row>
    <row r="166" spans="1:202" x14ac:dyDescent="0.25">
      <c r="A166" s="294" t="s">
        <v>2189</v>
      </c>
      <c r="B166" s="9" t="s">
        <v>2190</v>
      </c>
      <c r="C166" s="9">
        <v>67</v>
      </c>
      <c r="D166" s="137" t="s">
        <v>2133</v>
      </c>
      <c r="E166" s="270">
        <v>79.989999999999995</v>
      </c>
      <c r="F166" s="271">
        <v>0</v>
      </c>
      <c r="G166" s="10">
        <v>79.989999999999995</v>
      </c>
      <c r="H166" s="10">
        <v>79.989999999999995</v>
      </c>
      <c r="I166" s="10">
        <v>79.989999999999995</v>
      </c>
      <c r="J166" s="10">
        <v>79.989999999999995</v>
      </c>
      <c r="K166" s="10">
        <v>79.989999999999995</v>
      </c>
      <c r="L166" s="10">
        <v>77.990249999999989</v>
      </c>
      <c r="M166" s="10">
        <v>77.990249999999989</v>
      </c>
      <c r="N166" s="10">
        <v>77.990249999999989</v>
      </c>
      <c r="O166" s="10">
        <v>77.190349999999995</v>
      </c>
      <c r="P166" s="10">
        <v>77.190349999999995</v>
      </c>
      <c r="Q166" s="10">
        <v>75.990499999999997</v>
      </c>
      <c r="R166" s="272"/>
      <c r="S166" s="237">
        <v>88.989000000000004</v>
      </c>
      <c r="T166" s="237">
        <v>88.989000000000004</v>
      </c>
      <c r="U166" s="237">
        <v>88.989000000000004</v>
      </c>
      <c r="V166" s="237">
        <v>88.989000000000004</v>
      </c>
      <c r="W166" s="237">
        <v>88.989000000000004</v>
      </c>
      <c r="X166" s="237">
        <v>86.764274999999998</v>
      </c>
      <c r="Y166" s="237">
        <v>86.764274999999998</v>
      </c>
      <c r="Z166" s="237">
        <v>86.764274999999998</v>
      </c>
      <c r="AA166" s="237">
        <v>85.874385000000004</v>
      </c>
      <c r="AB166" s="237">
        <v>84.539550000000006</v>
      </c>
      <c r="AC166" s="237">
        <v>84.539550000000006</v>
      </c>
      <c r="AD166" s="295" t="s">
        <v>438</v>
      </c>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12"/>
      <c r="CX166" s="12"/>
      <c r="CY166" s="12"/>
      <c r="CZ166" s="12"/>
      <c r="DA166" s="12"/>
      <c r="DB166" s="12"/>
      <c r="DC166" s="12"/>
      <c r="DD166" s="12"/>
      <c r="DE166" s="12"/>
      <c r="DF166" s="12"/>
      <c r="DG166" s="12"/>
      <c r="DH166" s="12"/>
      <c r="DI166" s="12"/>
      <c r="DJ166" s="12"/>
      <c r="DK166" s="12"/>
      <c r="DL166" s="12"/>
      <c r="DM166" s="12"/>
      <c r="DN166" s="12"/>
      <c r="DO166" s="12"/>
      <c r="DP166" s="12"/>
      <c r="DQ166" s="12"/>
      <c r="DR166" s="12"/>
      <c r="DS166" s="12"/>
      <c r="DT166" s="12"/>
      <c r="DU166" s="12"/>
      <c r="DV166" s="12"/>
      <c r="DW166" s="12"/>
      <c r="DX166" s="12"/>
      <c r="DY166" s="12"/>
      <c r="DZ166" s="12"/>
      <c r="EA166" s="12"/>
      <c r="EB166" s="12"/>
      <c r="EC166" s="12"/>
      <c r="ED166" s="12"/>
      <c r="EE166" s="12"/>
      <c r="EF166" s="12"/>
      <c r="EG166" s="12"/>
      <c r="EH166" s="12"/>
      <c r="EI166" s="12"/>
      <c r="EJ166" s="12"/>
      <c r="EK166" s="12"/>
      <c r="EL166" s="12"/>
      <c r="EM166" s="12"/>
      <c r="EN166" s="12"/>
      <c r="EO166" s="12"/>
      <c r="EP166" s="12"/>
      <c r="EQ166" s="12"/>
      <c r="ER166" s="12"/>
      <c r="ES166" s="12"/>
      <c r="ET166" s="12"/>
      <c r="EU166" s="12"/>
      <c r="EV166" s="12"/>
      <c r="EW166" s="12"/>
      <c r="EX166" s="12"/>
      <c r="EY166" s="12"/>
      <c r="EZ166" s="12"/>
      <c r="FA166" s="12"/>
      <c r="FB166" s="12"/>
      <c r="FC166" s="12"/>
      <c r="FD166" s="12"/>
      <c r="FE166" s="12"/>
      <c r="FF166" s="12"/>
      <c r="FG166" s="12"/>
      <c r="FH166" s="12"/>
      <c r="FI166" s="12"/>
      <c r="FJ166" s="12"/>
      <c r="FK166" s="12"/>
      <c r="FL166" s="12"/>
      <c r="FM166" s="12"/>
      <c r="FN166" s="12"/>
      <c r="FO166" s="12"/>
      <c r="FP166" s="12"/>
      <c r="FQ166" s="12"/>
      <c r="FR166" s="12"/>
      <c r="FS166" s="12"/>
      <c r="FT166" s="12"/>
      <c r="FU166" s="12"/>
      <c r="FV166" s="12"/>
      <c r="FW166" s="12"/>
      <c r="FX166" s="12"/>
      <c r="FY166" s="12"/>
      <c r="FZ166" s="12"/>
      <c r="GA166" s="12"/>
      <c r="GB166" s="12"/>
      <c r="GC166" s="12"/>
      <c r="GD166" s="12"/>
      <c r="GE166" s="12"/>
      <c r="GF166" s="12"/>
      <c r="GG166" s="12"/>
      <c r="GH166" s="12"/>
      <c r="GI166" s="12"/>
      <c r="GJ166" s="12"/>
      <c r="GK166" s="12"/>
      <c r="GL166" s="12"/>
      <c r="GM166" s="12"/>
      <c r="GN166" s="12"/>
      <c r="GO166" s="12"/>
      <c r="GP166" s="12"/>
      <c r="GQ166" s="12"/>
      <c r="GR166" s="12"/>
      <c r="GS166" s="12"/>
      <c r="GT166" s="12"/>
    </row>
    <row r="167" spans="1:202" x14ac:dyDescent="0.25">
      <c r="A167" s="292" t="s">
        <v>1652</v>
      </c>
      <c r="B167" s="1" t="s">
        <v>1653</v>
      </c>
      <c r="C167" s="1">
        <v>76</v>
      </c>
      <c r="D167" s="135" t="s">
        <v>1605</v>
      </c>
      <c r="E167" s="244">
        <v>174.99</v>
      </c>
      <c r="F167" s="243">
        <v>8.5719183953368763E-2</v>
      </c>
      <c r="G167" s="3">
        <v>189.99</v>
      </c>
      <c r="H167" s="3">
        <v>189.99</v>
      </c>
      <c r="I167" s="3">
        <v>186.1902</v>
      </c>
      <c r="J167" s="3">
        <v>184.2903</v>
      </c>
      <c r="K167" s="3">
        <v>182.3904</v>
      </c>
      <c r="L167" s="3">
        <v>180.4905</v>
      </c>
      <c r="M167" s="3">
        <v>175.74075000000002</v>
      </c>
      <c r="N167" s="3">
        <v>170.99100000000001</v>
      </c>
      <c r="O167" s="3">
        <v>166.24125000000001</v>
      </c>
      <c r="P167" s="3">
        <v>161.4915</v>
      </c>
      <c r="Q167" s="3">
        <v>156.74175</v>
      </c>
      <c r="R167" s="235"/>
      <c r="S167" s="231">
        <v>209.98900000000003</v>
      </c>
      <c r="T167" s="231">
        <v>209.98900000000003</v>
      </c>
      <c r="U167" s="231">
        <v>205.78922000000003</v>
      </c>
      <c r="V167" s="231">
        <v>203.68933000000001</v>
      </c>
      <c r="W167" s="231">
        <v>201.58944000000002</v>
      </c>
      <c r="X167" s="231">
        <v>199.48955000000001</v>
      </c>
      <c r="Y167" s="231">
        <v>194.23982500000005</v>
      </c>
      <c r="Z167" s="231">
        <v>188.99010000000004</v>
      </c>
      <c r="AA167" s="231">
        <v>183.74037500000003</v>
      </c>
      <c r="AB167" s="231">
        <v>178.49065000000002</v>
      </c>
      <c r="AC167" s="231">
        <v>173.240925</v>
      </c>
      <c r="AD167" s="166" t="s">
        <v>435</v>
      </c>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c r="CP167" s="12"/>
      <c r="CQ167" s="12"/>
      <c r="CR167" s="12"/>
      <c r="CS167" s="12"/>
      <c r="CT167" s="12"/>
      <c r="CU167" s="12"/>
      <c r="CV167" s="12"/>
      <c r="CW167" s="12"/>
      <c r="CX167" s="12"/>
      <c r="CY167" s="12"/>
      <c r="CZ167" s="12"/>
      <c r="DA167" s="12"/>
      <c r="DB167" s="12"/>
      <c r="DC167" s="12"/>
      <c r="DD167" s="12"/>
      <c r="DE167" s="12"/>
      <c r="DF167" s="12"/>
      <c r="DG167" s="12"/>
      <c r="DH167" s="12"/>
      <c r="DI167" s="12"/>
      <c r="DJ167" s="12"/>
      <c r="DK167" s="12"/>
      <c r="DL167" s="12"/>
      <c r="DM167" s="12"/>
      <c r="DN167" s="12"/>
      <c r="DO167" s="12"/>
      <c r="DP167" s="12"/>
      <c r="DQ167" s="12"/>
      <c r="DR167" s="12"/>
      <c r="DS167" s="12"/>
      <c r="DT167" s="12"/>
      <c r="DU167" s="12"/>
      <c r="DV167" s="12"/>
      <c r="DW167" s="12"/>
      <c r="DX167" s="12"/>
      <c r="DY167" s="12"/>
      <c r="DZ167" s="12"/>
      <c r="EA167" s="12"/>
      <c r="EB167" s="12"/>
      <c r="EC167" s="12"/>
      <c r="ED167" s="12"/>
      <c r="EE167" s="12"/>
      <c r="EF167" s="12"/>
      <c r="EG167" s="12"/>
      <c r="EH167" s="12"/>
      <c r="EI167" s="12"/>
      <c r="EJ167" s="12"/>
      <c r="EK167" s="12"/>
      <c r="EL167" s="12"/>
      <c r="EM167" s="12"/>
      <c r="EN167" s="12"/>
      <c r="EO167" s="12"/>
      <c r="EP167" s="12"/>
      <c r="EQ167" s="12"/>
      <c r="ER167" s="12"/>
      <c r="ES167" s="12"/>
      <c r="ET167" s="12"/>
      <c r="EU167" s="12"/>
      <c r="EV167" s="12"/>
      <c r="EW167" s="12"/>
      <c r="EX167" s="12"/>
      <c r="EY167" s="12"/>
      <c r="EZ167" s="12"/>
      <c r="FA167" s="12"/>
      <c r="FB167" s="12"/>
      <c r="FC167" s="12"/>
      <c r="FD167" s="12"/>
      <c r="FE167" s="12"/>
      <c r="FF167" s="12"/>
      <c r="FG167" s="12"/>
      <c r="FH167" s="12"/>
      <c r="FI167" s="12"/>
      <c r="FJ167" s="12"/>
      <c r="FK167" s="12"/>
      <c r="FL167" s="12"/>
      <c r="FM167" s="12"/>
      <c r="FN167" s="12"/>
      <c r="FO167" s="12"/>
      <c r="FP167" s="12"/>
      <c r="FQ167" s="12"/>
      <c r="FR167" s="12"/>
      <c r="FS167" s="12"/>
      <c r="FT167" s="12"/>
      <c r="FU167" s="12"/>
      <c r="FV167" s="12"/>
      <c r="FW167" s="12"/>
      <c r="FX167" s="12"/>
      <c r="FY167" s="12"/>
      <c r="FZ167" s="12"/>
      <c r="GA167" s="12"/>
      <c r="GB167" s="12"/>
      <c r="GC167" s="12"/>
      <c r="GD167" s="12"/>
      <c r="GE167" s="12"/>
      <c r="GF167" s="12"/>
      <c r="GG167" s="12"/>
      <c r="GH167" s="12"/>
      <c r="GI167" s="12"/>
      <c r="GJ167" s="12"/>
      <c r="GK167" s="12"/>
      <c r="GL167" s="12"/>
      <c r="GM167" s="12"/>
      <c r="GN167" s="12"/>
      <c r="GO167" s="12"/>
      <c r="GP167" s="12"/>
      <c r="GQ167" s="12"/>
      <c r="GR167" s="12"/>
      <c r="GS167" s="12"/>
      <c r="GT167" s="12"/>
    </row>
    <row r="168" spans="1:202" x14ac:dyDescent="0.25">
      <c r="A168" s="292" t="s">
        <v>1654</v>
      </c>
      <c r="B168" s="1" t="s">
        <v>1655</v>
      </c>
      <c r="C168" s="1">
        <v>77</v>
      </c>
      <c r="D168" s="135" t="s">
        <v>1605</v>
      </c>
      <c r="E168" s="244">
        <v>174.99</v>
      </c>
      <c r="F168" s="243">
        <v>8.5719183953368763E-2</v>
      </c>
      <c r="G168" s="3">
        <v>189.99</v>
      </c>
      <c r="H168" s="3">
        <v>189.99</v>
      </c>
      <c r="I168" s="3">
        <v>186.1902</v>
      </c>
      <c r="J168" s="3">
        <v>184.2903</v>
      </c>
      <c r="K168" s="3">
        <v>182.3904</v>
      </c>
      <c r="L168" s="3">
        <v>180.4905</v>
      </c>
      <c r="M168" s="3">
        <v>175.74075000000002</v>
      </c>
      <c r="N168" s="3">
        <v>170.99100000000001</v>
      </c>
      <c r="O168" s="3">
        <v>166.24125000000001</v>
      </c>
      <c r="P168" s="3">
        <v>161.4915</v>
      </c>
      <c r="Q168" s="3">
        <v>156.74175</v>
      </c>
      <c r="R168" s="235"/>
      <c r="S168" s="231">
        <v>209.98900000000003</v>
      </c>
      <c r="T168" s="231">
        <v>209.98900000000003</v>
      </c>
      <c r="U168" s="231">
        <v>205.78922000000003</v>
      </c>
      <c r="V168" s="231">
        <v>203.68933000000001</v>
      </c>
      <c r="W168" s="231">
        <v>201.58944000000002</v>
      </c>
      <c r="X168" s="231">
        <v>199.48955000000001</v>
      </c>
      <c r="Y168" s="231">
        <v>194.23982500000005</v>
      </c>
      <c r="Z168" s="231">
        <v>188.99010000000004</v>
      </c>
      <c r="AA168" s="231">
        <v>183.74037500000003</v>
      </c>
      <c r="AB168" s="231">
        <v>178.49065000000002</v>
      </c>
      <c r="AC168" s="231">
        <v>173.240925</v>
      </c>
      <c r="AD168" s="166" t="s">
        <v>435</v>
      </c>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2"/>
      <c r="DU168" s="12"/>
      <c r="DV168" s="12"/>
      <c r="DW168" s="12"/>
      <c r="DX168" s="12"/>
      <c r="DY168" s="12"/>
      <c r="DZ168" s="12"/>
      <c r="EA168" s="12"/>
      <c r="EB168" s="12"/>
      <c r="EC168" s="12"/>
      <c r="ED168" s="12"/>
      <c r="EE168" s="12"/>
      <c r="EF168" s="12"/>
      <c r="EG168" s="12"/>
      <c r="EH168" s="12"/>
      <c r="EI168" s="12"/>
      <c r="EJ168" s="12"/>
      <c r="EK168" s="12"/>
      <c r="EL168" s="12"/>
      <c r="EM168" s="12"/>
      <c r="EN168" s="12"/>
      <c r="EO168" s="12"/>
      <c r="EP168" s="12"/>
      <c r="EQ168" s="12"/>
      <c r="ER168" s="12"/>
      <c r="ES168" s="12"/>
      <c r="ET168" s="12"/>
      <c r="EU168" s="12"/>
      <c r="EV168" s="12"/>
      <c r="EW168" s="12"/>
      <c r="EX168" s="12"/>
      <c r="EY168" s="12"/>
      <c r="EZ168" s="12"/>
      <c r="FA168" s="12"/>
      <c r="FB168" s="12"/>
      <c r="FC168" s="12"/>
      <c r="FD168" s="12"/>
      <c r="FE168" s="12"/>
      <c r="FF168" s="12"/>
      <c r="FG168" s="12"/>
      <c r="FH168" s="12"/>
      <c r="FI168" s="12"/>
      <c r="FJ168" s="12"/>
      <c r="FK168" s="12"/>
      <c r="FL168" s="12"/>
      <c r="FM168" s="12"/>
      <c r="FN168" s="12"/>
      <c r="FO168" s="12"/>
      <c r="FP168" s="12"/>
      <c r="FQ168" s="12"/>
      <c r="FR168" s="12"/>
      <c r="FS168" s="12"/>
      <c r="FT168" s="12"/>
      <c r="FU168" s="12"/>
      <c r="FV168" s="12"/>
      <c r="FW168" s="12"/>
      <c r="FX168" s="12"/>
      <c r="FY168" s="12"/>
      <c r="FZ168" s="12"/>
      <c r="GA168" s="12"/>
      <c r="GB168" s="12"/>
      <c r="GC168" s="12"/>
      <c r="GD168" s="12"/>
      <c r="GE168" s="12"/>
      <c r="GF168" s="12"/>
      <c r="GG168" s="12"/>
      <c r="GH168" s="12"/>
      <c r="GI168" s="12"/>
      <c r="GJ168" s="12"/>
      <c r="GK168" s="12"/>
      <c r="GL168" s="12"/>
      <c r="GM168" s="12"/>
      <c r="GN168" s="12"/>
      <c r="GO168" s="12"/>
      <c r="GP168" s="12"/>
      <c r="GQ168" s="12"/>
      <c r="GR168" s="12"/>
      <c r="GS168" s="12"/>
      <c r="GT168" s="12"/>
    </row>
    <row r="169" spans="1:202" x14ac:dyDescent="0.25">
      <c r="A169" s="294" t="s">
        <v>2237</v>
      </c>
      <c r="B169" s="9" t="s">
        <v>2238</v>
      </c>
      <c r="C169" s="9">
        <v>308</v>
      </c>
      <c r="D169" s="137" t="s">
        <v>2133</v>
      </c>
      <c r="E169" s="270">
        <v>349.99</v>
      </c>
      <c r="F169" s="271">
        <v>2.8572244921283463E-2</v>
      </c>
      <c r="G169" s="10">
        <v>359.99</v>
      </c>
      <c r="H169" s="10">
        <v>359.99</v>
      </c>
      <c r="I169" s="10">
        <v>359.99</v>
      </c>
      <c r="J169" s="10">
        <v>359.99</v>
      </c>
      <c r="K169" s="10">
        <v>359.99</v>
      </c>
      <c r="L169" s="10">
        <v>350.99025</v>
      </c>
      <c r="M169" s="10">
        <v>350.99025</v>
      </c>
      <c r="N169" s="10">
        <v>350.99025</v>
      </c>
      <c r="O169" s="10">
        <v>347.39035000000001</v>
      </c>
      <c r="P169" s="10">
        <v>347.39035000000001</v>
      </c>
      <c r="Q169" s="10">
        <v>341.9905</v>
      </c>
      <c r="R169" s="272"/>
      <c r="S169" s="237">
        <v>396.98900000000003</v>
      </c>
      <c r="T169" s="237">
        <v>396.98900000000003</v>
      </c>
      <c r="U169" s="237">
        <v>396.98900000000003</v>
      </c>
      <c r="V169" s="237">
        <v>396.98900000000003</v>
      </c>
      <c r="W169" s="237">
        <v>396.98900000000003</v>
      </c>
      <c r="X169" s="237">
        <v>387.06427500000001</v>
      </c>
      <c r="Y169" s="237">
        <v>387.06427500000001</v>
      </c>
      <c r="Z169" s="237">
        <v>387.06427500000001</v>
      </c>
      <c r="AA169" s="237">
        <v>383.09438500000005</v>
      </c>
      <c r="AB169" s="237">
        <v>377.13954999999999</v>
      </c>
      <c r="AC169" s="237">
        <v>377.13954999999999</v>
      </c>
      <c r="AD169" s="295" t="s">
        <v>1976</v>
      </c>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2"/>
      <c r="DU169" s="12"/>
      <c r="DV169" s="12"/>
      <c r="DW169" s="12"/>
      <c r="DX169" s="12"/>
      <c r="DY169" s="12"/>
      <c r="DZ169" s="12"/>
      <c r="EA169" s="12"/>
      <c r="EB169" s="12"/>
      <c r="EC169" s="12"/>
      <c r="ED169" s="12"/>
      <c r="EE169" s="12"/>
      <c r="EF169" s="12"/>
      <c r="EG169" s="12"/>
      <c r="EH169" s="12"/>
      <c r="EI169" s="12"/>
      <c r="EJ169" s="12"/>
      <c r="EK169" s="12"/>
      <c r="EL169" s="12"/>
      <c r="EM169" s="12"/>
      <c r="EN169" s="12"/>
      <c r="EO169" s="12"/>
      <c r="EP169" s="12"/>
      <c r="EQ169" s="12"/>
      <c r="ER169" s="12"/>
      <c r="ES169" s="12"/>
      <c r="ET169" s="12"/>
      <c r="EU169" s="12"/>
      <c r="EV169" s="12"/>
      <c r="EW169" s="12"/>
      <c r="EX169" s="12"/>
      <c r="EY169" s="12"/>
      <c r="EZ169" s="12"/>
      <c r="FA169" s="12"/>
      <c r="FB169" s="12"/>
      <c r="FC169" s="12"/>
      <c r="FD169" s="12"/>
      <c r="FE169" s="12"/>
      <c r="FF169" s="12"/>
      <c r="FG169" s="12"/>
      <c r="FH169" s="12"/>
      <c r="FI169" s="12"/>
      <c r="FJ169" s="12"/>
      <c r="FK169" s="12"/>
      <c r="FL169" s="12"/>
      <c r="FM169" s="12"/>
      <c r="FN169" s="12"/>
      <c r="FO169" s="12"/>
      <c r="FP169" s="12"/>
      <c r="FQ169" s="12"/>
      <c r="FR169" s="12"/>
      <c r="FS169" s="12"/>
      <c r="FT169" s="12"/>
      <c r="FU169" s="12"/>
      <c r="FV169" s="12"/>
      <c r="FW169" s="12"/>
      <c r="FX169" s="12"/>
      <c r="FY169" s="12"/>
      <c r="FZ169" s="12"/>
      <c r="GA169" s="12"/>
      <c r="GB169" s="12"/>
      <c r="GC169" s="12"/>
      <c r="GD169" s="12"/>
      <c r="GE169" s="12"/>
      <c r="GF169" s="12"/>
      <c r="GG169" s="12"/>
      <c r="GH169" s="12"/>
      <c r="GI169" s="12"/>
      <c r="GJ169" s="12"/>
      <c r="GK169" s="12"/>
      <c r="GL169" s="12"/>
      <c r="GM169" s="12"/>
      <c r="GN169" s="12"/>
      <c r="GO169" s="12"/>
      <c r="GP169" s="12"/>
      <c r="GQ169" s="12"/>
      <c r="GR169" s="12"/>
      <c r="GS169" s="12"/>
      <c r="GT169" s="12"/>
    </row>
    <row r="170" spans="1:202" x14ac:dyDescent="0.25">
      <c r="A170" s="294" t="s">
        <v>2239</v>
      </c>
      <c r="B170" s="9" t="s">
        <v>2240</v>
      </c>
      <c r="C170" s="9">
        <v>309</v>
      </c>
      <c r="D170" s="137" t="s">
        <v>2133</v>
      </c>
      <c r="E170" s="270">
        <v>349.99</v>
      </c>
      <c r="F170" s="271">
        <v>2.8572244921283463E-2</v>
      </c>
      <c r="G170" s="10">
        <v>359.99</v>
      </c>
      <c r="H170" s="10">
        <v>359.99</v>
      </c>
      <c r="I170" s="10">
        <v>359.99</v>
      </c>
      <c r="J170" s="10">
        <v>359.99</v>
      </c>
      <c r="K170" s="10">
        <v>359.99</v>
      </c>
      <c r="L170" s="10">
        <v>350.99025</v>
      </c>
      <c r="M170" s="10">
        <v>350.99025</v>
      </c>
      <c r="N170" s="10">
        <v>350.99025</v>
      </c>
      <c r="O170" s="10">
        <v>347.39035000000001</v>
      </c>
      <c r="P170" s="10">
        <v>347.39035000000001</v>
      </c>
      <c r="Q170" s="10">
        <v>341.9905</v>
      </c>
      <c r="R170" s="272"/>
      <c r="S170" s="237">
        <v>396.98900000000003</v>
      </c>
      <c r="T170" s="237">
        <v>396.98900000000003</v>
      </c>
      <c r="U170" s="237">
        <v>396.98900000000003</v>
      </c>
      <c r="V170" s="237">
        <v>396.98900000000003</v>
      </c>
      <c r="W170" s="237">
        <v>396.98900000000003</v>
      </c>
      <c r="X170" s="237">
        <v>387.06427500000001</v>
      </c>
      <c r="Y170" s="237">
        <v>387.06427500000001</v>
      </c>
      <c r="Z170" s="237">
        <v>387.06427500000001</v>
      </c>
      <c r="AA170" s="237">
        <v>383.09438500000005</v>
      </c>
      <c r="AB170" s="237">
        <v>377.13954999999999</v>
      </c>
      <c r="AC170" s="237">
        <v>377.13954999999999</v>
      </c>
      <c r="AD170" s="295" t="s">
        <v>1976</v>
      </c>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2"/>
      <c r="DV170" s="12"/>
      <c r="DW170" s="12"/>
      <c r="DX170" s="12"/>
      <c r="DY170" s="12"/>
      <c r="DZ170" s="12"/>
      <c r="EA170" s="12"/>
      <c r="EB170" s="12"/>
      <c r="EC170" s="12"/>
      <c r="ED170" s="12"/>
      <c r="EE170" s="12"/>
      <c r="EF170" s="12"/>
      <c r="EG170" s="12"/>
      <c r="EH170" s="12"/>
      <c r="EI170" s="12"/>
      <c r="EJ170" s="12"/>
      <c r="EK170" s="12"/>
      <c r="EL170" s="12"/>
      <c r="EM170" s="12"/>
      <c r="EN170" s="12"/>
      <c r="EO170" s="12"/>
      <c r="EP170" s="12"/>
      <c r="EQ170" s="12"/>
      <c r="ER170" s="12"/>
      <c r="ES170" s="12"/>
      <c r="ET170" s="12"/>
      <c r="EU170" s="12"/>
      <c r="EV170" s="12"/>
      <c r="EW170" s="12"/>
      <c r="EX170" s="12"/>
      <c r="EY170" s="12"/>
      <c r="EZ170" s="12"/>
      <c r="FA170" s="12"/>
      <c r="FB170" s="12"/>
      <c r="FC170" s="12"/>
      <c r="FD170" s="12"/>
      <c r="FE170" s="12"/>
      <c r="FF170" s="12"/>
      <c r="FG170" s="12"/>
      <c r="FH170" s="12"/>
      <c r="FI170" s="12"/>
      <c r="FJ170" s="12"/>
      <c r="FK170" s="12"/>
      <c r="FL170" s="12"/>
      <c r="FM170" s="12"/>
      <c r="FN170" s="12"/>
      <c r="FO170" s="12"/>
      <c r="FP170" s="12"/>
      <c r="FQ170" s="12"/>
      <c r="FR170" s="12"/>
      <c r="FS170" s="12"/>
      <c r="FT170" s="12"/>
      <c r="FU170" s="12"/>
      <c r="FV170" s="12"/>
      <c r="FW170" s="12"/>
      <c r="FX170" s="12"/>
      <c r="FY170" s="12"/>
      <c r="FZ170" s="12"/>
      <c r="GA170" s="12"/>
      <c r="GB170" s="12"/>
      <c r="GC170" s="12"/>
      <c r="GD170" s="12"/>
      <c r="GE170" s="12"/>
      <c r="GF170" s="12"/>
      <c r="GG170" s="12"/>
      <c r="GH170" s="12"/>
      <c r="GI170" s="12"/>
      <c r="GJ170" s="12"/>
      <c r="GK170" s="12"/>
      <c r="GL170" s="12"/>
      <c r="GM170" s="12"/>
      <c r="GN170" s="12"/>
      <c r="GO170" s="12"/>
      <c r="GP170" s="12"/>
      <c r="GQ170" s="12"/>
      <c r="GR170" s="12"/>
      <c r="GS170" s="12"/>
      <c r="GT170" s="12"/>
    </row>
    <row r="171" spans="1:202" x14ac:dyDescent="0.25">
      <c r="A171" s="292" t="s">
        <v>1634</v>
      </c>
      <c r="B171" s="1" t="s">
        <v>1635</v>
      </c>
      <c r="C171" s="1">
        <v>69</v>
      </c>
      <c r="D171" s="135" t="s">
        <v>1605</v>
      </c>
      <c r="E171" s="244">
        <v>119.99</v>
      </c>
      <c r="F171" s="243">
        <v>8.3340278356529837E-2</v>
      </c>
      <c r="G171" s="3">
        <v>129.99</v>
      </c>
      <c r="H171" s="3">
        <v>129.99</v>
      </c>
      <c r="I171" s="3">
        <v>127.39020000000001</v>
      </c>
      <c r="J171" s="3">
        <v>126.0903</v>
      </c>
      <c r="K171" s="3">
        <v>124.79040000000001</v>
      </c>
      <c r="L171" s="3">
        <v>123.4905</v>
      </c>
      <c r="M171" s="3">
        <v>120.24075000000002</v>
      </c>
      <c r="N171" s="3">
        <v>116.99100000000001</v>
      </c>
      <c r="O171" s="3">
        <v>113.74125000000001</v>
      </c>
      <c r="P171" s="3">
        <v>110.4915</v>
      </c>
      <c r="Q171" s="3">
        <v>107.24175</v>
      </c>
      <c r="R171" s="235"/>
      <c r="S171" s="231">
        <v>143.98900000000003</v>
      </c>
      <c r="T171" s="231">
        <v>143.98900000000003</v>
      </c>
      <c r="U171" s="231">
        <v>141.10922000000002</v>
      </c>
      <c r="V171" s="231">
        <v>139.66933000000003</v>
      </c>
      <c r="W171" s="231">
        <v>138.22944000000004</v>
      </c>
      <c r="X171" s="231">
        <v>136.78955000000002</v>
      </c>
      <c r="Y171" s="231">
        <v>133.18982500000004</v>
      </c>
      <c r="Z171" s="231">
        <v>129.59010000000004</v>
      </c>
      <c r="AA171" s="231">
        <v>125.99037500000003</v>
      </c>
      <c r="AB171" s="231">
        <v>122.39065000000002</v>
      </c>
      <c r="AC171" s="231">
        <v>118.79092500000002</v>
      </c>
      <c r="AD171" s="166" t="s">
        <v>435</v>
      </c>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12"/>
      <c r="CX171" s="12"/>
      <c r="CY171" s="12"/>
      <c r="CZ171" s="12"/>
      <c r="DA171" s="12"/>
      <c r="DB171" s="12"/>
      <c r="DC171" s="12"/>
      <c r="DD171" s="12"/>
      <c r="DE171" s="12"/>
      <c r="DF171" s="12"/>
      <c r="DG171" s="12"/>
      <c r="DH171" s="12"/>
      <c r="DI171" s="12"/>
      <c r="DJ171" s="12"/>
      <c r="DK171" s="12"/>
      <c r="DL171" s="12"/>
      <c r="DM171" s="12"/>
      <c r="DN171" s="12"/>
      <c r="DO171" s="12"/>
      <c r="DP171" s="12"/>
      <c r="DQ171" s="12"/>
      <c r="DR171" s="12"/>
      <c r="DS171" s="12"/>
      <c r="DT171" s="12"/>
      <c r="DU171" s="12"/>
      <c r="DV171" s="12"/>
      <c r="DW171" s="12"/>
      <c r="DX171" s="12"/>
      <c r="DY171" s="12"/>
      <c r="DZ171" s="12"/>
      <c r="EA171" s="12"/>
      <c r="EB171" s="12"/>
      <c r="EC171" s="12"/>
      <c r="ED171" s="12"/>
      <c r="EE171" s="12"/>
      <c r="EF171" s="12"/>
      <c r="EG171" s="12"/>
      <c r="EH171" s="12"/>
      <c r="EI171" s="12"/>
      <c r="EJ171" s="12"/>
      <c r="EK171" s="12"/>
      <c r="EL171" s="12"/>
      <c r="EM171" s="12"/>
      <c r="EN171" s="12"/>
      <c r="EO171" s="12"/>
      <c r="EP171" s="12"/>
      <c r="EQ171" s="12"/>
      <c r="ER171" s="12"/>
      <c r="ES171" s="12"/>
      <c r="ET171" s="12"/>
      <c r="EU171" s="12"/>
      <c r="EV171" s="12"/>
      <c r="EW171" s="12"/>
      <c r="EX171" s="12"/>
      <c r="EY171" s="12"/>
      <c r="EZ171" s="12"/>
      <c r="FA171" s="12"/>
      <c r="FB171" s="12"/>
      <c r="FC171" s="12"/>
      <c r="FD171" s="12"/>
      <c r="FE171" s="12"/>
      <c r="FF171" s="12"/>
      <c r="FG171" s="12"/>
      <c r="FH171" s="12"/>
      <c r="FI171" s="12"/>
      <c r="FJ171" s="12"/>
      <c r="FK171" s="12"/>
      <c r="FL171" s="12"/>
      <c r="FM171" s="12"/>
      <c r="FN171" s="12"/>
      <c r="FO171" s="12"/>
      <c r="FP171" s="12"/>
      <c r="FQ171" s="12"/>
      <c r="FR171" s="12"/>
      <c r="FS171" s="12"/>
      <c r="FT171" s="12"/>
      <c r="FU171" s="12"/>
      <c r="FV171" s="12"/>
      <c r="FW171" s="12"/>
      <c r="FX171" s="12"/>
      <c r="FY171" s="12"/>
      <c r="FZ171" s="12"/>
      <c r="GA171" s="12"/>
      <c r="GB171" s="12"/>
      <c r="GC171" s="12"/>
      <c r="GD171" s="12"/>
      <c r="GE171" s="12"/>
      <c r="GF171" s="12"/>
      <c r="GG171" s="12"/>
      <c r="GH171" s="12"/>
      <c r="GI171" s="12"/>
      <c r="GJ171" s="12"/>
      <c r="GK171" s="12"/>
      <c r="GL171" s="12"/>
      <c r="GM171" s="12"/>
      <c r="GN171" s="12"/>
      <c r="GO171" s="12"/>
      <c r="GP171" s="12"/>
      <c r="GQ171" s="12"/>
      <c r="GR171" s="12"/>
      <c r="GS171" s="12"/>
      <c r="GT171" s="12"/>
    </row>
    <row r="172" spans="1:202" x14ac:dyDescent="0.25">
      <c r="A172" s="292" t="s">
        <v>1636</v>
      </c>
      <c r="B172" s="1" t="s">
        <v>1637</v>
      </c>
      <c r="C172" s="1">
        <v>69</v>
      </c>
      <c r="D172" s="135" t="s">
        <v>1605</v>
      </c>
      <c r="E172" s="244">
        <v>119.99</v>
      </c>
      <c r="F172" s="243">
        <v>8.3340278356529837E-2</v>
      </c>
      <c r="G172" s="3">
        <v>129.99</v>
      </c>
      <c r="H172" s="3">
        <v>129.99</v>
      </c>
      <c r="I172" s="3">
        <v>127.39020000000001</v>
      </c>
      <c r="J172" s="3">
        <v>126.0903</v>
      </c>
      <c r="K172" s="3">
        <v>124.79040000000001</v>
      </c>
      <c r="L172" s="3">
        <v>123.4905</v>
      </c>
      <c r="M172" s="3">
        <v>120.24075000000002</v>
      </c>
      <c r="N172" s="3">
        <v>116.99100000000001</v>
      </c>
      <c r="O172" s="3">
        <v>113.74125000000001</v>
      </c>
      <c r="P172" s="3">
        <v>110.4915</v>
      </c>
      <c r="Q172" s="3">
        <v>107.24175</v>
      </c>
      <c r="R172" s="235"/>
      <c r="S172" s="231">
        <v>143.98900000000003</v>
      </c>
      <c r="T172" s="231">
        <v>143.98900000000003</v>
      </c>
      <c r="U172" s="231">
        <v>141.10922000000002</v>
      </c>
      <c r="V172" s="231">
        <v>139.66933000000003</v>
      </c>
      <c r="W172" s="231">
        <v>138.22944000000004</v>
      </c>
      <c r="X172" s="231">
        <v>136.78955000000002</v>
      </c>
      <c r="Y172" s="231">
        <v>133.18982500000004</v>
      </c>
      <c r="Z172" s="231">
        <v>129.59010000000004</v>
      </c>
      <c r="AA172" s="231">
        <v>125.99037500000003</v>
      </c>
      <c r="AB172" s="231">
        <v>122.39065000000002</v>
      </c>
      <c r="AC172" s="231">
        <v>118.79092500000002</v>
      </c>
      <c r="AD172" s="166" t="s">
        <v>435</v>
      </c>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2"/>
      <c r="CX172" s="12"/>
      <c r="CY172" s="12"/>
      <c r="CZ172" s="12"/>
      <c r="DA172" s="12"/>
      <c r="DB172" s="12"/>
      <c r="DC172" s="12"/>
      <c r="DD172" s="12"/>
      <c r="DE172" s="12"/>
      <c r="DF172" s="12"/>
      <c r="DG172" s="12"/>
      <c r="DH172" s="12"/>
      <c r="DI172" s="12"/>
      <c r="DJ172" s="12"/>
      <c r="DK172" s="12"/>
      <c r="DL172" s="12"/>
      <c r="DM172" s="12"/>
      <c r="DN172" s="12"/>
      <c r="DO172" s="12"/>
      <c r="DP172" s="12"/>
      <c r="DQ172" s="12"/>
      <c r="DR172" s="12"/>
      <c r="DS172" s="12"/>
      <c r="DT172" s="12"/>
      <c r="DU172" s="12"/>
      <c r="DV172" s="12"/>
      <c r="DW172" s="12"/>
      <c r="DX172" s="12"/>
      <c r="DY172" s="12"/>
      <c r="DZ172" s="12"/>
      <c r="EA172" s="12"/>
      <c r="EB172" s="12"/>
      <c r="EC172" s="12"/>
      <c r="ED172" s="12"/>
      <c r="EE172" s="12"/>
      <c r="EF172" s="12"/>
      <c r="EG172" s="12"/>
      <c r="EH172" s="12"/>
      <c r="EI172" s="12"/>
      <c r="EJ172" s="12"/>
      <c r="EK172" s="12"/>
      <c r="EL172" s="12"/>
      <c r="EM172" s="12"/>
      <c r="EN172" s="12"/>
      <c r="EO172" s="12"/>
      <c r="EP172" s="12"/>
      <c r="EQ172" s="12"/>
      <c r="ER172" s="12"/>
      <c r="ES172" s="12"/>
      <c r="ET172" s="12"/>
      <c r="EU172" s="12"/>
      <c r="EV172" s="12"/>
      <c r="EW172" s="12"/>
      <c r="EX172" s="12"/>
      <c r="EY172" s="12"/>
      <c r="EZ172" s="12"/>
      <c r="FA172" s="12"/>
      <c r="FB172" s="12"/>
      <c r="FC172" s="12"/>
      <c r="FD172" s="12"/>
      <c r="FE172" s="12"/>
      <c r="FF172" s="12"/>
      <c r="FG172" s="12"/>
      <c r="FH172" s="12"/>
      <c r="FI172" s="12"/>
      <c r="FJ172" s="12"/>
      <c r="FK172" s="12"/>
      <c r="FL172" s="12"/>
      <c r="FM172" s="12"/>
      <c r="FN172" s="12"/>
      <c r="FO172" s="12"/>
      <c r="FP172" s="12"/>
      <c r="FQ172" s="12"/>
      <c r="FR172" s="12"/>
      <c r="FS172" s="12"/>
      <c r="FT172" s="12"/>
      <c r="FU172" s="12"/>
      <c r="FV172" s="12"/>
      <c r="FW172" s="12"/>
      <c r="FX172" s="12"/>
      <c r="FY172" s="12"/>
      <c r="FZ172" s="12"/>
      <c r="GA172" s="12"/>
      <c r="GB172" s="12"/>
      <c r="GC172" s="12"/>
      <c r="GD172" s="12"/>
      <c r="GE172" s="12"/>
      <c r="GF172" s="12"/>
      <c r="GG172" s="12"/>
      <c r="GH172" s="12"/>
      <c r="GI172" s="12"/>
      <c r="GJ172" s="12"/>
      <c r="GK172" s="12"/>
      <c r="GL172" s="12"/>
      <c r="GM172" s="12"/>
      <c r="GN172" s="12"/>
      <c r="GO172" s="12"/>
      <c r="GP172" s="12"/>
      <c r="GQ172" s="12"/>
      <c r="GR172" s="12"/>
      <c r="GS172" s="12"/>
      <c r="GT172" s="12"/>
    </row>
    <row r="173" spans="1:202" x14ac:dyDescent="0.25">
      <c r="A173" s="292" t="s">
        <v>1826</v>
      </c>
      <c r="B173" s="1" t="s">
        <v>1827</v>
      </c>
      <c r="C173" s="1">
        <v>170</v>
      </c>
      <c r="D173" s="135" t="s">
        <v>1605</v>
      </c>
      <c r="E173" s="244">
        <v>329.99</v>
      </c>
      <c r="F173" s="243">
        <v>-9.0911845813509501E-2</v>
      </c>
      <c r="G173" s="3">
        <v>299.99</v>
      </c>
      <c r="H173" s="3">
        <v>299.99</v>
      </c>
      <c r="I173" s="3">
        <v>293.99020000000002</v>
      </c>
      <c r="J173" s="3">
        <v>290.99029999999999</v>
      </c>
      <c r="K173" s="3">
        <v>287.99040000000002</v>
      </c>
      <c r="L173" s="3">
        <v>284.9905</v>
      </c>
      <c r="M173" s="3">
        <v>277.49075000000005</v>
      </c>
      <c r="N173" s="3">
        <v>269.99100000000004</v>
      </c>
      <c r="O173" s="3">
        <v>262.49125000000004</v>
      </c>
      <c r="P173" s="3">
        <v>254.9915</v>
      </c>
      <c r="Q173" s="3">
        <v>247.49175</v>
      </c>
      <c r="R173" s="235"/>
      <c r="S173" s="231">
        <v>330.98900000000003</v>
      </c>
      <c r="T173" s="231">
        <v>330.98900000000003</v>
      </c>
      <c r="U173" s="231">
        <v>324.36922000000004</v>
      </c>
      <c r="V173" s="231">
        <v>321.05933000000005</v>
      </c>
      <c r="W173" s="231">
        <v>317.74943999999999</v>
      </c>
      <c r="X173" s="231">
        <v>314.43955</v>
      </c>
      <c r="Y173" s="231">
        <v>306.16482500000006</v>
      </c>
      <c r="Z173" s="231">
        <v>297.89010000000002</v>
      </c>
      <c r="AA173" s="231">
        <v>289.61537500000003</v>
      </c>
      <c r="AB173" s="231">
        <v>281.34065000000004</v>
      </c>
      <c r="AC173" s="231">
        <v>273.06592499999999</v>
      </c>
      <c r="AD173" s="166" t="s">
        <v>1976</v>
      </c>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c r="CO173" s="12"/>
      <c r="CP173" s="12"/>
      <c r="CQ173" s="12"/>
      <c r="CR173" s="12"/>
      <c r="CS173" s="12"/>
      <c r="CT173" s="12"/>
      <c r="CU173" s="12"/>
      <c r="CV173" s="12"/>
      <c r="CW173" s="12"/>
      <c r="CX173" s="12"/>
      <c r="CY173" s="12"/>
      <c r="CZ173" s="12"/>
      <c r="DA173" s="12"/>
      <c r="DB173" s="12"/>
      <c r="DC173" s="12"/>
      <c r="DD173" s="12"/>
      <c r="DE173" s="12"/>
      <c r="DF173" s="12"/>
      <c r="DG173" s="12"/>
      <c r="DH173" s="12"/>
      <c r="DI173" s="12"/>
      <c r="DJ173" s="12"/>
      <c r="DK173" s="12"/>
      <c r="DL173" s="12"/>
      <c r="DM173" s="12"/>
      <c r="DN173" s="12"/>
      <c r="DO173" s="12"/>
      <c r="DP173" s="12"/>
      <c r="DQ173" s="12"/>
      <c r="DR173" s="12"/>
      <c r="DS173" s="12"/>
      <c r="DT173" s="12"/>
      <c r="DU173" s="12"/>
      <c r="DV173" s="12"/>
      <c r="DW173" s="12"/>
      <c r="DX173" s="12"/>
      <c r="DY173" s="12"/>
      <c r="DZ173" s="12"/>
      <c r="EA173" s="12"/>
      <c r="EB173" s="12"/>
      <c r="EC173" s="12"/>
      <c r="ED173" s="12"/>
      <c r="EE173" s="12"/>
      <c r="EF173" s="12"/>
      <c r="EG173" s="12"/>
      <c r="EH173" s="12"/>
      <c r="EI173" s="12"/>
      <c r="EJ173" s="12"/>
      <c r="EK173" s="12"/>
      <c r="EL173" s="12"/>
      <c r="EM173" s="12"/>
      <c r="EN173" s="12"/>
      <c r="EO173" s="12"/>
      <c r="EP173" s="12"/>
      <c r="EQ173" s="12"/>
      <c r="ER173" s="12"/>
      <c r="ES173" s="12"/>
      <c r="ET173" s="12"/>
      <c r="EU173" s="12"/>
      <c r="EV173" s="12"/>
      <c r="EW173" s="12"/>
      <c r="EX173" s="12"/>
      <c r="EY173" s="12"/>
      <c r="EZ173" s="12"/>
      <c r="FA173" s="12"/>
      <c r="FB173" s="12"/>
      <c r="FC173" s="12"/>
      <c r="FD173" s="12"/>
      <c r="FE173" s="12"/>
      <c r="FF173" s="12"/>
      <c r="FG173" s="12"/>
      <c r="FH173" s="12"/>
      <c r="FI173" s="12"/>
      <c r="FJ173" s="12"/>
      <c r="FK173" s="12"/>
      <c r="FL173" s="12"/>
      <c r="FM173" s="12"/>
      <c r="FN173" s="12"/>
      <c r="FO173" s="12"/>
      <c r="FP173" s="12"/>
      <c r="FQ173" s="12"/>
      <c r="FR173" s="12"/>
      <c r="FS173" s="12"/>
      <c r="FT173" s="12"/>
      <c r="FU173" s="12"/>
      <c r="FV173" s="12"/>
      <c r="FW173" s="12"/>
      <c r="FX173" s="12"/>
      <c r="FY173" s="12"/>
      <c r="FZ173" s="12"/>
      <c r="GA173" s="12"/>
      <c r="GB173" s="12"/>
      <c r="GC173" s="12"/>
      <c r="GD173" s="12"/>
      <c r="GE173" s="12"/>
      <c r="GF173" s="12"/>
      <c r="GG173" s="12"/>
      <c r="GH173" s="12"/>
      <c r="GI173" s="12"/>
      <c r="GJ173" s="12"/>
      <c r="GK173" s="12"/>
      <c r="GL173" s="12"/>
      <c r="GM173" s="12"/>
      <c r="GN173" s="12"/>
      <c r="GO173" s="12"/>
      <c r="GP173" s="12"/>
      <c r="GQ173" s="12"/>
      <c r="GR173" s="12"/>
      <c r="GS173" s="12"/>
      <c r="GT173" s="12"/>
    </row>
    <row r="174" spans="1:202" x14ac:dyDescent="0.25">
      <c r="A174" s="292" t="s">
        <v>1828</v>
      </c>
      <c r="B174" s="1" t="s">
        <v>1829</v>
      </c>
      <c r="C174" s="1">
        <v>171</v>
      </c>
      <c r="D174" s="135" t="s">
        <v>1605</v>
      </c>
      <c r="E174" s="244">
        <v>329.99</v>
      </c>
      <c r="F174" s="243">
        <v>-9.0911845813509501E-2</v>
      </c>
      <c r="G174" s="3">
        <v>299.99</v>
      </c>
      <c r="H174" s="3">
        <v>299.99</v>
      </c>
      <c r="I174" s="3">
        <v>293.99020000000002</v>
      </c>
      <c r="J174" s="3">
        <v>290.99029999999999</v>
      </c>
      <c r="K174" s="3">
        <v>287.99040000000002</v>
      </c>
      <c r="L174" s="3">
        <v>284.9905</v>
      </c>
      <c r="M174" s="3">
        <v>277.49075000000005</v>
      </c>
      <c r="N174" s="3">
        <v>269.99100000000004</v>
      </c>
      <c r="O174" s="3">
        <v>262.49125000000004</v>
      </c>
      <c r="P174" s="3">
        <v>254.9915</v>
      </c>
      <c r="Q174" s="3">
        <v>247.49175</v>
      </c>
      <c r="R174" s="235"/>
      <c r="S174" s="231">
        <v>330.98900000000003</v>
      </c>
      <c r="T174" s="231">
        <v>330.98900000000003</v>
      </c>
      <c r="U174" s="231">
        <v>324.36922000000004</v>
      </c>
      <c r="V174" s="231">
        <v>321.05933000000005</v>
      </c>
      <c r="W174" s="231">
        <v>317.74943999999999</v>
      </c>
      <c r="X174" s="231">
        <v>314.43955</v>
      </c>
      <c r="Y174" s="231">
        <v>306.16482500000006</v>
      </c>
      <c r="Z174" s="231">
        <v>297.89010000000002</v>
      </c>
      <c r="AA174" s="231">
        <v>289.61537500000003</v>
      </c>
      <c r="AB174" s="231">
        <v>281.34065000000004</v>
      </c>
      <c r="AC174" s="231">
        <v>273.06592499999999</v>
      </c>
      <c r="AD174" s="166" t="s">
        <v>1976</v>
      </c>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c r="CP174" s="12"/>
      <c r="CQ174" s="12"/>
      <c r="CR174" s="12"/>
      <c r="CS174" s="12"/>
      <c r="CT174" s="12"/>
      <c r="CU174" s="12"/>
      <c r="CV174" s="12"/>
      <c r="CW174" s="12"/>
      <c r="CX174" s="12"/>
      <c r="CY174" s="12"/>
      <c r="CZ174" s="12"/>
      <c r="DA174" s="12"/>
      <c r="DB174" s="12"/>
      <c r="DC174" s="12"/>
      <c r="DD174" s="12"/>
      <c r="DE174" s="12"/>
      <c r="DF174" s="12"/>
      <c r="DG174" s="12"/>
      <c r="DH174" s="12"/>
      <c r="DI174" s="12"/>
      <c r="DJ174" s="12"/>
      <c r="DK174" s="12"/>
      <c r="DL174" s="12"/>
      <c r="DM174" s="12"/>
      <c r="DN174" s="12"/>
      <c r="DO174" s="12"/>
      <c r="DP174" s="12"/>
      <c r="DQ174" s="12"/>
      <c r="DR174" s="12"/>
      <c r="DS174" s="12"/>
      <c r="DT174" s="12"/>
      <c r="DU174" s="12"/>
      <c r="DV174" s="12"/>
      <c r="DW174" s="12"/>
      <c r="DX174" s="12"/>
      <c r="DY174" s="12"/>
      <c r="DZ174" s="12"/>
      <c r="EA174" s="12"/>
      <c r="EB174" s="12"/>
      <c r="EC174" s="12"/>
      <c r="ED174" s="12"/>
      <c r="EE174" s="12"/>
      <c r="EF174" s="12"/>
      <c r="EG174" s="12"/>
      <c r="EH174" s="12"/>
      <c r="EI174" s="12"/>
      <c r="EJ174" s="12"/>
      <c r="EK174" s="12"/>
      <c r="EL174" s="12"/>
      <c r="EM174" s="12"/>
      <c r="EN174" s="12"/>
      <c r="EO174" s="12"/>
      <c r="EP174" s="12"/>
      <c r="EQ174" s="12"/>
      <c r="ER174" s="12"/>
      <c r="ES174" s="12"/>
      <c r="ET174" s="12"/>
      <c r="EU174" s="12"/>
      <c r="EV174" s="12"/>
      <c r="EW174" s="12"/>
      <c r="EX174" s="12"/>
      <c r="EY174" s="12"/>
      <c r="EZ174" s="12"/>
      <c r="FA174" s="12"/>
      <c r="FB174" s="12"/>
      <c r="FC174" s="12"/>
      <c r="FD174" s="12"/>
      <c r="FE174" s="12"/>
      <c r="FF174" s="12"/>
      <c r="FG174" s="12"/>
      <c r="FH174" s="12"/>
      <c r="FI174" s="12"/>
      <c r="FJ174" s="12"/>
      <c r="FK174" s="12"/>
      <c r="FL174" s="12"/>
      <c r="FM174" s="12"/>
      <c r="FN174" s="12"/>
      <c r="FO174" s="12"/>
      <c r="FP174" s="12"/>
      <c r="FQ174" s="12"/>
      <c r="FR174" s="12"/>
      <c r="FS174" s="12"/>
      <c r="FT174" s="12"/>
      <c r="FU174" s="12"/>
      <c r="FV174" s="12"/>
      <c r="FW174" s="12"/>
      <c r="FX174" s="12"/>
      <c r="FY174" s="12"/>
      <c r="FZ174" s="12"/>
      <c r="GA174" s="12"/>
      <c r="GB174" s="12"/>
      <c r="GC174" s="12"/>
      <c r="GD174" s="12"/>
      <c r="GE174" s="12"/>
      <c r="GF174" s="12"/>
      <c r="GG174" s="12"/>
      <c r="GH174" s="12"/>
      <c r="GI174" s="12"/>
      <c r="GJ174" s="12"/>
      <c r="GK174" s="12"/>
      <c r="GL174" s="12"/>
      <c r="GM174" s="12"/>
      <c r="GN174" s="12"/>
      <c r="GO174" s="12"/>
      <c r="GP174" s="12"/>
      <c r="GQ174" s="12"/>
      <c r="GR174" s="12"/>
      <c r="GS174" s="12"/>
      <c r="GT174" s="12"/>
    </row>
    <row r="175" spans="1:202" x14ac:dyDescent="0.25">
      <c r="A175" s="292" t="s">
        <v>1960</v>
      </c>
      <c r="B175" s="1" t="s">
        <v>1961</v>
      </c>
      <c r="C175" s="1">
        <v>236</v>
      </c>
      <c r="D175" s="135" t="s">
        <v>1605</v>
      </c>
      <c r="E175" s="244">
        <v>599.99</v>
      </c>
      <c r="F175" s="243">
        <v>0</v>
      </c>
      <c r="G175" s="3">
        <v>599.99</v>
      </c>
      <c r="H175" s="3">
        <v>599.99</v>
      </c>
      <c r="I175" s="3">
        <v>587.99019999999996</v>
      </c>
      <c r="J175" s="3">
        <v>581.99030000000005</v>
      </c>
      <c r="K175" s="3">
        <v>575.99040000000002</v>
      </c>
      <c r="L175" s="3">
        <v>569.9905</v>
      </c>
      <c r="M175" s="3">
        <v>554.99075000000005</v>
      </c>
      <c r="N175" s="3">
        <v>539.99099999999999</v>
      </c>
      <c r="O175" s="3">
        <v>524.99125000000004</v>
      </c>
      <c r="P175" s="3">
        <v>509.99149999999997</v>
      </c>
      <c r="Q175" s="3">
        <v>494.99174999999997</v>
      </c>
      <c r="R175" s="235"/>
      <c r="S175" s="231">
        <v>660.98900000000003</v>
      </c>
      <c r="T175" s="231">
        <v>660.98900000000003</v>
      </c>
      <c r="U175" s="231">
        <v>647.76922000000002</v>
      </c>
      <c r="V175" s="231">
        <v>641.15933000000007</v>
      </c>
      <c r="W175" s="231">
        <v>634.54944</v>
      </c>
      <c r="X175" s="231">
        <v>627.93955000000005</v>
      </c>
      <c r="Y175" s="231">
        <v>611.41482500000006</v>
      </c>
      <c r="Z175" s="231">
        <v>594.89010000000007</v>
      </c>
      <c r="AA175" s="231">
        <v>578.36537500000009</v>
      </c>
      <c r="AB175" s="231">
        <v>561.84064999999998</v>
      </c>
      <c r="AC175" s="231">
        <v>545.31592499999999</v>
      </c>
      <c r="AD175" s="166" t="s">
        <v>1976</v>
      </c>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c r="CO175" s="12"/>
      <c r="CP175" s="12"/>
      <c r="CQ175" s="12"/>
      <c r="CR175" s="12"/>
      <c r="CS175" s="12"/>
      <c r="CT175" s="12"/>
      <c r="CU175" s="12"/>
      <c r="CV175" s="12"/>
      <c r="CW175" s="12"/>
      <c r="CX175" s="12"/>
      <c r="CY175" s="12"/>
      <c r="CZ175" s="12"/>
      <c r="DA175" s="12"/>
      <c r="DB175" s="12"/>
      <c r="DC175" s="12"/>
      <c r="DD175" s="12"/>
      <c r="DE175" s="12"/>
      <c r="DF175" s="12"/>
      <c r="DG175" s="12"/>
      <c r="DH175" s="12"/>
      <c r="DI175" s="12"/>
      <c r="DJ175" s="12"/>
      <c r="DK175" s="12"/>
      <c r="DL175" s="12"/>
      <c r="DM175" s="12"/>
      <c r="DN175" s="12"/>
      <c r="DO175" s="12"/>
      <c r="DP175" s="12"/>
      <c r="DQ175" s="12"/>
      <c r="DR175" s="12"/>
      <c r="DS175" s="12"/>
      <c r="DT175" s="12"/>
      <c r="DU175" s="12"/>
      <c r="DV175" s="12"/>
      <c r="DW175" s="12"/>
      <c r="DX175" s="12"/>
      <c r="DY175" s="12"/>
      <c r="DZ175" s="12"/>
      <c r="EA175" s="12"/>
      <c r="EB175" s="12"/>
      <c r="EC175" s="12"/>
      <c r="ED175" s="12"/>
      <c r="EE175" s="12"/>
      <c r="EF175" s="12"/>
      <c r="EG175" s="12"/>
      <c r="EH175" s="12"/>
      <c r="EI175" s="12"/>
      <c r="EJ175" s="12"/>
      <c r="EK175" s="12"/>
      <c r="EL175" s="12"/>
      <c r="EM175" s="12"/>
      <c r="EN175" s="12"/>
      <c r="EO175" s="12"/>
      <c r="EP175" s="12"/>
      <c r="EQ175" s="12"/>
      <c r="ER175" s="12"/>
      <c r="ES175" s="12"/>
      <c r="ET175" s="12"/>
      <c r="EU175" s="12"/>
      <c r="EV175" s="12"/>
      <c r="EW175" s="12"/>
      <c r="EX175" s="12"/>
      <c r="EY175" s="12"/>
      <c r="EZ175" s="12"/>
      <c r="FA175" s="12"/>
      <c r="FB175" s="12"/>
      <c r="FC175" s="12"/>
      <c r="FD175" s="12"/>
      <c r="FE175" s="12"/>
      <c r="FF175" s="12"/>
      <c r="FG175" s="12"/>
      <c r="FH175" s="12"/>
      <c r="FI175" s="12"/>
      <c r="FJ175" s="12"/>
      <c r="FK175" s="12"/>
      <c r="FL175" s="12"/>
      <c r="FM175" s="12"/>
      <c r="FN175" s="12"/>
      <c r="FO175" s="12"/>
      <c r="FP175" s="12"/>
      <c r="FQ175" s="12"/>
      <c r="FR175" s="12"/>
      <c r="FS175" s="12"/>
      <c r="FT175" s="12"/>
      <c r="FU175" s="12"/>
      <c r="FV175" s="12"/>
      <c r="FW175" s="12"/>
      <c r="FX175" s="12"/>
      <c r="FY175" s="12"/>
      <c r="FZ175" s="12"/>
      <c r="GA175" s="12"/>
      <c r="GB175" s="12"/>
      <c r="GC175" s="12"/>
      <c r="GD175" s="12"/>
      <c r="GE175" s="12"/>
      <c r="GF175" s="12"/>
      <c r="GG175" s="12"/>
      <c r="GH175" s="12"/>
      <c r="GI175" s="12"/>
      <c r="GJ175" s="12"/>
      <c r="GK175" s="12"/>
      <c r="GL175" s="12"/>
      <c r="GM175" s="12"/>
      <c r="GN175" s="12"/>
      <c r="GO175" s="12"/>
      <c r="GP175" s="12"/>
      <c r="GQ175" s="12"/>
      <c r="GR175" s="12"/>
      <c r="GS175" s="12"/>
      <c r="GT175" s="12"/>
    </row>
    <row r="176" spans="1:202" x14ac:dyDescent="0.25">
      <c r="A176" s="292" t="s">
        <v>1962</v>
      </c>
      <c r="B176" s="1" t="s">
        <v>1963</v>
      </c>
      <c r="C176" s="1">
        <v>237</v>
      </c>
      <c r="D176" s="135" t="s">
        <v>1605</v>
      </c>
      <c r="E176" s="244">
        <v>599.99</v>
      </c>
      <c r="F176" s="243">
        <v>0</v>
      </c>
      <c r="G176" s="3">
        <v>599.99</v>
      </c>
      <c r="H176" s="3">
        <v>599.99</v>
      </c>
      <c r="I176" s="3">
        <v>587.99019999999996</v>
      </c>
      <c r="J176" s="3">
        <v>581.99030000000005</v>
      </c>
      <c r="K176" s="3">
        <v>575.99040000000002</v>
      </c>
      <c r="L176" s="3">
        <v>569.9905</v>
      </c>
      <c r="M176" s="3">
        <v>554.99075000000005</v>
      </c>
      <c r="N176" s="3">
        <v>539.99099999999999</v>
      </c>
      <c r="O176" s="3">
        <v>524.99125000000004</v>
      </c>
      <c r="P176" s="3">
        <v>509.99149999999997</v>
      </c>
      <c r="Q176" s="3">
        <v>494.99174999999997</v>
      </c>
      <c r="R176" s="235"/>
      <c r="S176" s="231">
        <v>660.98900000000003</v>
      </c>
      <c r="T176" s="231">
        <v>660.98900000000003</v>
      </c>
      <c r="U176" s="231">
        <v>647.76922000000002</v>
      </c>
      <c r="V176" s="231">
        <v>641.15933000000007</v>
      </c>
      <c r="W176" s="231">
        <v>634.54944</v>
      </c>
      <c r="X176" s="231">
        <v>627.93955000000005</v>
      </c>
      <c r="Y176" s="231">
        <v>611.41482500000006</v>
      </c>
      <c r="Z176" s="231">
        <v>594.89010000000007</v>
      </c>
      <c r="AA176" s="231">
        <v>578.36537500000009</v>
      </c>
      <c r="AB176" s="231">
        <v>561.84064999999998</v>
      </c>
      <c r="AC176" s="231">
        <v>545.31592499999999</v>
      </c>
      <c r="AD176" s="166" t="s">
        <v>1976</v>
      </c>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2"/>
      <c r="CO176" s="12"/>
      <c r="CP176" s="12"/>
      <c r="CQ176" s="12"/>
      <c r="CR176" s="12"/>
      <c r="CS176" s="12"/>
      <c r="CT176" s="12"/>
      <c r="CU176" s="12"/>
      <c r="CV176" s="12"/>
      <c r="CW176" s="12"/>
      <c r="CX176" s="12"/>
      <c r="CY176" s="12"/>
      <c r="CZ176" s="12"/>
      <c r="DA176" s="12"/>
      <c r="DB176" s="12"/>
      <c r="DC176" s="12"/>
      <c r="DD176" s="12"/>
      <c r="DE176" s="12"/>
      <c r="DF176" s="12"/>
      <c r="DG176" s="12"/>
      <c r="DH176" s="12"/>
      <c r="DI176" s="12"/>
      <c r="DJ176" s="12"/>
      <c r="DK176" s="12"/>
      <c r="DL176" s="12"/>
      <c r="DM176" s="12"/>
      <c r="DN176" s="12"/>
      <c r="DO176" s="12"/>
      <c r="DP176" s="12"/>
      <c r="DQ176" s="12"/>
      <c r="DR176" s="12"/>
      <c r="DS176" s="12"/>
      <c r="DT176" s="12"/>
      <c r="DU176" s="12"/>
      <c r="DV176" s="12"/>
      <c r="DW176" s="12"/>
      <c r="DX176" s="12"/>
      <c r="DY176" s="12"/>
      <c r="DZ176" s="12"/>
      <c r="EA176" s="12"/>
      <c r="EB176" s="12"/>
      <c r="EC176" s="12"/>
      <c r="ED176" s="12"/>
      <c r="EE176" s="12"/>
      <c r="EF176" s="12"/>
      <c r="EG176" s="12"/>
      <c r="EH176" s="12"/>
      <c r="EI176" s="12"/>
      <c r="EJ176" s="12"/>
      <c r="EK176" s="12"/>
      <c r="EL176" s="12"/>
      <c r="EM176" s="12"/>
      <c r="EN176" s="12"/>
      <c r="EO176" s="12"/>
      <c r="EP176" s="12"/>
      <c r="EQ176" s="12"/>
      <c r="ER176" s="12"/>
      <c r="ES176" s="12"/>
      <c r="ET176" s="12"/>
      <c r="EU176" s="12"/>
      <c r="EV176" s="12"/>
      <c r="EW176" s="12"/>
      <c r="EX176" s="12"/>
      <c r="EY176" s="12"/>
      <c r="EZ176" s="12"/>
      <c r="FA176" s="12"/>
      <c r="FB176" s="12"/>
      <c r="FC176" s="12"/>
      <c r="FD176" s="12"/>
      <c r="FE176" s="12"/>
      <c r="FF176" s="12"/>
      <c r="FG176" s="12"/>
      <c r="FH176" s="12"/>
      <c r="FI176" s="12"/>
      <c r="FJ176" s="12"/>
      <c r="FK176" s="12"/>
      <c r="FL176" s="12"/>
      <c r="FM176" s="12"/>
      <c r="FN176" s="12"/>
      <c r="FO176" s="12"/>
      <c r="FP176" s="12"/>
      <c r="FQ176" s="12"/>
      <c r="FR176" s="12"/>
      <c r="FS176" s="12"/>
      <c r="FT176" s="12"/>
      <c r="FU176" s="12"/>
      <c r="FV176" s="12"/>
      <c r="FW176" s="12"/>
      <c r="FX176" s="12"/>
      <c r="FY176" s="12"/>
      <c r="FZ176" s="12"/>
      <c r="GA176" s="12"/>
      <c r="GB176" s="12"/>
      <c r="GC176" s="12"/>
      <c r="GD176" s="12"/>
      <c r="GE176" s="12"/>
      <c r="GF176" s="12"/>
      <c r="GG176" s="12"/>
      <c r="GH176" s="12"/>
      <c r="GI176" s="12"/>
      <c r="GJ176" s="12"/>
      <c r="GK176" s="12"/>
      <c r="GL176" s="12"/>
      <c r="GM176" s="12"/>
      <c r="GN176" s="12"/>
      <c r="GO176" s="12"/>
      <c r="GP176" s="12"/>
      <c r="GQ176" s="12"/>
      <c r="GR176" s="12"/>
      <c r="GS176" s="12"/>
      <c r="GT176" s="12"/>
    </row>
    <row r="177" spans="1:202" x14ac:dyDescent="0.25">
      <c r="A177" s="292" t="s">
        <v>1956</v>
      </c>
      <c r="B177" s="1" t="s">
        <v>1957</v>
      </c>
      <c r="C177" s="1">
        <v>234</v>
      </c>
      <c r="D177" s="135" t="s">
        <v>1605</v>
      </c>
      <c r="E177" s="244">
        <v>449.99</v>
      </c>
      <c r="F177" s="243">
        <v>0.11111358030178448</v>
      </c>
      <c r="G177" s="3">
        <v>499.99</v>
      </c>
      <c r="H177" s="3">
        <v>499.99</v>
      </c>
      <c r="I177" s="3">
        <v>489.99020000000002</v>
      </c>
      <c r="J177" s="3">
        <v>484.99029999999999</v>
      </c>
      <c r="K177" s="3">
        <v>479.99039999999997</v>
      </c>
      <c r="L177" s="3">
        <v>474.9905</v>
      </c>
      <c r="M177" s="3">
        <v>462.49075000000005</v>
      </c>
      <c r="N177" s="3">
        <v>449.99100000000004</v>
      </c>
      <c r="O177" s="3">
        <v>437.49125000000004</v>
      </c>
      <c r="P177" s="3">
        <v>424.99149999999997</v>
      </c>
      <c r="Q177" s="3">
        <v>412.49174999999997</v>
      </c>
      <c r="R177" s="235"/>
      <c r="S177" s="231">
        <v>550.98900000000003</v>
      </c>
      <c r="T177" s="231">
        <v>550.98900000000003</v>
      </c>
      <c r="U177" s="231">
        <v>539.96922000000006</v>
      </c>
      <c r="V177" s="231">
        <v>534.45933000000002</v>
      </c>
      <c r="W177" s="231">
        <v>528.94943999999998</v>
      </c>
      <c r="X177" s="231">
        <v>523.43955000000005</v>
      </c>
      <c r="Y177" s="231">
        <v>509.66482500000006</v>
      </c>
      <c r="Z177" s="231">
        <v>495.89010000000002</v>
      </c>
      <c r="AA177" s="231">
        <v>482.11537500000003</v>
      </c>
      <c r="AB177" s="231">
        <v>468.34065000000004</v>
      </c>
      <c r="AC177" s="231">
        <v>454.56592499999999</v>
      </c>
      <c r="AD177" s="166" t="s">
        <v>438</v>
      </c>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c r="CO177" s="12"/>
      <c r="CP177" s="12"/>
      <c r="CQ177" s="12"/>
      <c r="CR177" s="12"/>
      <c r="CS177" s="12"/>
      <c r="CT177" s="12"/>
      <c r="CU177" s="12"/>
      <c r="CV177" s="12"/>
      <c r="CW177" s="12"/>
      <c r="CX177" s="12"/>
      <c r="CY177" s="12"/>
      <c r="CZ177" s="12"/>
      <c r="DA177" s="12"/>
      <c r="DB177" s="12"/>
      <c r="DC177" s="12"/>
      <c r="DD177" s="12"/>
      <c r="DE177" s="12"/>
      <c r="DF177" s="12"/>
      <c r="DG177" s="12"/>
      <c r="DH177" s="12"/>
      <c r="DI177" s="12"/>
      <c r="DJ177" s="12"/>
      <c r="DK177" s="12"/>
      <c r="DL177" s="12"/>
      <c r="DM177" s="12"/>
      <c r="DN177" s="12"/>
      <c r="DO177" s="12"/>
      <c r="DP177" s="12"/>
      <c r="DQ177" s="12"/>
      <c r="DR177" s="12"/>
      <c r="DS177" s="12"/>
      <c r="DT177" s="12"/>
      <c r="DU177" s="12"/>
      <c r="DV177" s="12"/>
      <c r="DW177" s="12"/>
      <c r="DX177" s="12"/>
      <c r="DY177" s="12"/>
      <c r="DZ177" s="12"/>
      <c r="EA177" s="12"/>
      <c r="EB177" s="12"/>
      <c r="EC177" s="12"/>
      <c r="ED177" s="12"/>
      <c r="EE177" s="12"/>
      <c r="EF177" s="12"/>
      <c r="EG177" s="12"/>
      <c r="EH177" s="12"/>
      <c r="EI177" s="12"/>
      <c r="EJ177" s="12"/>
      <c r="EK177" s="12"/>
      <c r="EL177" s="12"/>
      <c r="EM177" s="12"/>
      <c r="EN177" s="12"/>
      <c r="EO177" s="12"/>
      <c r="EP177" s="12"/>
      <c r="EQ177" s="12"/>
      <c r="ER177" s="12"/>
      <c r="ES177" s="12"/>
      <c r="ET177" s="12"/>
      <c r="EU177" s="12"/>
      <c r="EV177" s="12"/>
      <c r="EW177" s="12"/>
      <c r="EX177" s="12"/>
      <c r="EY177" s="12"/>
      <c r="EZ177" s="12"/>
      <c r="FA177" s="12"/>
      <c r="FB177" s="12"/>
      <c r="FC177" s="12"/>
      <c r="FD177" s="12"/>
      <c r="FE177" s="12"/>
      <c r="FF177" s="12"/>
      <c r="FG177" s="12"/>
      <c r="FH177" s="12"/>
      <c r="FI177" s="12"/>
      <c r="FJ177" s="12"/>
      <c r="FK177" s="12"/>
      <c r="FL177" s="12"/>
      <c r="FM177" s="12"/>
      <c r="FN177" s="12"/>
      <c r="FO177" s="12"/>
      <c r="FP177" s="12"/>
      <c r="FQ177" s="12"/>
      <c r="FR177" s="12"/>
      <c r="FS177" s="12"/>
      <c r="FT177" s="12"/>
      <c r="FU177" s="12"/>
      <c r="FV177" s="12"/>
      <c r="FW177" s="12"/>
      <c r="FX177" s="12"/>
      <c r="FY177" s="12"/>
      <c r="FZ177" s="12"/>
      <c r="GA177" s="12"/>
      <c r="GB177" s="12"/>
      <c r="GC177" s="12"/>
      <c r="GD177" s="12"/>
      <c r="GE177" s="12"/>
      <c r="GF177" s="12"/>
      <c r="GG177" s="12"/>
      <c r="GH177" s="12"/>
      <c r="GI177" s="12"/>
      <c r="GJ177" s="12"/>
      <c r="GK177" s="12"/>
      <c r="GL177" s="12"/>
      <c r="GM177" s="12"/>
      <c r="GN177" s="12"/>
      <c r="GO177" s="12"/>
      <c r="GP177" s="12"/>
      <c r="GQ177" s="12"/>
      <c r="GR177" s="12"/>
      <c r="GS177" s="12"/>
      <c r="GT177" s="12"/>
    </row>
    <row r="178" spans="1:202" x14ac:dyDescent="0.25">
      <c r="A178" s="292" t="s">
        <v>1958</v>
      </c>
      <c r="B178" s="1" t="s">
        <v>1959</v>
      </c>
      <c r="C178" s="1">
        <v>234</v>
      </c>
      <c r="D178" s="135" t="s">
        <v>1605</v>
      </c>
      <c r="E178" s="244">
        <v>449.99</v>
      </c>
      <c r="F178" s="243">
        <v>0.11111358030178448</v>
      </c>
      <c r="G178" s="3">
        <v>499.99</v>
      </c>
      <c r="H178" s="3">
        <v>499.99</v>
      </c>
      <c r="I178" s="3">
        <v>489.99020000000002</v>
      </c>
      <c r="J178" s="3">
        <v>484.99029999999999</v>
      </c>
      <c r="K178" s="3">
        <v>479.99039999999997</v>
      </c>
      <c r="L178" s="3">
        <v>474.9905</v>
      </c>
      <c r="M178" s="3">
        <v>462.49075000000005</v>
      </c>
      <c r="N178" s="3">
        <v>449.99100000000004</v>
      </c>
      <c r="O178" s="3">
        <v>437.49125000000004</v>
      </c>
      <c r="P178" s="3">
        <v>424.99149999999997</v>
      </c>
      <c r="Q178" s="3">
        <v>412.49174999999997</v>
      </c>
      <c r="R178" s="235"/>
      <c r="S178" s="231">
        <v>550.98900000000003</v>
      </c>
      <c r="T178" s="231">
        <v>550.98900000000003</v>
      </c>
      <c r="U178" s="231">
        <v>539.96922000000006</v>
      </c>
      <c r="V178" s="231">
        <v>534.45933000000002</v>
      </c>
      <c r="W178" s="231">
        <v>528.94943999999998</v>
      </c>
      <c r="X178" s="231">
        <v>523.43955000000005</v>
      </c>
      <c r="Y178" s="231">
        <v>509.66482500000006</v>
      </c>
      <c r="Z178" s="231">
        <v>495.89010000000002</v>
      </c>
      <c r="AA178" s="231">
        <v>482.11537500000003</v>
      </c>
      <c r="AB178" s="231">
        <v>468.34065000000004</v>
      </c>
      <c r="AC178" s="231">
        <v>454.56592499999999</v>
      </c>
      <c r="AD178" s="166" t="s">
        <v>438</v>
      </c>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c r="CA178" s="12"/>
      <c r="CB178" s="12"/>
      <c r="CC178" s="12"/>
      <c r="CD178" s="12"/>
      <c r="CE178" s="12"/>
      <c r="CF178" s="12"/>
      <c r="CG178" s="12"/>
      <c r="CH178" s="12"/>
      <c r="CI178" s="12"/>
      <c r="CJ178" s="12"/>
      <c r="CK178" s="12"/>
      <c r="CL178" s="12"/>
      <c r="CM178" s="12"/>
      <c r="CN178" s="12"/>
      <c r="CO178" s="12"/>
      <c r="CP178" s="12"/>
      <c r="CQ178" s="12"/>
      <c r="CR178" s="12"/>
      <c r="CS178" s="12"/>
      <c r="CT178" s="12"/>
      <c r="CU178" s="12"/>
      <c r="CV178" s="12"/>
      <c r="CW178" s="12"/>
      <c r="CX178" s="12"/>
      <c r="CY178" s="12"/>
      <c r="CZ178" s="12"/>
      <c r="DA178" s="12"/>
      <c r="DB178" s="12"/>
      <c r="DC178" s="12"/>
      <c r="DD178" s="12"/>
      <c r="DE178" s="12"/>
      <c r="DF178" s="12"/>
      <c r="DG178" s="12"/>
      <c r="DH178" s="12"/>
      <c r="DI178" s="12"/>
      <c r="DJ178" s="12"/>
      <c r="DK178" s="12"/>
      <c r="DL178" s="12"/>
      <c r="DM178" s="12"/>
      <c r="DN178" s="12"/>
      <c r="DO178" s="12"/>
      <c r="DP178" s="12"/>
      <c r="DQ178" s="12"/>
      <c r="DR178" s="12"/>
      <c r="DS178" s="12"/>
      <c r="DT178" s="12"/>
      <c r="DU178" s="12"/>
      <c r="DV178" s="12"/>
      <c r="DW178" s="12"/>
      <c r="DX178" s="12"/>
      <c r="DY178" s="12"/>
      <c r="DZ178" s="12"/>
      <c r="EA178" s="12"/>
      <c r="EB178" s="12"/>
      <c r="EC178" s="12"/>
      <c r="ED178" s="12"/>
      <c r="EE178" s="12"/>
      <c r="EF178" s="12"/>
      <c r="EG178" s="12"/>
      <c r="EH178" s="12"/>
      <c r="EI178" s="12"/>
      <c r="EJ178" s="12"/>
      <c r="EK178" s="12"/>
      <c r="EL178" s="12"/>
      <c r="EM178" s="12"/>
      <c r="EN178" s="12"/>
      <c r="EO178" s="12"/>
      <c r="EP178" s="12"/>
      <c r="EQ178" s="12"/>
      <c r="ER178" s="12"/>
      <c r="ES178" s="12"/>
      <c r="ET178" s="12"/>
      <c r="EU178" s="12"/>
      <c r="EV178" s="12"/>
      <c r="EW178" s="12"/>
      <c r="EX178" s="12"/>
      <c r="EY178" s="12"/>
      <c r="EZ178" s="12"/>
      <c r="FA178" s="12"/>
      <c r="FB178" s="12"/>
      <c r="FC178" s="12"/>
      <c r="FD178" s="12"/>
      <c r="FE178" s="12"/>
      <c r="FF178" s="12"/>
      <c r="FG178" s="12"/>
      <c r="FH178" s="12"/>
      <c r="FI178" s="12"/>
      <c r="FJ178" s="12"/>
      <c r="FK178" s="12"/>
      <c r="FL178" s="12"/>
      <c r="FM178" s="12"/>
      <c r="FN178" s="12"/>
      <c r="FO178" s="12"/>
      <c r="FP178" s="12"/>
      <c r="FQ178" s="12"/>
      <c r="FR178" s="12"/>
      <c r="FS178" s="12"/>
      <c r="FT178" s="12"/>
      <c r="FU178" s="12"/>
      <c r="FV178" s="12"/>
      <c r="FW178" s="12"/>
      <c r="FX178" s="12"/>
      <c r="FY178" s="12"/>
      <c r="FZ178" s="12"/>
      <c r="GA178" s="12"/>
      <c r="GB178" s="12"/>
      <c r="GC178" s="12"/>
      <c r="GD178" s="12"/>
      <c r="GE178" s="12"/>
      <c r="GF178" s="12"/>
      <c r="GG178" s="12"/>
      <c r="GH178" s="12"/>
      <c r="GI178" s="12"/>
      <c r="GJ178" s="12"/>
      <c r="GK178" s="12"/>
      <c r="GL178" s="12"/>
      <c r="GM178" s="12"/>
      <c r="GN178" s="12"/>
      <c r="GO178" s="12"/>
      <c r="GP178" s="12"/>
      <c r="GQ178" s="12"/>
      <c r="GR178" s="12"/>
      <c r="GS178" s="12"/>
      <c r="GT178" s="12"/>
    </row>
    <row r="179" spans="1:202" x14ac:dyDescent="0.25">
      <c r="A179" s="292" t="s">
        <v>1838</v>
      </c>
      <c r="B179" s="1" t="s">
        <v>1839</v>
      </c>
      <c r="C179" s="1">
        <v>176</v>
      </c>
      <c r="D179" s="135" t="s">
        <v>1605</v>
      </c>
      <c r="E179" s="244">
        <v>369.99</v>
      </c>
      <c r="F179" s="243">
        <v>0</v>
      </c>
      <c r="G179" s="3">
        <v>369.99</v>
      </c>
      <c r="H179" s="3">
        <v>369.99</v>
      </c>
      <c r="I179" s="3">
        <v>362.59019999999998</v>
      </c>
      <c r="J179" s="3">
        <v>358.89030000000002</v>
      </c>
      <c r="K179" s="3">
        <v>355.19040000000001</v>
      </c>
      <c r="L179" s="3">
        <v>351.4905</v>
      </c>
      <c r="M179" s="3">
        <v>342.24075000000005</v>
      </c>
      <c r="N179" s="3">
        <v>332.99100000000004</v>
      </c>
      <c r="O179" s="3">
        <v>323.74125000000004</v>
      </c>
      <c r="P179" s="3">
        <v>314.49149999999997</v>
      </c>
      <c r="Q179" s="3">
        <v>305.24174999999997</v>
      </c>
      <c r="R179" s="235"/>
      <c r="S179" s="231">
        <v>407.98900000000003</v>
      </c>
      <c r="T179" s="231">
        <v>407.98900000000003</v>
      </c>
      <c r="U179" s="231">
        <v>399.82922000000002</v>
      </c>
      <c r="V179" s="231">
        <v>395.74933000000004</v>
      </c>
      <c r="W179" s="231">
        <v>391.66944000000001</v>
      </c>
      <c r="X179" s="231">
        <v>387.58955000000003</v>
      </c>
      <c r="Y179" s="231">
        <v>377.38982500000003</v>
      </c>
      <c r="Z179" s="231">
        <v>367.19010000000003</v>
      </c>
      <c r="AA179" s="231">
        <v>356.99037500000003</v>
      </c>
      <c r="AB179" s="231">
        <v>346.79065000000003</v>
      </c>
      <c r="AC179" s="231">
        <v>336.59092500000003</v>
      </c>
      <c r="AD179" s="166" t="s">
        <v>438</v>
      </c>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c r="CJ179" s="12"/>
      <c r="CK179" s="12"/>
      <c r="CL179" s="12"/>
      <c r="CM179" s="12"/>
      <c r="CN179" s="12"/>
      <c r="CO179" s="12"/>
      <c r="CP179" s="12"/>
      <c r="CQ179" s="12"/>
      <c r="CR179" s="12"/>
      <c r="CS179" s="12"/>
      <c r="CT179" s="12"/>
      <c r="CU179" s="12"/>
      <c r="CV179" s="12"/>
      <c r="CW179" s="12"/>
      <c r="CX179" s="12"/>
      <c r="CY179" s="12"/>
      <c r="CZ179" s="12"/>
      <c r="DA179" s="12"/>
      <c r="DB179" s="12"/>
      <c r="DC179" s="12"/>
      <c r="DD179" s="12"/>
      <c r="DE179" s="12"/>
      <c r="DF179" s="12"/>
      <c r="DG179" s="12"/>
      <c r="DH179" s="12"/>
      <c r="DI179" s="12"/>
      <c r="DJ179" s="12"/>
      <c r="DK179" s="12"/>
      <c r="DL179" s="12"/>
      <c r="DM179" s="12"/>
      <c r="DN179" s="12"/>
      <c r="DO179" s="12"/>
      <c r="DP179" s="12"/>
      <c r="DQ179" s="12"/>
      <c r="DR179" s="12"/>
      <c r="DS179" s="12"/>
      <c r="DT179" s="12"/>
      <c r="DU179" s="12"/>
      <c r="DV179" s="12"/>
      <c r="DW179" s="12"/>
      <c r="DX179" s="12"/>
      <c r="DY179" s="12"/>
      <c r="DZ179" s="12"/>
      <c r="EA179" s="12"/>
      <c r="EB179" s="12"/>
      <c r="EC179" s="12"/>
      <c r="ED179" s="12"/>
      <c r="EE179" s="12"/>
      <c r="EF179" s="12"/>
      <c r="EG179" s="12"/>
      <c r="EH179" s="12"/>
      <c r="EI179" s="12"/>
      <c r="EJ179" s="12"/>
      <c r="EK179" s="12"/>
      <c r="EL179" s="12"/>
      <c r="EM179" s="12"/>
      <c r="EN179" s="12"/>
      <c r="EO179" s="12"/>
      <c r="EP179" s="12"/>
      <c r="EQ179" s="12"/>
      <c r="ER179" s="12"/>
      <c r="ES179" s="12"/>
      <c r="ET179" s="12"/>
      <c r="EU179" s="12"/>
      <c r="EV179" s="12"/>
      <c r="EW179" s="12"/>
      <c r="EX179" s="12"/>
      <c r="EY179" s="12"/>
      <c r="EZ179" s="12"/>
      <c r="FA179" s="12"/>
      <c r="FB179" s="12"/>
      <c r="FC179" s="12"/>
      <c r="FD179" s="12"/>
      <c r="FE179" s="12"/>
      <c r="FF179" s="12"/>
      <c r="FG179" s="12"/>
      <c r="FH179" s="12"/>
      <c r="FI179" s="12"/>
      <c r="FJ179" s="12"/>
      <c r="FK179" s="12"/>
      <c r="FL179" s="12"/>
      <c r="FM179" s="12"/>
      <c r="FN179" s="12"/>
      <c r="FO179" s="12"/>
      <c r="FP179" s="12"/>
      <c r="FQ179" s="12"/>
      <c r="FR179" s="12"/>
      <c r="FS179" s="12"/>
      <c r="FT179" s="12"/>
      <c r="FU179" s="12"/>
      <c r="FV179" s="12"/>
      <c r="FW179" s="12"/>
      <c r="FX179" s="12"/>
      <c r="FY179" s="12"/>
      <c r="FZ179" s="12"/>
      <c r="GA179" s="12"/>
      <c r="GB179" s="12"/>
      <c r="GC179" s="12"/>
      <c r="GD179" s="12"/>
      <c r="GE179" s="12"/>
      <c r="GF179" s="12"/>
      <c r="GG179" s="12"/>
      <c r="GH179" s="12"/>
      <c r="GI179" s="12"/>
      <c r="GJ179" s="12"/>
      <c r="GK179" s="12"/>
      <c r="GL179" s="12"/>
      <c r="GM179" s="12"/>
      <c r="GN179" s="12"/>
      <c r="GO179" s="12"/>
      <c r="GP179" s="12"/>
      <c r="GQ179" s="12"/>
      <c r="GR179" s="12"/>
      <c r="GS179" s="12"/>
      <c r="GT179" s="12"/>
    </row>
    <row r="180" spans="1:202" x14ac:dyDescent="0.25">
      <c r="A180" s="292" t="s">
        <v>1840</v>
      </c>
      <c r="B180" s="1" t="s">
        <v>1841</v>
      </c>
      <c r="C180" s="1">
        <v>177</v>
      </c>
      <c r="D180" s="135" t="s">
        <v>1605</v>
      </c>
      <c r="E180" s="244">
        <v>369.99</v>
      </c>
      <c r="F180" s="243">
        <v>0</v>
      </c>
      <c r="G180" s="3">
        <v>369.99</v>
      </c>
      <c r="H180" s="3">
        <v>369.99</v>
      </c>
      <c r="I180" s="3">
        <v>362.59019999999998</v>
      </c>
      <c r="J180" s="3">
        <v>358.89030000000002</v>
      </c>
      <c r="K180" s="3">
        <v>355.19040000000001</v>
      </c>
      <c r="L180" s="3">
        <v>351.4905</v>
      </c>
      <c r="M180" s="3">
        <v>342.24075000000005</v>
      </c>
      <c r="N180" s="3">
        <v>332.99100000000004</v>
      </c>
      <c r="O180" s="3">
        <v>323.74125000000004</v>
      </c>
      <c r="P180" s="3">
        <v>314.49149999999997</v>
      </c>
      <c r="Q180" s="3">
        <v>305.24174999999997</v>
      </c>
      <c r="R180" s="235"/>
      <c r="S180" s="231">
        <v>407.98900000000003</v>
      </c>
      <c r="T180" s="231">
        <v>407.98900000000003</v>
      </c>
      <c r="U180" s="231">
        <v>399.82922000000002</v>
      </c>
      <c r="V180" s="231">
        <v>395.74933000000004</v>
      </c>
      <c r="W180" s="231">
        <v>391.66944000000001</v>
      </c>
      <c r="X180" s="231">
        <v>387.58955000000003</v>
      </c>
      <c r="Y180" s="231">
        <v>377.38982500000003</v>
      </c>
      <c r="Z180" s="231">
        <v>367.19010000000003</v>
      </c>
      <c r="AA180" s="231">
        <v>356.99037500000003</v>
      </c>
      <c r="AB180" s="231">
        <v>346.79065000000003</v>
      </c>
      <c r="AC180" s="231">
        <v>336.59092500000003</v>
      </c>
      <c r="AD180" s="166" t="s">
        <v>438</v>
      </c>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S180" s="12"/>
      <c r="CT180" s="12"/>
      <c r="CU180" s="12"/>
      <c r="CV180" s="12"/>
      <c r="CW180" s="12"/>
      <c r="CX180" s="12"/>
      <c r="CY180" s="12"/>
      <c r="CZ180" s="12"/>
      <c r="DA180" s="12"/>
      <c r="DB180" s="12"/>
      <c r="DC180" s="12"/>
      <c r="DD180" s="12"/>
      <c r="DE180" s="12"/>
      <c r="DF180" s="12"/>
      <c r="DG180" s="12"/>
      <c r="DH180" s="12"/>
      <c r="DI180" s="12"/>
      <c r="DJ180" s="12"/>
      <c r="DK180" s="12"/>
      <c r="DL180" s="12"/>
      <c r="DM180" s="12"/>
      <c r="DN180" s="12"/>
      <c r="DO180" s="12"/>
      <c r="DP180" s="12"/>
      <c r="DQ180" s="12"/>
      <c r="DR180" s="12"/>
      <c r="DS180" s="12"/>
      <c r="DT180" s="12"/>
      <c r="DU180" s="12"/>
      <c r="DV180" s="12"/>
      <c r="DW180" s="12"/>
      <c r="DX180" s="12"/>
      <c r="DY180" s="12"/>
      <c r="DZ180" s="12"/>
      <c r="EA180" s="12"/>
      <c r="EB180" s="12"/>
      <c r="EC180" s="12"/>
      <c r="ED180" s="12"/>
      <c r="EE180" s="12"/>
      <c r="EF180" s="12"/>
      <c r="EG180" s="12"/>
      <c r="EH180" s="12"/>
      <c r="EI180" s="12"/>
      <c r="EJ180" s="12"/>
      <c r="EK180" s="12"/>
      <c r="EL180" s="12"/>
      <c r="EM180" s="12"/>
      <c r="EN180" s="12"/>
      <c r="EO180" s="12"/>
      <c r="EP180" s="12"/>
      <c r="EQ180" s="12"/>
      <c r="ER180" s="12"/>
      <c r="ES180" s="12"/>
      <c r="ET180" s="12"/>
      <c r="EU180" s="12"/>
      <c r="EV180" s="12"/>
      <c r="EW180" s="12"/>
      <c r="EX180" s="12"/>
      <c r="EY180" s="12"/>
      <c r="EZ180" s="12"/>
      <c r="FA180" s="12"/>
      <c r="FB180" s="12"/>
      <c r="FC180" s="12"/>
      <c r="FD180" s="12"/>
      <c r="FE180" s="12"/>
      <c r="FF180" s="12"/>
      <c r="FG180" s="12"/>
      <c r="FH180" s="12"/>
      <c r="FI180" s="12"/>
      <c r="FJ180" s="12"/>
      <c r="FK180" s="12"/>
      <c r="FL180" s="12"/>
      <c r="FM180" s="12"/>
      <c r="FN180" s="12"/>
      <c r="FO180" s="12"/>
      <c r="FP180" s="12"/>
      <c r="FQ180" s="12"/>
      <c r="FR180" s="12"/>
      <c r="FS180" s="12"/>
      <c r="FT180" s="12"/>
      <c r="FU180" s="12"/>
      <c r="FV180" s="12"/>
      <c r="FW180" s="12"/>
      <c r="FX180" s="12"/>
      <c r="FY180" s="12"/>
      <c r="FZ180" s="12"/>
      <c r="GA180" s="12"/>
      <c r="GB180" s="12"/>
      <c r="GC180" s="12"/>
      <c r="GD180" s="12"/>
      <c r="GE180" s="12"/>
      <c r="GF180" s="12"/>
      <c r="GG180" s="12"/>
      <c r="GH180" s="12"/>
      <c r="GI180" s="12"/>
      <c r="GJ180" s="12"/>
      <c r="GK180" s="12"/>
      <c r="GL180" s="12"/>
      <c r="GM180" s="12"/>
      <c r="GN180" s="12"/>
      <c r="GO180" s="12"/>
      <c r="GP180" s="12"/>
      <c r="GQ180" s="12"/>
      <c r="GR180" s="12"/>
      <c r="GS180" s="12"/>
      <c r="GT180" s="12"/>
    </row>
    <row r="181" spans="1:202" x14ac:dyDescent="0.25">
      <c r="A181" s="292" t="s">
        <v>1834</v>
      </c>
      <c r="B181" s="1" t="s">
        <v>1835</v>
      </c>
      <c r="C181" s="1">
        <v>174</v>
      </c>
      <c r="D181" s="135" t="s">
        <v>1605</v>
      </c>
      <c r="E181" s="244">
        <v>369.99</v>
      </c>
      <c r="F181" s="243">
        <v>-5.4055515013919295E-2</v>
      </c>
      <c r="G181" s="3">
        <v>349.99</v>
      </c>
      <c r="H181" s="3">
        <v>349.99</v>
      </c>
      <c r="I181" s="3">
        <v>342.99020000000002</v>
      </c>
      <c r="J181" s="3">
        <v>339.49029999999999</v>
      </c>
      <c r="K181" s="3">
        <v>335.99040000000002</v>
      </c>
      <c r="L181" s="3">
        <v>332.4905</v>
      </c>
      <c r="M181" s="3">
        <v>323.74075000000005</v>
      </c>
      <c r="N181" s="3">
        <v>314.99100000000004</v>
      </c>
      <c r="O181" s="3">
        <v>306.24125000000004</v>
      </c>
      <c r="P181" s="3">
        <v>297.49149999999997</v>
      </c>
      <c r="Q181" s="3">
        <v>288.74174999999997</v>
      </c>
      <c r="R181" s="235"/>
      <c r="S181" s="231">
        <v>385.98900000000003</v>
      </c>
      <c r="T181" s="231">
        <v>385.98900000000003</v>
      </c>
      <c r="U181" s="231">
        <v>378.26922000000002</v>
      </c>
      <c r="V181" s="231">
        <v>374.40933000000001</v>
      </c>
      <c r="W181" s="231">
        <v>370.54944</v>
      </c>
      <c r="X181" s="231">
        <v>366.68955</v>
      </c>
      <c r="Y181" s="231">
        <v>357.03982500000006</v>
      </c>
      <c r="Z181" s="231">
        <v>347.39010000000002</v>
      </c>
      <c r="AA181" s="231">
        <v>337.74037500000003</v>
      </c>
      <c r="AB181" s="231">
        <v>328.09065000000004</v>
      </c>
      <c r="AC181" s="231">
        <v>318.44092499999999</v>
      </c>
      <c r="AD181" s="166" t="s">
        <v>438</v>
      </c>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S181" s="12"/>
      <c r="CT181" s="12"/>
      <c r="CU181" s="12"/>
      <c r="CV181" s="12"/>
      <c r="CW181" s="12"/>
      <c r="CX181" s="12"/>
      <c r="CY181" s="12"/>
      <c r="CZ181" s="12"/>
      <c r="DA181" s="12"/>
      <c r="DB181" s="12"/>
      <c r="DC181" s="12"/>
      <c r="DD181" s="12"/>
      <c r="DE181" s="12"/>
      <c r="DF181" s="12"/>
      <c r="DG181" s="12"/>
      <c r="DH181" s="12"/>
      <c r="DI181" s="12"/>
      <c r="DJ181" s="12"/>
      <c r="DK181" s="12"/>
      <c r="DL181" s="12"/>
      <c r="DM181" s="12"/>
      <c r="DN181" s="12"/>
      <c r="DO181" s="12"/>
      <c r="DP181" s="12"/>
      <c r="DQ181" s="12"/>
      <c r="DR181" s="12"/>
      <c r="DS181" s="12"/>
      <c r="DT181" s="12"/>
      <c r="DU181" s="12"/>
      <c r="DV181" s="12"/>
      <c r="DW181" s="12"/>
      <c r="DX181" s="12"/>
      <c r="DY181" s="12"/>
      <c r="DZ181" s="12"/>
      <c r="EA181" s="12"/>
      <c r="EB181" s="12"/>
      <c r="EC181" s="12"/>
      <c r="ED181" s="12"/>
      <c r="EE181" s="12"/>
      <c r="EF181" s="12"/>
      <c r="EG181" s="12"/>
      <c r="EH181" s="12"/>
      <c r="EI181" s="12"/>
      <c r="EJ181" s="12"/>
      <c r="EK181" s="12"/>
      <c r="EL181" s="12"/>
      <c r="EM181" s="12"/>
      <c r="EN181" s="12"/>
      <c r="EO181" s="12"/>
      <c r="EP181" s="12"/>
      <c r="EQ181" s="12"/>
      <c r="ER181" s="12"/>
      <c r="ES181" s="12"/>
      <c r="ET181" s="12"/>
      <c r="EU181" s="12"/>
      <c r="EV181" s="12"/>
      <c r="EW181" s="12"/>
      <c r="EX181" s="12"/>
      <c r="EY181" s="12"/>
      <c r="EZ181" s="12"/>
      <c r="FA181" s="12"/>
      <c r="FB181" s="12"/>
      <c r="FC181" s="12"/>
      <c r="FD181" s="12"/>
      <c r="FE181" s="12"/>
      <c r="FF181" s="12"/>
      <c r="FG181" s="12"/>
      <c r="FH181" s="12"/>
      <c r="FI181" s="12"/>
      <c r="FJ181" s="12"/>
      <c r="FK181" s="12"/>
      <c r="FL181" s="12"/>
      <c r="FM181" s="12"/>
      <c r="FN181" s="12"/>
      <c r="FO181" s="12"/>
      <c r="FP181" s="12"/>
      <c r="FQ181" s="12"/>
      <c r="FR181" s="12"/>
      <c r="FS181" s="12"/>
      <c r="FT181" s="12"/>
      <c r="FU181" s="12"/>
      <c r="FV181" s="12"/>
      <c r="FW181" s="12"/>
      <c r="FX181" s="12"/>
      <c r="FY181" s="12"/>
      <c r="FZ181" s="12"/>
      <c r="GA181" s="12"/>
      <c r="GB181" s="12"/>
      <c r="GC181" s="12"/>
      <c r="GD181" s="12"/>
      <c r="GE181" s="12"/>
      <c r="GF181" s="12"/>
      <c r="GG181" s="12"/>
      <c r="GH181" s="12"/>
      <c r="GI181" s="12"/>
      <c r="GJ181" s="12"/>
      <c r="GK181" s="12"/>
      <c r="GL181" s="12"/>
      <c r="GM181" s="12"/>
      <c r="GN181" s="12"/>
      <c r="GO181" s="12"/>
      <c r="GP181" s="12"/>
      <c r="GQ181" s="12"/>
      <c r="GR181" s="12"/>
      <c r="GS181" s="12"/>
      <c r="GT181" s="12"/>
    </row>
    <row r="182" spans="1:202" x14ac:dyDescent="0.25">
      <c r="A182" s="292" t="s">
        <v>1836</v>
      </c>
      <c r="B182" s="1" t="s">
        <v>1837</v>
      </c>
      <c r="C182" s="1">
        <v>175</v>
      </c>
      <c r="D182" s="135" t="s">
        <v>1605</v>
      </c>
      <c r="E182" s="244">
        <v>369.99</v>
      </c>
      <c r="F182" s="243">
        <v>-5.4055515013919295E-2</v>
      </c>
      <c r="G182" s="3">
        <v>349.99</v>
      </c>
      <c r="H182" s="3">
        <v>349.99</v>
      </c>
      <c r="I182" s="3">
        <v>342.99020000000002</v>
      </c>
      <c r="J182" s="3">
        <v>339.49029999999999</v>
      </c>
      <c r="K182" s="3">
        <v>335.99040000000002</v>
      </c>
      <c r="L182" s="3">
        <v>332.4905</v>
      </c>
      <c r="M182" s="3">
        <v>323.74075000000005</v>
      </c>
      <c r="N182" s="3">
        <v>314.99100000000004</v>
      </c>
      <c r="O182" s="3">
        <v>306.24125000000004</v>
      </c>
      <c r="P182" s="3">
        <v>297.49149999999997</v>
      </c>
      <c r="Q182" s="3">
        <v>288.74174999999997</v>
      </c>
      <c r="R182" s="235"/>
      <c r="S182" s="231">
        <v>385.98900000000003</v>
      </c>
      <c r="T182" s="231">
        <v>385.98900000000003</v>
      </c>
      <c r="U182" s="231">
        <v>378.26922000000002</v>
      </c>
      <c r="V182" s="231">
        <v>374.40933000000001</v>
      </c>
      <c r="W182" s="231">
        <v>370.54944</v>
      </c>
      <c r="X182" s="231">
        <v>366.68955</v>
      </c>
      <c r="Y182" s="231">
        <v>357.03982500000006</v>
      </c>
      <c r="Z182" s="231">
        <v>347.39010000000002</v>
      </c>
      <c r="AA182" s="231">
        <v>337.74037500000003</v>
      </c>
      <c r="AB182" s="231">
        <v>328.09065000000004</v>
      </c>
      <c r="AC182" s="231">
        <v>318.44092499999999</v>
      </c>
      <c r="AD182" s="166" t="s">
        <v>438</v>
      </c>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S182" s="12"/>
      <c r="CT182" s="12"/>
      <c r="CU182" s="12"/>
      <c r="CV182" s="12"/>
      <c r="CW182" s="12"/>
      <c r="CX182" s="12"/>
      <c r="CY182" s="12"/>
      <c r="CZ182" s="12"/>
      <c r="DA182" s="12"/>
      <c r="DB182" s="12"/>
      <c r="DC182" s="12"/>
      <c r="DD182" s="12"/>
      <c r="DE182" s="12"/>
      <c r="DF182" s="12"/>
      <c r="DG182" s="12"/>
      <c r="DH182" s="12"/>
      <c r="DI182" s="12"/>
      <c r="DJ182" s="12"/>
      <c r="DK182" s="12"/>
      <c r="DL182" s="12"/>
      <c r="DM182" s="12"/>
      <c r="DN182" s="12"/>
      <c r="DO182" s="12"/>
      <c r="DP182" s="12"/>
      <c r="DQ182" s="12"/>
      <c r="DR182" s="12"/>
      <c r="DS182" s="12"/>
      <c r="DT182" s="12"/>
      <c r="DU182" s="12"/>
      <c r="DV182" s="12"/>
      <c r="DW182" s="12"/>
      <c r="DX182" s="12"/>
      <c r="DY182" s="12"/>
      <c r="DZ182" s="12"/>
      <c r="EA182" s="12"/>
      <c r="EB182" s="12"/>
      <c r="EC182" s="12"/>
      <c r="ED182" s="12"/>
      <c r="EE182" s="12"/>
      <c r="EF182" s="12"/>
      <c r="EG182" s="12"/>
      <c r="EH182" s="12"/>
      <c r="EI182" s="12"/>
      <c r="EJ182" s="12"/>
      <c r="EK182" s="12"/>
      <c r="EL182" s="12"/>
      <c r="EM182" s="12"/>
      <c r="EN182" s="12"/>
      <c r="EO182" s="12"/>
      <c r="EP182" s="12"/>
      <c r="EQ182" s="12"/>
      <c r="ER182" s="12"/>
      <c r="ES182" s="12"/>
      <c r="ET182" s="12"/>
      <c r="EU182" s="12"/>
      <c r="EV182" s="12"/>
      <c r="EW182" s="12"/>
      <c r="EX182" s="12"/>
      <c r="EY182" s="12"/>
      <c r="EZ182" s="12"/>
      <c r="FA182" s="12"/>
      <c r="FB182" s="12"/>
      <c r="FC182" s="12"/>
      <c r="FD182" s="12"/>
      <c r="FE182" s="12"/>
      <c r="FF182" s="12"/>
      <c r="FG182" s="12"/>
      <c r="FH182" s="12"/>
      <c r="FI182" s="12"/>
      <c r="FJ182" s="12"/>
      <c r="FK182" s="12"/>
      <c r="FL182" s="12"/>
      <c r="FM182" s="12"/>
      <c r="FN182" s="12"/>
      <c r="FO182" s="12"/>
      <c r="FP182" s="12"/>
      <c r="FQ182" s="12"/>
      <c r="FR182" s="12"/>
      <c r="FS182" s="12"/>
      <c r="FT182" s="12"/>
      <c r="FU182" s="12"/>
      <c r="FV182" s="12"/>
      <c r="FW182" s="12"/>
      <c r="FX182" s="12"/>
      <c r="FY182" s="12"/>
      <c r="FZ182" s="12"/>
      <c r="GA182" s="12"/>
      <c r="GB182" s="12"/>
      <c r="GC182" s="12"/>
      <c r="GD182" s="12"/>
      <c r="GE182" s="12"/>
      <c r="GF182" s="12"/>
      <c r="GG182" s="12"/>
      <c r="GH182" s="12"/>
      <c r="GI182" s="12"/>
      <c r="GJ182" s="12"/>
      <c r="GK182" s="12"/>
      <c r="GL182" s="12"/>
      <c r="GM182" s="12"/>
      <c r="GN182" s="12"/>
      <c r="GO182" s="12"/>
      <c r="GP182" s="12"/>
      <c r="GQ182" s="12"/>
      <c r="GR182" s="12"/>
      <c r="GS182" s="12"/>
      <c r="GT182" s="12"/>
    </row>
    <row r="183" spans="1:202" x14ac:dyDescent="0.25">
      <c r="A183" s="292" t="s">
        <v>1850</v>
      </c>
      <c r="B183" s="1" t="s">
        <v>1851</v>
      </c>
      <c r="C183" s="1">
        <v>183</v>
      </c>
      <c r="D183" s="135" t="s">
        <v>1605</v>
      </c>
      <c r="E183" s="244">
        <v>399.99</v>
      </c>
      <c r="F183" s="243">
        <v>0</v>
      </c>
      <c r="G183" s="3">
        <v>399.99</v>
      </c>
      <c r="H183" s="3">
        <v>399.99</v>
      </c>
      <c r="I183" s="3">
        <v>391.99020000000002</v>
      </c>
      <c r="J183" s="3">
        <v>387.99029999999999</v>
      </c>
      <c r="K183" s="3">
        <v>383.99040000000002</v>
      </c>
      <c r="L183" s="3">
        <v>379.9905</v>
      </c>
      <c r="M183" s="3">
        <v>369.99075000000005</v>
      </c>
      <c r="N183" s="3">
        <v>359.99100000000004</v>
      </c>
      <c r="O183" s="3">
        <v>349.99125000000004</v>
      </c>
      <c r="P183" s="3">
        <v>339.99149999999997</v>
      </c>
      <c r="Q183" s="3">
        <v>329.99174999999997</v>
      </c>
      <c r="R183" s="235"/>
      <c r="S183" s="231">
        <v>440.98900000000003</v>
      </c>
      <c r="T183" s="231">
        <v>440.98900000000003</v>
      </c>
      <c r="U183" s="231">
        <v>432.16922000000005</v>
      </c>
      <c r="V183" s="231">
        <v>427.75933000000003</v>
      </c>
      <c r="W183" s="231">
        <v>423.34944000000002</v>
      </c>
      <c r="X183" s="231">
        <v>418.93955</v>
      </c>
      <c r="Y183" s="231">
        <v>407.91482500000006</v>
      </c>
      <c r="Z183" s="231">
        <v>396.89010000000002</v>
      </c>
      <c r="AA183" s="231">
        <v>385.86537500000003</v>
      </c>
      <c r="AB183" s="231">
        <v>374.84065000000004</v>
      </c>
      <c r="AC183" s="231">
        <v>363.81592499999999</v>
      </c>
      <c r="AD183" s="166" t="s">
        <v>438</v>
      </c>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12"/>
      <c r="CX183" s="12"/>
      <c r="CY183" s="12"/>
      <c r="CZ183" s="12"/>
      <c r="DA183" s="12"/>
      <c r="DB183" s="12"/>
      <c r="DC183" s="12"/>
      <c r="DD183" s="12"/>
      <c r="DE183" s="12"/>
      <c r="DF183" s="12"/>
      <c r="DG183" s="12"/>
      <c r="DH183" s="12"/>
      <c r="DI183" s="12"/>
      <c r="DJ183" s="12"/>
      <c r="DK183" s="12"/>
      <c r="DL183" s="12"/>
      <c r="DM183" s="12"/>
      <c r="DN183" s="12"/>
      <c r="DO183" s="12"/>
      <c r="DP183" s="12"/>
      <c r="DQ183" s="12"/>
      <c r="DR183" s="12"/>
      <c r="DS183" s="12"/>
      <c r="DT183" s="12"/>
      <c r="DU183" s="12"/>
      <c r="DV183" s="12"/>
      <c r="DW183" s="12"/>
      <c r="DX183" s="12"/>
      <c r="DY183" s="12"/>
      <c r="DZ183" s="12"/>
      <c r="EA183" s="12"/>
      <c r="EB183" s="12"/>
      <c r="EC183" s="12"/>
      <c r="ED183" s="12"/>
      <c r="EE183" s="12"/>
      <c r="EF183" s="12"/>
      <c r="EG183" s="12"/>
      <c r="EH183" s="12"/>
      <c r="EI183" s="12"/>
      <c r="EJ183" s="12"/>
      <c r="EK183" s="12"/>
      <c r="EL183" s="12"/>
      <c r="EM183" s="12"/>
      <c r="EN183" s="12"/>
      <c r="EO183" s="12"/>
      <c r="EP183" s="12"/>
      <c r="EQ183" s="12"/>
      <c r="ER183" s="12"/>
      <c r="ES183" s="12"/>
      <c r="ET183" s="12"/>
      <c r="EU183" s="12"/>
      <c r="EV183" s="12"/>
      <c r="EW183" s="12"/>
      <c r="EX183" s="12"/>
      <c r="EY183" s="12"/>
      <c r="EZ183" s="12"/>
      <c r="FA183" s="12"/>
      <c r="FB183" s="12"/>
      <c r="FC183" s="12"/>
      <c r="FD183" s="12"/>
      <c r="FE183" s="12"/>
      <c r="FF183" s="12"/>
      <c r="FG183" s="12"/>
      <c r="FH183" s="12"/>
      <c r="FI183" s="12"/>
      <c r="FJ183" s="12"/>
      <c r="FK183" s="12"/>
      <c r="FL183" s="12"/>
      <c r="FM183" s="12"/>
      <c r="FN183" s="12"/>
      <c r="FO183" s="12"/>
      <c r="FP183" s="12"/>
      <c r="FQ183" s="12"/>
      <c r="FR183" s="12"/>
      <c r="FS183" s="12"/>
      <c r="FT183" s="12"/>
      <c r="FU183" s="12"/>
      <c r="FV183" s="12"/>
      <c r="FW183" s="12"/>
      <c r="FX183" s="12"/>
      <c r="FY183" s="12"/>
      <c r="FZ183" s="12"/>
      <c r="GA183" s="12"/>
      <c r="GB183" s="12"/>
      <c r="GC183" s="12"/>
      <c r="GD183" s="12"/>
      <c r="GE183" s="12"/>
      <c r="GF183" s="12"/>
      <c r="GG183" s="12"/>
      <c r="GH183" s="12"/>
      <c r="GI183" s="12"/>
      <c r="GJ183" s="12"/>
      <c r="GK183" s="12"/>
      <c r="GL183" s="12"/>
      <c r="GM183" s="12"/>
      <c r="GN183" s="12"/>
      <c r="GO183" s="12"/>
      <c r="GP183" s="12"/>
      <c r="GQ183" s="12"/>
      <c r="GR183" s="12"/>
      <c r="GS183" s="12"/>
      <c r="GT183" s="12"/>
    </row>
    <row r="184" spans="1:202" x14ac:dyDescent="0.25">
      <c r="A184" s="292" t="s">
        <v>1852</v>
      </c>
      <c r="B184" s="1" t="s">
        <v>1853</v>
      </c>
      <c r="C184" s="1">
        <v>183</v>
      </c>
      <c r="D184" s="135" t="s">
        <v>1605</v>
      </c>
      <c r="E184" s="244">
        <v>399.99</v>
      </c>
      <c r="F184" s="243">
        <v>0</v>
      </c>
      <c r="G184" s="3">
        <v>399.99</v>
      </c>
      <c r="H184" s="3">
        <v>399.99</v>
      </c>
      <c r="I184" s="3">
        <v>391.99020000000002</v>
      </c>
      <c r="J184" s="3">
        <v>387.99029999999999</v>
      </c>
      <c r="K184" s="3">
        <v>383.99040000000002</v>
      </c>
      <c r="L184" s="3">
        <v>379.9905</v>
      </c>
      <c r="M184" s="3">
        <v>369.99075000000005</v>
      </c>
      <c r="N184" s="3">
        <v>359.99100000000004</v>
      </c>
      <c r="O184" s="3">
        <v>349.99125000000004</v>
      </c>
      <c r="P184" s="3">
        <v>339.99149999999997</v>
      </c>
      <c r="Q184" s="3">
        <v>329.99174999999997</v>
      </c>
      <c r="R184" s="235"/>
      <c r="S184" s="231">
        <v>440.98900000000003</v>
      </c>
      <c r="T184" s="231">
        <v>440.98900000000003</v>
      </c>
      <c r="U184" s="231">
        <v>432.16922000000005</v>
      </c>
      <c r="V184" s="231">
        <v>427.75933000000003</v>
      </c>
      <c r="W184" s="231">
        <v>423.34944000000002</v>
      </c>
      <c r="X184" s="231">
        <v>418.93955</v>
      </c>
      <c r="Y184" s="231">
        <v>407.91482500000006</v>
      </c>
      <c r="Z184" s="231">
        <v>396.89010000000002</v>
      </c>
      <c r="AA184" s="231">
        <v>385.86537500000003</v>
      </c>
      <c r="AB184" s="231">
        <v>374.84065000000004</v>
      </c>
      <c r="AC184" s="231">
        <v>363.81592499999999</v>
      </c>
      <c r="AD184" s="166" t="s">
        <v>438</v>
      </c>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S184" s="12"/>
      <c r="CT184" s="12"/>
      <c r="CU184" s="12"/>
      <c r="CV184" s="12"/>
      <c r="CW184" s="12"/>
      <c r="CX184" s="12"/>
      <c r="CY184" s="12"/>
      <c r="CZ184" s="12"/>
      <c r="DA184" s="12"/>
      <c r="DB184" s="12"/>
      <c r="DC184" s="12"/>
      <c r="DD184" s="12"/>
      <c r="DE184" s="12"/>
      <c r="DF184" s="12"/>
      <c r="DG184" s="12"/>
      <c r="DH184" s="12"/>
      <c r="DI184" s="12"/>
      <c r="DJ184" s="12"/>
      <c r="DK184" s="12"/>
      <c r="DL184" s="12"/>
      <c r="DM184" s="12"/>
      <c r="DN184" s="12"/>
      <c r="DO184" s="12"/>
      <c r="DP184" s="12"/>
      <c r="DQ184" s="12"/>
      <c r="DR184" s="12"/>
      <c r="DS184" s="12"/>
      <c r="DT184" s="12"/>
      <c r="DU184" s="12"/>
      <c r="DV184" s="12"/>
      <c r="DW184" s="12"/>
      <c r="DX184" s="12"/>
      <c r="DY184" s="12"/>
      <c r="DZ184" s="12"/>
      <c r="EA184" s="12"/>
      <c r="EB184" s="12"/>
      <c r="EC184" s="12"/>
      <c r="ED184" s="12"/>
      <c r="EE184" s="12"/>
      <c r="EF184" s="12"/>
      <c r="EG184" s="12"/>
      <c r="EH184" s="12"/>
      <c r="EI184" s="12"/>
      <c r="EJ184" s="12"/>
      <c r="EK184" s="12"/>
      <c r="EL184" s="12"/>
      <c r="EM184" s="12"/>
      <c r="EN184" s="12"/>
      <c r="EO184" s="12"/>
      <c r="EP184" s="12"/>
      <c r="EQ184" s="12"/>
      <c r="ER184" s="12"/>
      <c r="ES184" s="12"/>
      <c r="ET184" s="12"/>
      <c r="EU184" s="12"/>
      <c r="EV184" s="12"/>
      <c r="EW184" s="12"/>
      <c r="EX184" s="12"/>
      <c r="EY184" s="12"/>
      <c r="EZ184" s="12"/>
      <c r="FA184" s="12"/>
      <c r="FB184" s="12"/>
      <c r="FC184" s="12"/>
      <c r="FD184" s="12"/>
      <c r="FE184" s="12"/>
      <c r="FF184" s="12"/>
      <c r="FG184" s="12"/>
      <c r="FH184" s="12"/>
      <c r="FI184" s="12"/>
      <c r="FJ184" s="12"/>
      <c r="FK184" s="12"/>
      <c r="FL184" s="12"/>
      <c r="FM184" s="12"/>
      <c r="FN184" s="12"/>
      <c r="FO184" s="12"/>
      <c r="FP184" s="12"/>
      <c r="FQ184" s="12"/>
      <c r="FR184" s="12"/>
      <c r="FS184" s="12"/>
      <c r="FT184" s="12"/>
      <c r="FU184" s="12"/>
      <c r="FV184" s="12"/>
      <c r="FW184" s="12"/>
      <c r="FX184" s="12"/>
      <c r="FY184" s="12"/>
      <c r="FZ184" s="12"/>
      <c r="GA184" s="12"/>
      <c r="GB184" s="12"/>
      <c r="GC184" s="12"/>
      <c r="GD184" s="12"/>
      <c r="GE184" s="12"/>
      <c r="GF184" s="12"/>
      <c r="GG184" s="12"/>
      <c r="GH184" s="12"/>
      <c r="GI184" s="12"/>
      <c r="GJ184" s="12"/>
      <c r="GK184" s="12"/>
      <c r="GL184" s="12"/>
      <c r="GM184" s="12"/>
      <c r="GN184" s="12"/>
      <c r="GO184" s="12"/>
      <c r="GP184" s="12"/>
      <c r="GQ184" s="12"/>
      <c r="GR184" s="12"/>
      <c r="GS184" s="12"/>
      <c r="GT184" s="12"/>
    </row>
    <row r="185" spans="1:202" x14ac:dyDescent="0.25">
      <c r="A185" s="292" t="s">
        <v>1830</v>
      </c>
      <c r="B185" s="1" t="s">
        <v>1831</v>
      </c>
      <c r="C185" s="1">
        <v>172</v>
      </c>
      <c r="D185" s="135" t="s">
        <v>1605</v>
      </c>
      <c r="E185" s="244">
        <v>359.99</v>
      </c>
      <c r="F185" s="243">
        <v>-5.5557098808300232E-2</v>
      </c>
      <c r="G185" s="3">
        <v>339.99</v>
      </c>
      <c r="H185" s="3">
        <v>339.99</v>
      </c>
      <c r="I185" s="3">
        <v>333.1902</v>
      </c>
      <c r="J185" s="3">
        <v>329.7903</v>
      </c>
      <c r="K185" s="3">
        <v>326.3904</v>
      </c>
      <c r="L185" s="3">
        <v>322.9905</v>
      </c>
      <c r="M185" s="3">
        <v>314.49075000000005</v>
      </c>
      <c r="N185" s="3">
        <v>305.99100000000004</v>
      </c>
      <c r="O185" s="3">
        <v>297.49125000000004</v>
      </c>
      <c r="P185" s="3">
        <v>288.99149999999997</v>
      </c>
      <c r="Q185" s="3">
        <v>280.49174999999997</v>
      </c>
      <c r="R185" s="235"/>
      <c r="S185" s="231">
        <v>374.98900000000003</v>
      </c>
      <c r="T185" s="231">
        <v>374.98900000000003</v>
      </c>
      <c r="U185" s="231">
        <v>367.48922000000005</v>
      </c>
      <c r="V185" s="231">
        <v>363.73933</v>
      </c>
      <c r="W185" s="231">
        <v>359.98944</v>
      </c>
      <c r="X185" s="231">
        <v>356.23955000000001</v>
      </c>
      <c r="Y185" s="231">
        <v>346.86482500000005</v>
      </c>
      <c r="Z185" s="231">
        <v>337.49010000000004</v>
      </c>
      <c r="AA185" s="231">
        <v>328.11537500000003</v>
      </c>
      <c r="AB185" s="231">
        <v>318.74065000000002</v>
      </c>
      <c r="AC185" s="231">
        <v>309.365925</v>
      </c>
      <c r="AD185" s="166" t="s">
        <v>438</v>
      </c>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S185" s="12"/>
      <c r="CT185" s="12"/>
      <c r="CU185" s="12"/>
      <c r="CV185" s="12"/>
      <c r="CW185" s="12"/>
      <c r="CX185" s="12"/>
      <c r="CY185" s="12"/>
      <c r="CZ185" s="12"/>
      <c r="DA185" s="12"/>
      <c r="DB185" s="12"/>
      <c r="DC185" s="12"/>
      <c r="DD185" s="12"/>
      <c r="DE185" s="12"/>
      <c r="DF185" s="12"/>
      <c r="DG185" s="12"/>
      <c r="DH185" s="12"/>
      <c r="DI185" s="12"/>
      <c r="DJ185" s="12"/>
      <c r="DK185" s="12"/>
      <c r="DL185" s="12"/>
      <c r="DM185" s="12"/>
      <c r="DN185" s="12"/>
      <c r="DO185" s="12"/>
      <c r="DP185" s="12"/>
      <c r="DQ185" s="12"/>
      <c r="DR185" s="12"/>
      <c r="DS185" s="12"/>
      <c r="DT185" s="12"/>
      <c r="DU185" s="12"/>
      <c r="DV185" s="12"/>
      <c r="DW185" s="12"/>
      <c r="DX185" s="12"/>
      <c r="DY185" s="12"/>
      <c r="DZ185" s="12"/>
      <c r="EA185" s="12"/>
      <c r="EB185" s="12"/>
      <c r="EC185" s="12"/>
      <c r="ED185" s="12"/>
      <c r="EE185" s="12"/>
      <c r="EF185" s="12"/>
      <c r="EG185" s="12"/>
      <c r="EH185" s="12"/>
      <c r="EI185" s="12"/>
      <c r="EJ185" s="12"/>
      <c r="EK185" s="12"/>
      <c r="EL185" s="12"/>
      <c r="EM185" s="12"/>
      <c r="EN185" s="12"/>
      <c r="EO185" s="12"/>
      <c r="EP185" s="12"/>
      <c r="EQ185" s="12"/>
      <c r="ER185" s="12"/>
      <c r="ES185" s="12"/>
      <c r="ET185" s="12"/>
      <c r="EU185" s="12"/>
      <c r="EV185" s="12"/>
      <c r="EW185" s="12"/>
      <c r="EX185" s="12"/>
      <c r="EY185" s="12"/>
      <c r="EZ185" s="12"/>
      <c r="FA185" s="12"/>
      <c r="FB185" s="12"/>
      <c r="FC185" s="12"/>
      <c r="FD185" s="12"/>
      <c r="FE185" s="12"/>
      <c r="FF185" s="12"/>
      <c r="FG185" s="12"/>
      <c r="FH185" s="12"/>
      <c r="FI185" s="12"/>
      <c r="FJ185" s="12"/>
      <c r="FK185" s="12"/>
      <c r="FL185" s="12"/>
      <c r="FM185" s="12"/>
      <c r="FN185" s="12"/>
      <c r="FO185" s="12"/>
      <c r="FP185" s="12"/>
      <c r="FQ185" s="12"/>
      <c r="FR185" s="12"/>
      <c r="FS185" s="12"/>
      <c r="FT185" s="12"/>
      <c r="FU185" s="12"/>
      <c r="FV185" s="12"/>
      <c r="FW185" s="12"/>
      <c r="FX185" s="12"/>
      <c r="FY185" s="12"/>
      <c r="FZ185" s="12"/>
      <c r="GA185" s="12"/>
      <c r="GB185" s="12"/>
      <c r="GC185" s="12"/>
      <c r="GD185" s="12"/>
      <c r="GE185" s="12"/>
      <c r="GF185" s="12"/>
      <c r="GG185" s="12"/>
      <c r="GH185" s="12"/>
      <c r="GI185" s="12"/>
      <c r="GJ185" s="12"/>
      <c r="GK185" s="12"/>
      <c r="GL185" s="12"/>
      <c r="GM185" s="12"/>
      <c r="GN185" s="12"/>
      <c r="GO185" s="12"/>
      <c r="GP185" s="12"/>
      <c r="GQ185" s="12"/>
      <c r="GR185" s="12"/>
      <c r="GS185" s="12"/>
      <c r="GT185" s="12"/>
    </row>
    <row r="186" spans="1:202" x14ac:dyDescent="0.25">
      <c r="A186" s="292" t="s">
        <v>1832</v>
      </c>
      <c r="B186" s="1" t="s">
        <v>1833</v>
      </c>
      <c r="C186" s="1">
        <v>173</v>
      </c>
      <c r="D186" s="135" t="s">
        <v>1605</v>
      </c>
      <c r="E186" s="244">
        <v>359.99</v>
      </c>
      <c r="F186" s="243">
        <v>-5.5557098808300232E-2</v>
      </c>
      <c r="G186" s="3">
        <v>339.99</v>
      </c>
      <c r="H186" s="3">
        <v>339.99</v>
      </c>
      <c r="I186" s="3">
        <v>333.1902</v>
      </c>
      <c r="J186" s="3">
        <v>329.7903</v>
      </c>
      <c r="K186" s="3">
        <v>326.3904</v>
      </c>
      <c r="L186" s="3">
        <v>322.9905</v>
      </c>
      <c r="M186" s="3">
        <v>314.49075000000005</v>
      </c>
      <c r="N186" s="3">
        <v>305.99100000000004</v>
      </c>
      <c r="O186" s="3">
        <v>297.49125000000004</v>
      </c>
      <c r="P186" s="3">
        <v>288.99149999999997</v>
      </c>
      <c r="Q186" s="3">
        <v>280.49174999999997</v>
      </c>
      <c r="R186" s="235"/>
      <c r="S186" s="231">
        <v>374.98900000000003</v>
      </c>
      <c r="T186" s="231">
        <v>374.98900000000003</v>
      </c>
      <c r="U186" s="231">
        <v>367.48922000000005</v>
      </c>
      <c r="V186" s="231">
        <v>363.73933</v>
      </c>
      <c r="W186" s="231">
        <v>359.98944</v>
      </c>
      <c r="X186" s="231">
        <v>356.23955000000001</v>
      </c>
      <c r="Y186" s="231">
        <v>346.86482500000005</v>
      </c>
      <c r="Z186" s="231">
        <v>337.49010000000004</v>
      </c>
      <c r="AA186" s="231">
        <v>328.11537500000003</v>
      </c>
      <c r="AB186" s="231">
        <v>318.74065000000002</v>
      </c>
      <c r="AC186" s="231">
        <v>309.365925</v>
      </c>
      <c r="AD186" s="166" t="s">
        <v>438</v>
      </c>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12"/>
      <c r="CX186" s="12"/>
      <c r="CY186" s="12"/>
      <c r="CZ186" s="12"/>
      <c r="DA186" s="12"/>
      <c r="DB186" s="12"/>
      <c r="DC186" s="12"/>
      <c r="DD186" s="12"/>
      <c r="DE186" s="12"/>
      <c r="DF186" s="12"/>
      <c r="DG186" s="12"/>
      <c r="DH186" s="12"/>
      <c r="DI186" s="12"/>
      <c r="DJ186" s="12"/>
      <c r="DK186" s="12"/>
      <c r="DL186" s="12"/>
      <c r="DM186" s="12"/>
      <c r="DN186" s="12"/>
      <c r="DO186" s="12"/>
      <c r="DP186" s="12"/>
      <c r="DQ186" s="12"/>
      <c r="DR186" s="12"/>
      <c r="DS186" s="12"/>
      <c r="DT186" s="12"/>
      <c r="DU186" s="12"/>
      <c r="DV186" s="12"/>
      <c r="DW186" s="12"/>
      <c r="DX186" s="12"/>
      <c r="DY186" s="12"/>
      <c r="DZ186" s="12"/>
      <c r="EA186" s="12"/>
      <c r="EB186" s="12"/>
      <c r="EC186" s="12"/>
      <c r="ED186" s="12"/>
      <c r="EE186" s="12"/>
      <c r="EF186" s="12"/>
      <c r="EG186" s="12"/>
      <c r="EH186" s="12"/>
      <c r="EI186" s="12"/>
      <c r="EJ186" s="12"/>
      <c r="EK186" s="12"/>
      <c r="EL186" s="12"/>
      <c r="EM186" s="12"/>
      <c r="EN186" s="12"/>
      <c r="EO186" s="12"/>
      <c r="EP186" s="12"/>
      <c r="EQ186" s="12"/>
      <c r="ER186" s="12"/>
      <c r="ES186" s="12"/>
      <c r="ET186" s="12"/>
      <c r="EU186" s="12"/>
      <c r="EV186" s="12"/>
      <c r="EW186" s="12"/>
      <c r="EX186" s="12"/>
      <c r="EY186" s="12"/>
      <c r="EZ186" s="12"/>
      <c r="FA186" s="12"/>
      <c r="FB186" s="12"/>
      <c r="FC186" s="12"/>
      <c r="FD186" s="12"/>
      <c r="FE186" s="12"/>
      <c r="FF186" s="12"/>
      <c r="FG186" s="12"/>
      <c r="FH186" s="12"/>
      <c r="FI186" s="12"/>
      <c r="FJ186" s="12"/>
      <c r="FK186" s="12"/>
      <c r="FL186" s="12"/>
      <c r="FM186" s="12"/>
      <c r="FN186" s="12"/>
      <c r="FO186" s="12"/>
      <c r="FP186" s="12"/>
      <c r="FQ186" s="12"/>
      <c r="FR186" s="12"/>
      <c r="FS186" s="12"/>
      <c r="FT186" s="12"/>
      <c r="FU186" s="12"/>
      <c r="FV186" s="12"/>
      <c r="FW186" s="12"/>
      <c r="FX186" s="12"/>
      <c r="FY186" s="12"/>
      <c r="FZ186" s="12"/>
      <c r="GA186" s="12"/>
      <c r="GB186" s="12"/>
      <c r="GC186" s="12"/>
      <c r="GD186" s="12"/>
      <c r="GE186" s="12"/>
      <c r="GF186" s="12"/>
      <c r="GG186" s="12"/>
      <c r="GH186" s="12"/>
      <c r="GI186" s="12"/>
      <c r="GJ186" s="12"/>
      <c r="GK186" s="12"/>
      <c r="GL186" s="12"/>
      <c r="GM186" s="12"/>
      <c r="GN186" s="12"/>
      <c r="GO186" s="12"/>
      <c r="GP186" s="12"/>
      <c r="GQ186" s="12"/>
      <c r="GR186" s="12"/>
      <c r="GS186" s="12"/>
      <c r="GT186" s="12"/>
    </row>
    <row r="187" spans="1:202" x14ac:dyDescent="0.25">
      <c r="A187" s="292" t="s">
        <v>1754</v>
      </c>
      <c r="B187" s="1" t="s">
        <v>1755</v>
      </c>
      <c r="C187" s="1">
        <v>131</v>
      </c>
      <c r="D187" s="135" t="s">
        <v>1605</v>
      </c>
      <c r="E187" s="244">
        <v>229.99</v>
      </c>
      <c r="F187" s="243">
        <v>4.3480151310926557E-2</v>
      </c>
      <c r="G187" s="3">
        <v>239.99</v>
      </c>
      <c r="H187" s="3">
        <v>239.99</v>
      </c>
      <c r="I187" s="3">
        <v>235.1902</v>
      </c>
      <c r="J187" s="3">
        <v>232.7903</v>
      </c>
      <c r="K187" s="3">
        <v>230.3904</v>
      </c>
      <c r="L187" s="3">
        <v>227.9905</v>
      </c>
      <c r="M187" s="3">
        <v>221.99075000000002</v>
      </c>
      <c r="N187" s="3">
        <v>215.99100000000001</v>
      </c>
      <c r="O187" s="3">
        <v>209.99125000000001</v>
      </c>
      <c r="P187" s="3">
        <v>203.9915</v>
      </c>
      <c r="Q187" s="3">
        <v>197.99175</v>
      </c>
      <c r="R187" s="235"/>
      <c r="S187" s="231">
        <v>264.98900000000003</v>
      </c>
      <c r="T187" s="231">
        <v>264.98900000000003</v>
      </c>
      <c r="U187" s="231">
        <v>259.68922000000003</v>
      </c>
      <c r="V187" s="231">
        <v>257.03933000000001</v>
      </c>
      <c r="W187" s="231">
        <v>254.38944000000004</v>
      </c>
      <c r="X187" s="231">
        <v>251.73955000000001</v>
      </c>
      <c r="Y187" s="231">
        <v>245.11482500000005</v>
      </c>
      <c r="Z187" s="231">
        <v>238.49010000000004</v>
      </c>
      <c r="AA187" s="231">
        <v>231.86537500000003</v>
      </c>
      <c r="AB187" s="231">
        <v>225.24065000000002</v>
      </c>
      <c r="AC187" s="231">
        <v>218.615925</v>
      </c>
      <c r="AD187" s="166" t="s">
        <v>438</v>
      </c>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S187" s="12"/>
      <c r="CT187" s="12"/>
      <c r="CU187" s="12"/>
      <c r="CV187" s="12"/>
      <c r="CW187" s="12"/>
      <c r="CX187" s="12"/>
      <c r="CY187" s="12"/>
      <c r="CZ187" s="12"/>
      <c r="DA187" s="12"/>
      <c r="DB187" s="12"/>
      <c r="DC187" s="12"/>
      <c r="DD187" s="12"/>
      <c r="DE187" s="12"/>
      <c r="DF187" s="12"/>
      <c r="DG187" s="12"/>
      <c r="DH187" s="12"/>
      <c r="DI187" s="12"/>
      <c r="DJ187" s="12"/>
      <c r="DK187" s="12"/>
      <c r="DL187" s="12"/>
      <c r="DM187" s="12"/>
      <c r="DN187" s="12"/>
      <c r="DO187" s="12"/>
      <c r="DP187" s="12"/>
      <c r="DQ187" s="12"/>
      <c r="DR187" s="12"/>
      <c r="DS187" s="12"/>
      <c r="DT187" s="12"/>
      <c r="DU187" s="12"/>
      <c r="DV187" s="12"/>
      <c r="DW187" s="12"/>
      <c r="DX187" s="12"/>
      <c r="DY187" s="12"/>
      <c r="DZ187" s="12"/>
      <c r="EA187" s="12"/>
      <c r="EB187" s="12"/>
      <c r="EC187" s="12"/>
      <c r="ED187" s="12"/>
      <c r="EE187" s="12"/>
      <c r="EF187" s="12"/>
      <c r="EG187" s="12"/>
      <c r="EH187" s="12"/>
      <c r="EI187" s="12"/>
      <c r="EJ187" s="12"/>
      <c r="EK187" s="12"/>
      <c r="EL187" s="12"/>
      <c r="EM187" s="12"/>
      <c r="EN187" s="12"/>
      <c r="EO187" s="12"/>
      <c r="EP187" s="12"/>
      <c r="EQ187" s="12"/>
      <c r="ER187" s="12"/>
      <c r="ES187" s="12"/>
      <c r="ET187" s="12"/>
      <c r="EU187" s="12"/>
      <c r="EV187" s="12"/>
      <c r="EW187" s="12"/>
      <c r="EX187" s="12"/>
      <c r="EY187" s="12"/>
      <c r="EZ187" s="12"/>
      <c r="FA187" s="12"/>
      <c r="FB187" s="12"/>
      <c r="FC187" s="12"/>
      <c r="FD187" s="12"/>
      <c r="FE187" s="12"/>
      <c r="FF187" s="12"/>
      <c r="FG187" s="12"/>
      <c r="FH187" s="12"/>
      <c r="FI187" s="12"/>
      <c r="FJ187" s="12"/>
      <c r="FK187" s="12"/>
      <c r="FL187" s="12"/>
      <c r="FM187" s="12"/>
      <c r="FN187" s="12"/>
      <c r="FO187" s="12"/>
      <c r="FP187" s="12"/>
      <c r="FQ187" s="12"/>
      <c r="FR187" s="12"/>
      <c r="FS187" s="12"/>
      <c r="FT187" s="12"/>
      <c r="FU187" s="12"/>
      <c r="FV187" s="12"/>
      <c r="FW187" s="12"/>
      <c r="FX187" s="12"/>
      <c r="FY187" s="12"/>
      <c r="FZ187" s="12"/>
      <c r="GA187" s="12"/>
      <c r="GB187" s="12"/>
      <c r="GC187" s="12"/>
      <c r="GD187" s="12"/>
      <c r="GE187" s="12"/>
      <c r="GF187" s="12"/>
      <c r="GG187" s="12"/>
      <c r="GH187" s="12"/>
      <c r="GI187" s="12"/>
      <c r="GJ187" s="12"/>
      <c r="GK187" s="12"/>
      <c r="GL187" s="12"/>
      <c r="GM187" s="12"/>
      <c r="GN187" s="12"/>
      <c r="GO187" s="12"/>
      <c r="GP187" s="12"/>
      <c r="GQ187" s="12"/>
      <c r="GR187" s="12"/>
      <c r="GS187" s="12"/>
      <c r="GT187" s="12"/>
    </row>
    <row r="188" spans="1:202" x14ac:dyDescent="0.25">
      <c r="A188" s="292" t="s">
        <v>1756</v>
      </c>
      <c r="B188" s="1" t="s">
        <v>1757</v>
      </c>
      <c r="C188" s="1">
        <v>131</v>
      </c>
      <c r="D188" s="135" t="s">
        <v>1605</v>
      </c>
      <c r="E188" s="244">
        <v>229.99</v>
      </c>
      <c r="F188" s="243">
        <v>4.3480151310926557E-2</v>
      </c>
      <c r="G188" s="3">
        <v>239.99</v>
      </c>
      <c r="H188" s="3">
        <v>239.99</v>
      </c>
      <c r="I188" s="3">
        <v>235.1902</v>
      </c>
      <c r="J188" s="3">
        <v>232.7903</v>
      </c>
      <c r="K188" s="3">
        <v>230.3904</v>
      </c>
      <c r="L188" s="3">
        <v>227.9905</v>
      </c>
      <c r="M188" s="3">
        <v>221.99075000000002</v>
      </c>
      <c r="N188" s="3">
        <v>215.99100000000001</v>
      </c>
      <c r="O188" s="3">
        <v>209.99125000000001</v>
      </c>
      <c r="P188" s="3">
        <v>203.9915</v>
      </c>
      <c r="Q188" s="3">
        <v>197.99175</v>
      </c>
      <c r="R188" s="235"/>
      <c r="S188" s="231">
        <v>264.98900000000003</v>
      </c>
      <c r="T188" s="231">
        <v>264.98900000000003</v>
      </c>
      <c r="U188" s="231">
        <v>259.68922000000003</v>
      </c>
      <c r="V188" s="231">
        <v>257.03933000000001</v>
      </c>
      <c r="W188" s="231">
        <v>254.38944000000004</v>
      </c>
      <c r="X188" s="231">
        <v>251.73955000000001</v>
      </c>
      <c r="Y188" s="231">
        <v>245.11482500000005</v>
      </c>
      <c r="Z188" s="231">
        <v>238.49010000000004</v>
      </c>
      <c r="AA188" s="231">
        <v>231.86537500000003</v>
      </c>
      <c r="AB188" s="231">
        <v>225.24065000000002</v>
      </c>
      <c r="AC188" s="231">
        <v>218.615925</v>
      </c>
      <c r="AD188" s="166" t="s">
        <v>438</v>
      </c>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12"/>
      <c r="CX188" s="12"/>
      <c r="CY188" s="12"/>
      <c r="CZ188" s="12"/>
      <c r="DA188" s="12"/>
      <c r="DB188" s="12"/>
      <c r="DC188" s="12"/>
      <c r="DD188" s="12"/>
      <c r="DE188" s="12"/>
      <c r="DF188" s="12"/>
      <c r="DG188" s="12"/>
      <c r="DH188" s="12"/>
      <c r="DI188" s="12"/>
      <c r="DJ188" s="12"/>
      <c r="DK188" s="12"/>
      <c r="DL188" s="12"/>
      <c r="DM188" s="12"/>
      <c r="DN188" s="12"/>
      <c r="DO188" s="12"/>
      <c r="DP188" s="12"/>
      <c r="DQ188" s="12"/>
      <c r="DR188" s="12"/>
      <c r="DS188" s="12"/>
      <c r="DT188" s="12"/>
      <c r="DU188" s="12"/>
      <c r="DV188" s="12"/>
      <c r="DW188" s="12"/>
      <c r="DX188" s="12"/>
      <c r="DY188" s="12"/>
      <c r="DZ188" s="12"/>
      <c r="EA188" s="12"/>
      <c r="EB188" s="12"/>
      <c r="EC188" s="12"/>
      <c r="ED188" s="12"/>
      <c r="EE188" s="12"/>
      <c r="EF188" s="12"/>
      <c r="EG188" s="12"/>
      <c r="EH188" s="12"/>
      <c r="EI188" s="12"/>
      <c r="EJ188" s="12"/>
      <c r="EK188" s="12"/>
      <c r="EL188" s="12"/>
      <c r="EM188" s="12"/>
      <c r="EN188" s="12"/>
      <c r="EO188" s="12"/>
      <c r="EP188" s="12"/>
      <c r="EQ188" s="12"/>
      <c r="ER188" s="12"/>
      <c r="ES188" s="12"/>
      <c r="ET188" s="12"/>
      <c r="EU188" s="12"/>
      <c r="EV188" s="12"/>
      <c r="EW188" s="12"/>
      <c r="EX188" s="12"/>
      <c r="EY188" s="12"/>
      <c r="EZ188" s="12"/>
      <c r="FA188" s="12"/>
      <c r="FB188" s="12"/>
      <c r="FC188" s="12"/>
      <c r="FD188" s="12"/>
      <c r="FE188" s="12"/>
      <c r="FF188" s="12"/>
      <c r="FG188" s="12"/>
      <c r="FH188" s="12"/>
      <c r="FI188" s="12"/>
      <c r="FJ188" s="12"/>
      <c r="FK188" s="12"/>
      <c r="FL188" s="12"/>
      <c r="FM188" s="12"/>
      <c r="FN188" s="12"/>
      <c r="FO188" s="12"/>
      <c r="FP188" s="12"/>
      <c r="FQ188" s="12"/>
      <c r="FR188" s="12"/>
      <c r="FS188" s="12"/>
      <c r="FT188" s="12"/>
      <c r="FU188" s="12"/>
      <c r="FV188" s="12"/>
      <c r="FW188" s="12"/>
      <c r="FX188" s="12"/>
      <c r="FY188" s="12"/>
      <c r="FZ188" s="12"/>
      <c r="GA188" s="12"/>
      <c r="GB188" s="12"/>
      <c r="GC188" s="12"/>
      <c r="GD188" s="12"/>
      <c r="GE188" s="12"/>
      <c r="GF188" s="12"/>
      <c r="GG188" s="12"/>
      <c r="GH188" s="12"/>
      <c r="GI188" s="12"/>
      <c r="GJ188" s="12"/>
      <c r="GK188" s="12"/>
      <c r="GL188" s="12"/>
      <c r="GM188" s="12"/>
      <c r="GN188" s="12"/>
      <c r="GO188" s="12"/>
      <c r="GP188" s="12"/>
      <c r="GQ188" s="12"/>
      <c r="GR188" s="12"/>
      <c r="GS188" s="12"/>
      <c r="GT188" s="12"/>
    </row>
    <row r="189" spans="1:202" x14ac:dyDescent="0.25">
      <c r="A189" s="292" t="s">
        <v>1770</v>
      </c>
      <c r="B189" s="1" t="s">
        <v>1771</v>
      </c>
      <c r="C189" s="1">
        <v>139</v>
      </c>
      <c r="D189" s="135" t="s">
        <v>1605</v>
      </c>
      <c r="E189" s="244">
        <v>229.99</v>
      </c>
      <c r="F189" s="243">
        <v>8.6960302621853114E-2</v>
      </c>
      <c r="G189" s="3">
        <v>249.99</v>
      </c>
      <c r="H189" s="3">
        <v>249.99</v>
      </c>
      <c r="I189" s="3">
        <v>244.99020000000002</v>
      </c>
      <c r="J189" s="3">
        <v>242.49029999999999</v>
      </c>
      <c r="K189" s="3">
        <v>239.99039999999999</v>
      </c>
      <c r="L189" s="3">
        <v>237.4905</v>
      </c>
      <c r="M189" s="3">
        <v>231.24075000000002</v>
      </c>
      <c r="N189" s="3">
        <v>224.99100000000001</v>
      </c>
      <c r="O189" s="3">
        <v>218.74125000000001</v>
      </c>
      <c r="P189" s="3">
        <v>212.4915</v>
      </c>
      <c r="Q189" s="3">
        <v>206.24175</v>
      </c>
      <c r="R189" s="235"/>
      <c r="S189" s="231">
        <v>275.98900000000003</v>
      </c>
      <c r="T189" s="231">
        <v>275.98900000000003</v>
      </c>
      <c r="U189" s="231">
        <v>270.46922000000001</v>
      </c>
      <c r="V189" s="231">
        <v>267.70933000000002</v>
      </c>
      <c r="W189" s="231">
        <v>264.94944000000004</v>
      </c>
      <c r="X189" s="231">
        <v>262.18955</v>
      </c>
      <c r="Y189" s="231">
        <v>255.28982500000004</v>
      </c>
      <c r="Z189" s="231">
        <v>248.39010000000005</v>
      </c>
      <c r="AA189" s="231">
        <v>241.49037500000003</v>
      </c>
      <c r="AB189" s="231">
        <v>234.59065000000001</v>
      </c>
      <c r="AC189" s="231">
        <v>227.69092500000002</v>
      </c>
      <c r="AD189" s="166" t="s">
        <v>438</v>
      </c>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12"/>
      <c r="CX189" s="12"/>
      <c r="CY189" s="12"/>
      <c r="CZ189" s="12"/>
      <c r="DA189" s="12"/>
      <c r="DB189" s="12"/>
      <c r="DC189" s="12"/>
      <c r="DD189" s="12"/>
      <c r="DE189" s="12"/>
      <c r="DF189" s="12"/>
      <c r="DG189" s="12"/>
      <c r="DH189" s="12"/>
      <c r="DI189" s="12"/>
      <c r="DJ189" s="12"/>
      <c r="DK189" s="12"/>
      <c r="DL189" s="12"/>
      <c r="DM189" s="12"/>
      <c r="DN189" s="12"/>
      <c r="DO189" s="12"/>
      <c r="DP189" s="12"/>
      <c r="DQ189" s="12"/>
      <c r="DR189" s="12"/>
      <c r="DS189" s="12"/>
      <c r="DT189" s="12"/>
      <c r="DU189" s="12"/>
      <c r="DV189" s="12"/>
      <c r="DW189" s="12"/>
      <c r="DX189" s="12"/>
      <c r="DY189" s="12"/>
      <c r="DZ189" s="12"/>
      <c r="EA189" s="12"/>
      <c r="EB189" s="12"/>
      <c r="EC189" s="12"/>
      <c r="ED189" s="12"/>
      <c r="EE189" s="12"/>
      <c r="EF189" s="12"/>
      <c r="EG189" s="12"/>
      <c r="EH189" s="12"/>
      <c r="EI189" s="12"/>
      <c r="EJ189" s="12"/>
      <c r="EK189" s="12"/>
      <c r="EL189" s="12"/>
      <c r="EM189" s="12"/>
      <c r="EN189" s="12"/>
      <c r="EO189" s="12"/>
      <c r="EP189" s="12"/>
      <c r="EQ189" s="12"/>
      <c r="ER189" s="12"/>
      <c r="ES189" s="12"/>
      <c r="ET189" s="12"/>
      <c r="EU189" s="12"/>
      <c r="EV189" s="12"/>
      <c r="EW189" s="12"/>
      <c r="EX189" s="12"/>
      <c r="EY189" s="12"/>
      <c r="EZ189" s="12"/>
      <c r="FA189" s="12"/>
      <c r="FB189" s="12"/>
      <c r="FC189" s="12"/>
      <c r="FD189" s="12"/>
      <c r="FE189" s="12"/>
      <c r="FF189" s="12"/>
      <c r="FG189" s="12"/>
      <c r="FH189" s="12"/>
      <c r="FI189" s="12"/>
      <c r="FJ189" s="12"/>
      <c r="FK189" s="12"/>
      <c r="FL189" s="12"/>
      <c r="FM189" s="12"/>
      <c r="FN189" s="12"/>
      <c r="FO189" s="12"/>
      <c r="FP189" s="12"/>
      <c r="FQ189" s="12"/>
      <c r="FR189" s="12"/>
      <c r="FS189" s="12"/>
      <c r="FT189" s="12"/>
      <c r="FU189" s="12"/>
      <c r="FV189" s="12"/>
      <c r="FW189" s="12"/>
      <c r="FX189" s="12"/>
      <c r="FY189" s="12"/>
      <c r="FZ189" s="12"/>
      <c r="GA189" s="12"/>
      <c r="GB189" s="12"/>
      <c r="GC189" s="12"/>
      <c r="GD189" s="12"/>
      <c r="GE189" s="12"/>
      <c r="GF189" s="12"/>
      <c r="GG189" s="12"/>
      <c r="GH189" s="12"/>
      <c r="GI189" s="12"/>
      <c r="GJ189" s="12"/>
      <c r="GK189" s="12"/>
      <c r="GL189" s="12"/>
      <c r="GM189" s="12"/>
      <c r="GN189" s="12"/>
      <c r="GO189" s="12"/>
      <c r="GP189" s="12"/>
      <c r="GQ189" s="12"/>
      <c r="GR189" s="12"/>
      <c r="GS189" s="12"/>
      <c r="GT189" s="12"/>
    </row>
    <row r="190" spans="1:202" x14ac:dyDescent="0.25">
      <c r="A190" s="292" t="s">
        <v>1772</v>
      </c>
      <c r="B190" s="1" t="s">
        <v>1773</v>
      </c>
      <c r="C190" s="1">
        <v>139</v>
      </c>
      <c r="D190" s="135" t="s">
        <v>1605</v>
      </c>
      <c r="E190" s="244">
        <v>229.99</v>
      </c>
      <c r="F190" s="243">
        <v>8.6960302621853114E-2</v>
      </c>
      <c r="G190" s="3">
        <v>249.99</v>
      </c>
      <c r="H190" s="3">
        <v>249.99</v>
      </c>
      <c r="I190" s="3">
        <v>244.99020000000002</v>
      </c>
      <c r="J190" s="3">
        <v>242.49029999999999</v>
      </c>
      <c r="K190" s="3">
        <v>239.99039999999999</v>
      </c>
      <c r="L190" s="3">
        <v>237.4905</v>
      </c>
      <c r="M190" s="3">
        <v>231.24075000000002</v>
      </c>
      <c r="N190" s="3">
        <v>224.99100000000001</v>
      </c>
      <c r="O190" s="3">
        <v>218.74125000000001</v>
      </c>
      <c r="P190" s="3">
        <v>212.4915</v>
      </c>
      <c r="Q190" s="3">
        <v>206.24175</v>
      </c>
      <c r="R190" s="235"/>
      <c r="S190" s="231">
        <v>275.98900000000003</v>
      </c>
      <c r="T190" s="231">
        <v>275.98900000000003</v>
      </c>
      <c r="U190" s="231">
        <v>270.46922000000001</v>
      </c>
      <c r="V190" s="231">
        <v>267.70933000000002</v>
      </c>
      <c r="W190" s="231">
        <v>264.94944000000004</v>
      </c>
      <c r="X190" s="231">
        <v>262.18955</v>
      </c>
      <c r="Y190" s="231">
        <v>255.28982500000004</v>
      </c>
      <c r="Z190" s="231">
        <v>248.39010000000005</v>
      </c>
      <c r="AA190" s="231">
        <v>241.49037500000003</v>
      </c>
      <c r="AB190" s="231">
        <v>234.59065000000001</v>
      </c>
      <c r="AC190" s="231">
        <v>227.69092500000002</v>
      </c>
      <c r="AD190" s="166" t="s">
        <v>435</v>
      </c>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12"/>
      <c r="CX190" s="12"/>
      <c r="CY190" s="12"/>
      <c r="CZ190" s="12"/>
      <c r="DA190" s="12"/>
      <c r="DB190" s="12"/>
      <c r="DC190" s="12"/>
      <c r="DD190" s="12"/>
      <c r="DE190" s="12"/>
      <c r="DF190" s="12"/>
      <c r="DG190" s="12"/>
      <c r="DH190" s="12"/>
      <c r="DI190" s="12"/>
      <c r="DJ190" s="12"/>
      <c r="DK190" s="12"/>
      <c r="DL190" s="12"/>
      <c r="DM190" s="12"/>
      <c r="DN190" s="12"/>
      <c r="DO190" s="12"/>
      <c r="DP190" s="12"/>
      <c r="DQ190" s="12"/>
      <c r="DR190" s="12"/>
      <c r="DS190" s="12"/>
      <c r="DT190" s="12"/>
      <c r="DU190" s="12"/>
      <c r="DV190" s="12"/>
      <c r="DW190" s="12"/>
      <c r="DX190" s="12"/>
      <c r="DY190" s="12"/>
      <c r="DZ190" s="12"/>
      <c r="EA190" s="12"/>
      <c r="EB190" s="12"/>
      <c r="EC190" s="12"/>
      <c r="ED190" s="12"/>
      <c r="EE190" s="12"/>
      <c r="EF190" s="12"/>
      <c r="EG190" s="12"/>
      <c r="EH190" s="12"/>
      <c r="EI190" s="12"/>
      <c r="EJ190" s="12"/>
      <c r="EK190" s="12"/>
      <c r="EL190" s="12"/>
      <c r="EM190" s="12"/>
      <c r="EN190" s="12"/>
      <c r="EO190" s="12"/>
      <c r="EP190" s="12"/>
      <c r="EQ190" s="12"/>
      <c r="ER190" s="12"/>
      <c r="ES190" s="12"/>
      <c r="ET190" s="12"/>
      <c r="EU190" s="12"/>
      <c r="EV190" s="12"/>
      <c r="EW190" s="12"/>
      <c r="EX190" s="12"/>
      <c r="EY190" s="12"/>
      <c r="EZ190" s="12"/>
      <c r="FA190" s="12"/>
      <c r="FB190" s="12"/>
      <c r="FC190" s="12"/>
      <c r="FD190" s="12"/>
      <c r="FE190" s="12"/>
      <c r="FF190" s="12"/>
      <c r="FG190" s="12"/>
      <c r="FH190" s="12"/>
      <c r="FI190" s="12"/>
      <c r="FJ190" s="12"/>
      <c r="FK190" s="12"/>
      <c r="FL190" s="12"/>
      <c r="FM190" s="12"/>
      <c r="FN190" s="12"/>
      <c r="FO190" s="12"/>
      <c r="FP190" s="12"/>
      <c r="FQ190" s="12"/>
      <c r="FR190" s="12"/>
      <c r="FS190" s="12"/>
      <c r="FT190" s="12"/>
      <c r="FU190" s="12"/>
      <c r="FV190" s="12"/>
      <c r="FW190" s="12"/>
      <c r="FX190" s="12"/>
      <c r="FY190" s="12"/>
      <c r="FZ190" s="12"/>
      <c r="GA190" s="12"/>
      <c r="GB190" s="12"/>
      <c r="GC190" s="12"/>
      <c r="GD190" s="12"/>
      <c r="GE190" s="12"/>
      <c r="GF190" s="12"/>
      <c r="GG190" s="12"/>
      <c r="GH190" s="12"/>
      <c r="GI190" s="12"/>
      <c r="GJ190" s="12"/>
      <c r="GK190" s="12"/>
      <c r="GL190" s="12"/>
      <c r="GM190" s="12"/>
      <c r="GN190" s="12"/>
      <c r="GO190" s="12"/>
      <c r="GP190" s="12"/>
      <c r="GQ190" s="12"/>
      <c r="GR190" s="12"/>
      <c r="GS190" s="12"/>
      <c r="GT190" s="12"/>
    </row>
    <row r="191" spans="1:202" x14ac:dyDescent="0.25">
      <c r="A191" s="292" t="s">
        <v>1940</v>
      </c>
      <c r="B191" s="1" t="s">
        <v>1941</v>
      </c>
      <c r="C191" s="1">
        <v>226</v>
      </c>
      <c r="D191" s="135" t="s">
        <v>1605</v>
      </c>
      <c r="E191" s="244">
        <v>299.99</v>
      </c>
      <c r="F191" s="243">
        <v>0</v>
      </c>
      <c r="G191" s="3">
        <v>299.99</v>
      </c>
      <c r="H191" s="3">
        <v>299.99</v>
      </c>
      <c r="I191" s="3">
        <v>293.99020000000002</v>
      </c>
      <c r="J191" s="3">
        <v>290.99029999999999</v>
      </c>
      <c r="K191" s="3">
        <v>287.99040000000002</v>
      </c>
      <c r="L191" s="3">
        <v>284.9905</v>
      </c>
      <c r="M191" s="3">
        <v>277.49075000000005</v>
      </c>
      <c r="N191" s="3">
        <v>269.99100000000004</v>
      </c>
      <c r="O191" s="3">
        <v>262.49125000000004</v>
      </c>
      <c r="P191" s="3">
        <v>254.9915</v>
      </c>
      <c r="Q191" s="3">
        <v>247.49175</v>
      </c>
      <c r="R191" s="235"/>
      <c r="S191" s="231">
        <v>330.98900000000003</v>
      </c>
      <c r="T191" s="231">
        <v>330.98900000000003</v>
      </c>
      <c r="U191" s="231">
        <v>324.36922000000004</v>
      </c>
      <c r="V191" s="231">
        <v>321.05933000000005</v>
      </c>
      <c r="W191" s="231">
        <v>317.74943999999999</v>
      </c>
      <c r="X191" s="231">
        <v>314.43955</v>
      </c>
      <c r="Y191" s="231">
        <v>306.16482500000006</v>
      </c>
      <c r="Z191" s="231">
        <v>297.89010000000002</v>
      </c>
      <c r="AA191" s="231">
        <v>289.61537500000003</v>
      </c>
      <c r="AB191" s="231">
        <v>281.34065000000004</v>
      </c>
      <c r="AC191" s="231">
        <v>273.06592499999999</v>
      </c>
      <c r="AD191" s="166" t="s">
        <v>435</v>
      </c>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12"/>
      <c r="CX191" s="12"/>
      <c r="CY191" s="12"/>
      <c r="CZ191" s="12"/>
      <c r="DA191" s="12"/>
      <c r="DB191" s="12"/>
      <c r="DC191" s="12"/>
      <c r="DD191" s="12"/>
      <c r="DE191" s="12"/>
      <c r="DF191" s="12"/>
      <c r="DG191" s="12"/>
      <c r="DH191" s="12"/>
      <c r="DI191" s="12"/>
      <c r="DJ191" s="12"/>
      <c r="DK191" s="12"/>
      <c r="DL191" s="12"/>
      <c r="DM191" s="12"/>
      <c r="DN191" s="12"/>
      <c r="DO191" s="12"/>
      <c r="DP191" s="12"/>
      <c r="DQ191" s="12"/>
      <c r="DR191" s="12"/>
      <c r="DS191" s="12"/>
      <c r="DT191" s="12"/>
      <c r="DU191" s="12"/>
      <c r="DV191" s="12"/>
      <c r="DW191" s="12"/>
      <c r="DX191" s="12"/>
      <c r="DY191" s="12"/>
      <c r="DZ191" s="12"/>
      <c r="EA191" s="12"/>
      <c r="EB191" s="12"/>
      <c r="EC191" s="12"/>
      <c r="ED191" s="12"/>
      <c r="EE191" s="12"/>
      <c r="EF191" s="12"/>
      <c r="EG191" s="12"/>
      <c r="EH191" s="12"/>
      <c r="EI191" s="12"/>
      <c r="EJ191" s="12"/>
      <c r="EK191" s="12"/>
      <c r="EL191" s="12"/>
      <c r="EM191" s="12"/>
      <c r="EN191" s="12"/>
      <c r="EO191" s="12"/>
      <c r="EP191" s="12"/>
      <c r="EQ191" s="12"/>
      <c r="ER191" s="12"/>
      <c r="ES191" s="12"/>
      <c r="ET191" s="12"/>
      <c r="EU191" s="12"/>
      <c r="EV191" s="12"/>
      <c r="EW191" s="12"/>
      <c r="EX191" s="12"/>
      <c r="EY191" s="12"/>
      <c r="EZ191" s="12"/>
      <c r="FA191" s="12"/>
      <c r="FB191" s="12"/>
      <c r="FC191" s="12"/>
      <c r="FD191" s="12"/>
      <c r="FE191" s="12"/>
      <c r="FF191" s="12"/>
      <c r="FG191" s="12"/>
      <c r="FH191" s="12"/>
      <c r="FI191" s="12"/>
      <c r="FJ191" s="12"/>
      <c r="FK191" s="12"/>
      <c r="FL191" s="12"/>
      <c r="FM191" s="12"/>
      <c r="FN191" s="12"/>
      <c r="FO191" s="12"/>
      <c r="FP191" s="12"/>
      <c r="FQ191" s="12"/>
      <c r="FR191" s="12"/>
      <c r="FS191" s="12"/>
      <c r="FT191" s="12"/>
      <c r="FU191" s="12"/>
      <c r="FV191" s="12"/>
      <c r="FW191" s="12"/>
      <c r="FX191" s="12"/>
      <c r="FY191" s="12"/>
      <c r="FZ191" s="12"/>
      <c r="GA191" s="12"/>
      <c r="GB191" s="12"/>
      <c r="GC191" s="12"/>
      <c r="GD191" s="12"/>
      <c r="GE191" s="12"/>
      <c r="GF191" s="12"/>
      <c r="GG191" s="12"/>
      <c r="GH191" s="12"/>
      <c r="GI191" s="12"/>
      <c r="GJ191" s="12"/>
      <c r="GK191" s="12"/>
      <c r="GL191" s="12"/>
      <c r="GM191" s="12"/>
      <c r="GN191" s="12"/>
      <c r="GO191" s="12"/>
      <c r="GP191" s="12"/>
      <c r="GQ191" s="12"/>
      <c r="GR191" s="12"/>
      <c r="GS191" s="12"/>
      <c r="GT191" s="12"/>
    </row>
    <row r="192" spans="1:202" x14ac:dyDescent="0.25">
      <c r="A192" s="292" t="s">
        <v>1942</v>
      </c>
      <c r="B192" s="1" t="s">
        <v>1943</v>
      </c>
      <c r="C192" s="1">
        <v>227</v>
      </c>
      <c r="D192" s="135" t="s">
        <v>1605</v>
      </c>
      <c r="E192" s="244">
        <v>299.99</v>
      </c>
      <c r="F192" s="243">
        <v>0</v>
      </c>
      <c r="G192" s="3">
        <v>299.99</v>
      </c>
      <c r="H192" s="3">
        <v>299.99</v>
      </c>
      <c r="I192" s="3">
        <v>293.99020000000002</v>
      </c>
      <c r="J192" s="3">
        <v>290.99029999999999</v>
      </c>
      <c r="K192" s="3">
        <v>287.99040000000002</v>
      </c>
      <c r="L192" s="3">
        <v>284.9905</v>
      </c>
      <c r="M192" s="3">
        <v>277.49075000000005</v>
      </c>
      <c r="N192" s="3">
        <v>269.99100000000004</v>
      </c>
      <c r="O192" s="3">
        <v>262.49125000000004</v>
      </c>
      <c r="P192" s="3">
        <v>254.9915</v>
      </c>
      <c r="Q192" s="3">
        <v>247.49175</v>
      </c>
      <c r="R192" s="235"/>
      <c r="S192" s="231">
        <v>330.98900000000003</v>
      </c>
      <c r="T192" s="231">
        <v>330.98900000000003</v>
      </c>
      <c r="U192" s="231">
        <v>324.36922000000004</v>
      </c>
      <c r="V192" s="231">
        <v>321.05933000000005</v>
      </c>
      <c r="W192" s="231">
        <v>317.74943999999999</v>
      </c>
      <c r="X192" s="231">
        <v>314.43955</v>
      </c>
      <c r="Y192" s="231">
        <v>306.16482500000006</v>
      </c>
      <c r="Z192" s="231">
        <v>297.89010000000002</v>
      </c>
      <c r="AA192" s="231">
        <v>289.61537500000003</v>
      </c>
      <c r="AB192" s="231">
        <v>281.34065000000004</v>
      </c>
      <c r="AC192" s="231">
        <v>273.06592499999999</v>
      </c>
      <c r="AD192" s="166" t="s">
        <v>435</v>
      </c>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c r="CT192" s="12"/>
      <c r="CU192" s="12"/>
      <c r="CV192" s="12"/>
      <c r="CW192" s="12"/>
      <c r="CX192" s="12"/>
      <c r="CY192" s="12"/>
      <c r="CZ192" s="12"/>
      <c r="DA192" s="12"/>
      <c r="DB192" s="12"/>
      <c r="DC192" s="12"/>
      <c r="DD192" s="12"/>
      <c r="DE192" s="12"/>
      <c r="DF192" s="12"/>
      <c r="DG192" s="12"/>
      <c r="DH192" s="12"/>
      <c r="DI192" s="12"/>
      <c r="DJ192" s="12"/>
      <c r="DK192" s="12"/>
      <c r="DL192" s="12"/>
      <c r="DM192" s="12"/>
      <c r="DN192" s="12"/>
      <c r="DO192" s="12"/>
      <c r="DP192" s="12"/>
      <c r="DQ192" s="12"/>
      <c r="DR192" s="12"/>
      <c r="DS192" s="12"/>
      <c r="DT192" s="12"/>
      <c r="DU192" s="12"/>
      <c r="DV192" s="12"/>
      <c r="DW192" s="12"/>
      <c r="DX192" s="12"/>
      <c r="DY192" s="12"/>
      <c r="DZ192" s="12"/>
      <c r="EA192" s="12"/>
      <c r="EB192" s="12"/>
      <c r="EC192" s="12"/>
      <c r="ED192" s="12"/>
      <c r="EE192" s="12"/>
      <c r="EF192" s="12"/>
      <c r="EG192" s="12"/>
      <c r="EH192" s="12"/>
      <c r="EI192" s="12"/>
      <c r="EJ192" s="12"/>
      <c r="EK192" s="12"/>
      <c r="EL192" s="12"/>
      <c r="EM192" s="12"/>
      <c r="EN192" s="12"/>
      <c r="EO192" s="12"/>
      <c r="EP192" s="12"/>
      <c r="EQ192" s="12"/>
      <c r="ER192" s="12"/>
      <c r="ES192" s="12"/>
      <c r="ET192" s="12"/>
      <c r="EU192" s="12"/>
      <c r="EV192" s="12"/>
      <c r="EW192" s="12"/>
      <c r="EX192" s="12"/>
      <c r="EY192" s="12"/>
      <c r="EZ192" s="12"/>
      <c r="FA192" s="12"/>
      <c r="FB192" s="12"/>
      <c r="FC192" s="12"/>
      <c r="FD192" s="12"/>
      <c r="FE192" s="12"/>
      <c r="FF192" s="12"/>
      <c r="FG192" s="12"/>
      <c r="FH192" s="12"/>
      <c r="FI192" s="12"/>
      <c r="FJ192" s="12"/>
      <c r="FK192" s="12"/>
      <c r="FL192" s="12"/>
      <c r="FM192" s="12"/>
      <c r="FN192" s="12"/>
      <c r="FO192" s="12"/>
      <c r="FP192" s="12"/>
      <c r="FQ192" s="12"/>
      <c r="FR192" s="12"/>
      <c r="FS192" s="12"/>
      <c r="FT192" s="12"/>
      <c r="FU192" s="12"/>
      <c r="FV192" s="12"/>
      <c r="FW192" s="12"/>
      <c r="FX192" s="12"/>
      <c r="FY192" s="12"/>
      <c r="FZ192" s="12"/>
      <c r="GA192" s="12"/>
      <c r="GB192" s="12"/>
      <c r="GC192" s="12"/>
      <c r="GD192" s="12"/>
      <c r="GE192" s="12"/>
      <c r="GF192" s="12"/>
      <c r="GG192" s="12"/>
      <c r="GH192" s="12"/>
      <c r="GI192" s="12"/>
      <c r="GJ192" s="12"/>
      <c r="GK192" s="12"/>
      <c r="GL192" s="12"/>
      <c r="GM192" s="12"/>
      <c r="GN192" s="12"/>
      <c r="GO192" s="12"/>
      <c r="GP192" s="12"/>
      <c r="GQ192" s="12"/>
      <c r="GR192" s="12"/>
      <c r="GS192" s="12"/>
      <c r="GT192" s="12"/>
    </row>
    <row r="193" spans="1:202" x14ac:dyDescent="0.25">
      <c r="A193" s="292" t="s">
        <v>2103</v>
      </c>
      <c r="B193" s="1" t="s">
        <v>2104</v>
      </c>
      <c r="C193" s="1">
        <v>326</v>
      </c>
      <c r="D193" s="135" t="s">
        <v>1605</v>
      </c>
      <c r="E193" s="244">
        <v>499.99</v>
      </c>
      <c r="F193" s="243">
        <v>0.1000020000400008</v>
      </c>
      <c r="G193" s="3">
        <v>549.99</v>
      </c>
      <c r="H193" s="3">
        <v>549.99</v>
      </c>
      <c r="I193" s="3">
        <v>538.99019999999996</v>
      </c>
      <c r="J193" s="3">
        <v>533.49030000000005</v>
      </c>
      <c r="K193" s="3">
        <v>527.99040000000002</v>
      </c>
      <c r="L193" s="3">
        <v>522.4905</v>
      </c>
      <c r="M193" s="3">
        <v>508.74075000000005</v>
      </c>
      <c r="N193" s="3">
        <v>494.99100000000004</v>
      </c>
      <c r="O193" s="3">
        <v>481.24125000000004</v>
      </c>
      <c r="P193" s="3">
        <v>467.49149999999997</v>
      </c>
      <c r="Q193" s="3">
        <v>453.74174999999997</v>
      </c>
      <c r="R193" s="235"/>
      <c r="S193" s="231">
        <v>605.98900000000003</v>
      </c>
      <c r="T193" s="231">
        <v>605.98900000000003</v>
      </c>
      <c r="U193" s="231">
        <v>593.86922000000004</v>
      </c>
      <c r="V193" s="231">
        <v>587.80933000000005</v>
      </c>
      <c r="W193" s="231">
        <v>581.74944000000005</v>
      </c>
      <c r="X193" s="231">
        <v>575.68955000000005</v>
      </c>
      <c r="Y193" s="231">
        <v>560.53982500000006</v>
      </c>
      <c r="Z193" s="231">
        <v>545.39010000000007</v>
      </c>
      <c r="AA193" s="231">
        <v>530.24037500000009</v>
      </c>
      <c r="AB193" s="231">
        <v>515.09064999999998</v>
      </c>
      <c r="AC193" s="231">
        <v>499.94092499999999</v>
      </c>
      <c r="AD193" s="166" t="s">
        <v>435</v>
      </c>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12"/>
      <c r="CX193" s="12"/>
      <c r="CY193" s="12"/>
      <c r="CZ193" s="12"/>
      <c r="DA193" s="12"/>
      <c r="DB193" s="12"/>
      <c r="DC193" s="12"/>
      <c r="DD193" s="12"/>
      <c r="DE193" s="12"/>
      <c r="DF193" s="12"/>
      <c r="DG193" s="12"/>
      <c r="DH193" s="12"/>
      <c r="DI193" s="12"/>
      <c r="DJ193" s="12"/>
      <c r="DK193" s="12"/>
      <c r="DL193" s="12"/>
      <c r="DM193" s="12"/>
      <c r="DN193" s="12"/>
      <c r="DO193" s="12"/>
      <c r="DP193" s="12"/>
      <c r="DQ193" s="12"/>
      <c r="DR193" s="12"/>
      <c r="DS193" s="12"/>
      <c r="DT193" s="12"/>
      <c r="DU193" s="12"/>
      <c r="DV193" s="12"/>
      <c r="DW193" s="12"/>
      <c r="DX193" s="12"/>
      <c r="DY193" s="12"/>
      <c r="DZ193" s="12"/>
      <c r="EA193" s="12"/>
      <c r="EB193" s="12"/>
      <c r="EC193" s="12"/>
      <c r="ED193" s="12"/>
      <c r="EE193" s="12"/>
      <c r="EF193" s="12"/>
      <c r="EG193" s="12"/>
      <c r="EH193" s="12"/>
      <c r="EI193" s="12"/>
      <c r="EJ193" s="12"/>
      <c r="EK193" s="12"/>
      <c r="EL193" s="12"/>
      <c r="EM193" s="12"/>
      <c r="EN193" s="12"/>
      <c r="EO193" s="12"/>
      <c r="EP193" s="12"/>
      <c r="EQ193" s="12"/>
      <c r="ER193" s="12"/>
      <c r="ES193" s="12"/>
      <c r="ET193" s="12"/>
      <c r="EU193" s="12"/>
      <c r="EV193" s="12"/>
      <c r="EW193" s="12"/>
      <c r="EX193" s="12"/>
      <c r="EY193" s="12"/>
      <c r="EZ193" s="12"/>
      <c r="FA193" s="12"/>
      <c r="FB193" s="12"/>
      <c r="FC193" s="12"/>
      <c r="FD193" s="12"/>
      <c r="FE193" s="12"/>
      <c r="FF193" s="12"/>
      <c r="FG193" s="12"/>
      <c r="FH193" s="12"/>
      <c r="FI193" s="12"/>
      <c r="FJ193" s="12"/>
      <c r="FK193" s="12"/>
      <c r="FL193" s="12"/>
      <c r="FM193" s="12"/>
      <c r="FN193" s="12"/>
      <c r="FO193" s="12"/>
      <c r="FP193" s="12"/>
      <c r="FQ193" s="12"/>
      <c r="FR193" s="12"/>
      <c r="FS193" s="12"/>
      <c r="FT193" s="12"/>
      <c r="FU193" s="12"/>
      <c r="FV193" s="12"/>
      <c r="FW193" s="12"/>
      <c r="FX193" s="12"/>
      <c r="FY193" s="12"/>
      <c r="FZ193" s="12"/>
      <c r="GA193" s="12"/>
      <c r="GB193" s="12"/>
      <c r="GC193" s="12"/>
      <c r="GD193" s="12"/>
      <c r="GE193" s="12"/>
      <c r="GF193" s="12"/>
      <c r="GG193" s="12"/>
      <c r="GH193" s="12"/>
      <c r="GI193" s="12"/>
      <c r="GJ193" s="12"/>
      <c r="GK193" s="12"/>
      <c r="GL193" s="12"/>
      <c r="GM193" s="12"/>
      <c r="GN193" s="12"/>
      <c r="GO193" s="12"/>
      <c r="GP193" s="12"/>
      <c r="GQ193" s="12"/>
      <c r="GR193" s="12"/>
      <c r="GS193" s="12"/>
      <c r="GT193" s="12"/>
    </row>
    <row r="194" spans="1:202" x14ac:dyDescent="0.25">
      <c r="A194" s="292" t="s">
        <v>2105</v>
      </c>
      <c r="B194" s="1" t="s">
        <v>2106</v>
      </c>
      <c r="C194" s="1">
        <v>327</v>
      </c>
      <c r="D194" s="135" t="s">
        <v>1605</v>
      </c>
      <c r="E194" s="244">
        <v>499.99</v>
      </c>
      <c r="F194" s="243">
        <v>0.1000020000400008</v>
      </c>
      <c r="G194" s="3">
        <v>549.99</v>
      </c>
      <c r="H194" s="3">
        <v>549.99</v>
      </c>
      <c r="I194" s="3">
        <v>538.99019999999996</v>
      </c>
      <c r="J194" s="3">
        <v>533.49030000000005</v>
      </c>
      <c r="K194" s="3">
        <v>527.99040000000002</v>
      </c>
      <c r="L194" s="3">
        <v>522.4905</v>
      </c>
      <c r="M194" s="3">
        <v>508.74075000000005</v>
      </c>
      <c r="N194" s="3">
        <v>494.99100000000004</v>
      </c>
      <c r="O194" s="3">
        <v>481.24125000000004</v>
      </c>
      <c r="P194" s="3">
        <v>467.49149999999997</v>
      </c>
      <c r="Q194" s="3">
        <v>453.74174999999997</v>
      </c>
      <c r="R194" s="235"/>
      <c r="S194" s="231">
        <v>605.98900000000003</v>
      </c>
      <c r="T194" s="231">
        <v>605.98900000000003</v>
      </c>
      <c r="U194" s="231">
        <v>593.86922000000004</v>
      </c>
      <c r="V194" s="231">
        <v>587.80933000000005</v>
      </c>
      <c r="W194" s="231">
        <v>581.74944000000005</v>
      </c>
      <c r="X194" s="231">
        <v>575.68955000000005</v>
      </c>
      <c r="Y194" s="231">
        <v>560.53982500000006</v>
      </c>
      <c r="Z194" s="231">
        <v>545.39010000000007</v>
      </c>
      <c r="AA194" s="231">
        <v>530.24037500000009</v>
      </c>
      <c r="AB194" s="231">
        <v>515.09064999999998</v>
      </c>
      <c r="AC194" s="231">
        <v>499.94092499999999</v>
      </c>
      <c r="AD194" s="166" t="s">
        <v>435</v>
      </c>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12"/>
      <c r="CX194" s="12"/>
      <c r="CY194" s="12"/>
      <c r="CZ194" s="12"/>
      <c r="DA194" s="12"/>
      <c r="DB194" s="12"/>
      <c r="DC194" s="12"/>
      <c r="DD194" s="12"/>
      <c r="DE194" s="12"/>
      <c r="DF194" s="12"/>
      <c r="DG194" s="12"/>
      <c r="DH194" s="12"/>
      <c r="DI194" s="12"/>
      <c r="DJ194" s="12"/>
      <c r="DK194" s="12"/>
      <c r="DL194" s="12"/>
      <c r="DM194" s="12"/>
      <c r="DN194" s="12"/>
      <c r="DO194" s="12"/>
      <c r="DP194" s="12"/>
      <c r="DQ194" s="12"/>
      <c r="DR194" s="12"/>
      <c r="DS194" s="12"/>
      <c r="DT194" s="12"/>
      <c r="DU194" s="12"/>
      <c r="DV194" s="12"/>
      <c r="DW194" s="12"/>
      <c r="DX194" s="12"/>
      <c r="DY194" s="12"/>
      <c r="DZ194" s="12"/>
      <c r="EA194" s="12"/>
      <c r="EB194" s="12"/>
      <c r="EC194" s="12"/>
      <c r="ED194" s="12"/>
      <c r="EE194" s="12"/>
      <c r="EF194" s="12"/>
      <c r="EG194" s="12"/>
      <c r="EH194" s="12"/>
      <c r="EI194" s="12"/>
      <c r="EJ194" s="12"/>
      <c r="EK194" s="12"/>
      <c r="EL194" s="12"/>
      <c r="EM194" s="12"/>
      <c r="EN194" s="12"/>
      <c r="EO194" s="12"/>
      <c r="EP194" s="12"/>
      <c r="EQ194" s="12"/>
      <c r="ER194" s="12"/>
      <c r="ES194" s="12"/>
      <c r="ET194" s="12"/>
      <c r="EU194" s="12"/>
      <c r="EV194" s="12"/>
      <c r="EW194" s="12"/>
      <c r="EX194" s="12"/>
      <c r="EY194" s="12"/>
      <c r="EZ194" s="12"/>
      <c r="FA194" s="12"/>
      <c r="FB194" s="12"/>
      <c r="FC194" s="12"/>
      <c r="FD194" s="12"/>
      <c r="FE194" s="12"/>
      <c r="FF194" s="12"/>
      <c r="FG194" s="12"/>
      <c r="FH194" s="12"/>
      <c r="FI194" s="12"/>
      <c r="FJ194" s="12"/>
      <c r="FK194" s="12"/>
      <c r="FL194" s="12"/>
      <c r="FM194" s="12"/>
      <c r="FN194" s="12"/>
      <c r="FO194" s="12"/>
      <c r="FP194" s="12"/>
      <c r="FQ194" s="12"/>
      <c r="FR194" s="12"/>
      <c r="FS194" s="12"/>
      <c r="FT194" s="12"/>
      <c r="FU194" s="12"/>
      <c r="FV194" s="12"/>
      <c r="FW194" s="12"/>
      <c r="FX194" s="12"/>
      <c r="FY194" s="12"/>
      <c r="FZ194" s="12"/>
      <c r="GA194" s="12"/>
      <c r="GB194" s="12"/>
      <c r="GC194" s="12"/>
      <c r="GD194" s="12"/>
      <c r="GE194" s="12"/>
      <c r="GF194" s="12"/>
      <c r="GG194" s="12"/>
      <c r="GH194" s="12"/>
      <c r="GI194" s="12"/>
      <c r="GJ194" s="12"/>
      <c r="GK194" s="12"/>
      <c r="GL194" s="12"/>
      <c r="GM194" s="12"/>
      <c r="GN194" s="12"/>
      <c r="GO194" s="12"/>
      <c r="GP194" s="12"/>
      <c r="GQ194" s="12"/>
      <c r="GR194" s="12"/>
      <c r="GS194" s="12"/>
      <c r="GT194" s="12"/>
    </row>
    <row r="195" spans="1:202" x14ac:dyDescent="0.25">
      <c r="A195" s="292" t="s">
        <v>2107</v>
      </c>
      <c r="B195" s="1" t="s">
        <v>2108</v>
      </c>
      <c r="C195" s="1">
        <v>328</v>
      </c>
      <c r="D195" s="135" t="s">
        <v>1605</v>
      </c>
      <c r="E195" s="244">
        <v>769.99</v>
      </c>
      <c r="F195" s="243">
        <v>3.8961544955129289E-2</v>
      </c>
      <c r="G195" s="3">
        <v>799.99</v>
      </c>
      <c r="H195" s="3">
        <v>799.99</v>
      </c>
      <c r="I195" s="3">
        <v>783.99019999999996</v>
      </c>
      <c r="J195" s="3">
        <v>775.99029999999993</v>
      </c>
      <c r="K195" s="3">
        <v>767.99040000000002</v>
      </c>
      <c r="L195" s="3">
        <v>759.9905</v>
      </c>
      <c r="M195" s="3">
        <v>739.99075000000005</v>
      </c>
      <c r="N195" s="3">
        <v>719.99099999999999</v>
      </c>
      <c r="O195" s="3">
        <v>699.99125000000004</v>
      </c>
      <c r="P195" s="3">
        <v>679.99149999999997</v>
      </c>
      <c r="Q195" s="3">
        <v>659.99175000000002</v>
      </c>
      <c r="R195" s="235"/>
      <c r="S195" s="231">
        <v>880.98900000000003</v>
      </c>
      <c r="T195" s="231">
        <v>880.98900000000003</v>
      </c>
      <c r="U195" s="231">
        <v>863.36922000000004</v>
      </c>
      <c r="V195" s="231">
        <v>854.55933000000005</v>
      </c>
      <c r="W195" s="231">
        <v>845.74944000000005</v>
      </c>
      <c r="X195" s="231">
        <v>836.93954999999994</v>
      </c>
      <c r="Y195" s="231">
        <v>814.91482500000006</v>
      </c>
      <c r="Z195" s="231">
        <v>792.89010000000007</v>
      </c>
      <c r="AA195" s="231">
        <v>770.86537500000009</v>
      </c>
      <c r="AB195" s="231">
        <v>748.84064999999998</v>
      </c>
      <c r="AC195" s="231">
        <v>726.81592499999999</v>
      </c>
      <c r="AD195" s="166" t="s">
        <v>435</v>
      </c>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S195" s="12"/>
      <c r="CT195" s="12"/>
      <c r="CU195" s="12"/>
      <c r="CV195" s="12"/>
      <c r="CW195" s="12"/>
      <c r="CX195" s="12"/>
      <c r="CY195" s="12"/>
      <c r="CZ195" s="12"/>
      <c r="DA195" s="12"/>
      <c r="DB195" s="12"/>
      <c r="DC195" s="12"/>
      <c r="DD195" s="12"/>
      <c r="DE195" s="12"/>
      <c r="DF195" s="12"/>
      <c r="DG195" s="12"/>
      <c r="DH195" s="12"/>
      <c r="DI195" s="12"/>
      <c r="DJ195" s="12"/>
      <c r="DK195" s="12"/>
      <c r="DL195" s="12"/>
      <c r="DM195" s="12"/>
      <c r="DN195" s="12"/>
      <c r="DO195" s="12"/>
      <c r="DP195" s="12"/>
      <c r="DQ195" s="12"/>
      <c r="DR195" s="12"/>
      <c r="DS195" s="12"/>
      <c r="DT195" s="12"/>
      <c r="DU195" s="12"/>
      <c r="DV195" s="12"/>
      <c r="DW195" s="12"/>
      <c r="DX195" s="12"/>
      <c r="DY195" s="12"/>
      <c r="DZ195" s="12"/>
      <c r="EA195" s="12"/>
      <c r="EB195" s="12"/>
      <c r="EC195" s="12"/>
      <c r="ED195" s="12"/>
      <c r="EE195" s="12"/>
      <c r="EF195" s="12"/>
      <c r="EG195" s="12"/>
      <c r="EH195" s="12"/>
      <c r="EI195" s="12"/>
      <c r="EJ195" s="12"/>
      <c r="EK195" s="12"/>
      <c r="EL195" s="12"/>
      <c r="EM195" s="12"/>
      <c r="EN195" s="12"/>
      <c r="EO195" s="12"/>
      <c r="EP195" s="12"/>
      <c r="EQ195" s="12"/>
      <c r="ER195" s="12"/>
      <c r="ES195" s="12"/>
      <c r="ET195" s="12"/>
      <c r="EU195" s="12"/>
      <c r="EV195" s="12"/>
      <c r="EW195" s="12"/>
      <c r="EX195" s="12"/>
      <c r="EY195" s="12"/>
      <c r="EZ195" s="12"/>
      <c r="FA195" s="12"/>
      <c r="FB195" s="12"/>
      <c r="FC195" s="12"/>
      <c r="FD195" s="12"/>
      <c r="FE195" s="12"/>
      <c r="FF195" s="12"/>
      <c r="FG195" s="12"/>
      <c r="FH195" s="12"/>
      <c r="FI195" s="12"/>
      <c r="FJ195" s="12"/>
      <c r="FK195" s="12"/>
      <c r="FL195" s="12"/>
      <c r="FM195" s="12"/>
      <c r="FN195" s="12"/>
      <c r="FO195" s="12"/>
      <c r="FP195" s="12"/>
      <c r="FQ195" s="12"/>
      <c r="FR195" s="12"/>
      <c r="FS195" s="12"/>
      <c r="FT195" s="12"/>
      <c r="FU195" s="12"/>
      <c r="FV195" s="12"/>
      <c r="FW195" s="12"/>
      <c r="FX195" s="12"/>
      <c r="FY195" s="12"/>
      <c r="FZ195" s="12"/>
      <c r="GA195" s="12"/>
      <c r="GB195" s="12"/>
      <c r="GC195" s="12"/>
      <c r="GD195" s="12"/>
      <c r="GE195" s="12"/>
      <c r="GF195" s="12"/>
      <c r="GG195" s="12"/>
      <c r="GH195" s="12"/>
      <c r="GI195" s="12"/>
      <c r="GJ195" s="12"/>
      <c r="GK195" s="12"/>
      <c r="GL195" s="12"/>
      <c r="GM195" s="12"/>
      <c r="GN195" s="12"/>
      <c r="GO195" s="12"/>
      <c r="GP195" s="12"/>
      <c r="GQ195" s="12"/>
      <c r="GR195" s="12"/>
      <c r="GS195" s="12"/>
      <c r="GT195" s="12"/>
    </row>
    <row r="196" spans="1:202" x14ac:dyDescent="0.25">
      <c r="A196" s="292" t="s">
        <v>2109</v>
      </c>
      <c r="B196" s="1" t="s">
        <v>2110</v>
      </c>
      <c r="C196" s="1">
        <v>329</v>
      </c>
      <c r="D196" s="135" t="s">
        <v>1605</v>
      </c>
      <c r="E196" s="244">
        <v>769.99</v>
      </c>
      <c r="F196" s="243">
        <v>3.8961544955129289E-2</v>
      </c>
      <c r="G196" s="3">
        <v>799.99</v>
      </c>
      <c r="H196" s="3">
        <v>799.99</v>
      </c>
      <c r="I196" s="3">
        <v>783.99019999999996</v>
      </c>
      <c r="J196" s="3">
        <v>775.99029999999993</v>
      </c>
      <c r="K196" s="3">
        <v>767.99040000000002</v>
      </c>
      <c r="L196" s="3">
        <v>759.9905</v>
      </c>
      <c r="M196" s="3">
        <v>739.99075000000005</v>
      </c>
      <c r="N196" s="3">
        <v>719.99099999999999</v>
      </c>
      <c r="O196" s="3">
        <v>699.99125000000004</v>
      </c>
      <c r="P196" s="3">
        <v>679.99149999999997</v>
      </c>
      <c r="Q196" s="3">
        <v>659.99175000000002</v>
      </c>
      <c r="R196" s="235"/>
      <c r="S196" s="231">
        <v>880.98900000000003</v>
      </c>
      <c r="T196" s="231">
        <v>880.98900000000003</v>
      </c>
      <c r="U196" s="231">
        <v>863.36922000000004</v>
      </c>
      <c r="V196" s="231">
        <v>854.55933000000005</v>
      </c>
      <c r="W196" s="231">
        <v>845.74944000000005</v>
      </c>
      <c r="X196" s="231">
        <v>836.93954999999994</v>
      </c>
      <c r="Y196" s="231">
        <v>814.91482500000006</v>
      </c>
      <c r="Z196" s="231">
        <v>792.89010000000007</v>
      </c>
      <c r="AA196" s="231">
        <v>770.86537500000009</v>
      </c>
      <c r="AB196" s="231">
        <v>748.84064999999998</v>
      </c>
      <c r="AC196" s="231">
        <v>726.81592499999999</v>
      </c>
      <c r="AD196" s="166" t="s">
        <v>435</v>
      </c>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T196" s="12"/>
      <c r="CU196" s="12"/>
      <c r="CV196" s="12"/>
      <c r="CW196" s="12"/>
      <c r="CX196" s="12"/>
      <c r="CY196" s="12"/>
      <c r="CZ196" s="12"/>
      <c r="DA196" s="12"/>
      <c r="DB196" s="12"/>
      <c r="DC196" s="12"/>
      <c r="DD196" s="12"/>
      <c r="DE196" s="12"/>
      <c r="DF196" s="12"/>
      <c r="DG196" s="12"/>
      <c r="DH196" s="12"/>
      <c r="DI196" s="12"/>
      <c r="DJ196" s="12"/>
      <c r="DK196" s="12"/>
      <c r="DL196" s="12"/>
      <c r="DM196" s="12"/>
      <c r="DN196" s="12"/>
      <c r="DO196" s="12"/>
      <c r="DP196" s="12"/>
      <c r="DQ196" s="12"/>
      <c r="DR196" s="12"/>
      <c r="DS196" s="12"/>
      <c r="DT196" s="12"/>
      <c r="DU196" s="12"/>
      <c r="DV196" s="12"/>
      <c r="DW196" s="12"/>
      <c r="DX196" s="12"/>
      <c r="DY196" s="12"/>
      <c r="DZ196" s="12"/>
      <c r="EA196" s="12"/>
      <c r="EB196" s="12"/>
      <c r="EC196" s="12"/>
      <c r="ED196" s="12"/>
      <c r="EE196" s="12"/>
      <c r="EF196" s="12"/>
      <c r="EG196" s="12"/>
      <c r="EH196" s="12"/>
      <c r="EI196" s="12"/>
      <c r="EJ196" s="12"/>
      <c r="EK196" s="12"/>
      <c r="EL196" s="12"/>
      <c r="EM196" s="12"/>
      <c r="EN196" s="12"/>
      <c r="EO196" s="12"/>
      <c r="EP196" s="12"/>
      <c r="EQ196" s="12"/>
      <c r="ER196" s="12"/>
      <c r="ES196" s="12"/>
      <c r="ET196" s="12"/>
      <c r="EU196" s="12"/>
      <c r="EV196" s="12"/>
      <c r="EW196" s="12"/>
      <c r="EX196" s="12"/>
      <c r="EY196" s="12"/>
      <c r="EZ196" s="12"/>
      <c r="FA196" s="12"/>
      <c r="FB196" s="12"/>
      <c r="FC196" s="12"/>
      <c r="FD196" s="12"/>
      <c r="FE196" s="12"/>
      <c r="FF196" s="12"/>
      <c r="FG196" s="12"/>
      <c r="FH196" s="12"/>
      <c r="FI196" s="12"/>
      <c r="FJ196" s="12"/>
      <c r="FK196" s="12"/>
      <c r="FL196" s="12"/>
      <c r="FM196" s="12"/>
      <c r="FN196" s="12"/>
      <c r="FO196" s="12"/>
      <c r="FP196" s="12"/>
      <c r="FQ196" s="12"/>
      <c r="FR196" s="12"/>
      <c r="FS196" s="12"/>
      <c r="FT196" s="12"/>
      <c r="FU196" s="12"/>
      <c r="FV196" s="12"/>
      <c r="FW196" s="12"/>
      <c r="FX196" s="12"/>
      <c r="FY196" s="12"/>
      <c r="FZ196" s="12"/>
      <c r="GA196" s="12"/>
      <c r="GB196" s="12"/>
      <c r="GC196" s="12"/>
      <c r="GD196" s="12"/>
      <c r="GE196" s="12"/>
      <c r="GF196" s="12"/>
      <c r="GG196" s="12"/>
      <c r="GH196" s="12"/>
      <c r="GI196" s="12"/>
      <c r="GJ196" s="12"/>
      <c r="GK196" s="12"/>
      <c r="GL196" s="12"/>
      <c r="GM196" s="12"/>
      <c r="GN196" s="12"/>
      <c r="GO196" s="12"/>
      <c r="GP196" s="12"/>
      <c r="GQ196" s="12"/>
      <c r="GR196" s="12"/>
      <c r="GS196" s="12"/>
      <c r="GT196" s="12"/>
    </row>
    <row r="197" spans="1:202" x14ac:dyDescent="0.25">
      <c r="A197" s="292" t="s">
        <v>2099</v>
      </c>
      <c r="B197" s="1" t="s">
        <v>2100</v>
      </c>
      <c r="C197" s="1">
        <v>325</v>
      </c>
      <c r="D197" s="135" t="s">
        <v>1605</v>
      </c>
      <c r="E197" s="244">
        <v>649.99</v>
      </c>
      <c r="F197" s="243">
        <v>-7.6924260373236505E-2</v>
      </c>
      <c r="G197" s="3">
        <v>599.99</v>
      </c>
      <c r="H197" s="3">
        <v>599.99</v>
      </c>
      <c r="I197" s="3">
        <v>587.99019999999996</v>
      </c>
      <c r="J197" s="3">
        <v>581.99030000000005</v>
      </c>
      <c r="K197" s="3">
        <v>575.99040000000002</v>
      </c>
      <c r="L197" s="3">
        <v>569.9905</v>
      </c>
      <c r="M197" s="3">
        <v>554.99075000000005</v>
      </c>
      <c r="N197" s="3">
        <v>539.99099999999999</v>
      </c>
      <c r="O197" s="3">
        <v>524.99125000000004</v>
      </c>
      <c r="P197" s="3">
        <v>509.99149999999997</v>
      </c>
      <c r="Q197" s="3">
        <v>494.99174999999997</v>
      </c>
      <c r="R197" s="235"/>
      <c r="S197" s="231">
        <v>660.98900000000003</v>
      </c>
      <c r="T197" s="231">
        <v>660.98900000000003</v>
      </c>
      <c r="U197" s="231">
        <v>647.76922000000002</v>
      </c>
      <c r="V197" s="231">
        <v>641.15933000000007</v>
      </c>
      <c r="W197" s="231">
        <v>634.54944</v>
      </c>
      <c r="X197" s="231">
        <v>627.93955000000005</v>
      </c>
      <c r="Y197" s="231">
        <v>611.41482500000006</v>
      </c>
      <c r="Z197" s="231">
        <v>594.89010000000007</v>
      </c>
      <c r="AA197" s="231">
        <v>578.36537500000009</v>
      </c>
      <c r="AB197" s="231">
        <v>561.84064999999998</v>
      </c>
      <c r="AC197" s="231">
        <v>545.31592499999999</v>
      </c>
      <c r="AD197" s="166" t="s">
        <v>438</v>
      </c>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12"/>
      <c r="DP197" s="12"/>
      <c r="DQ197" s="12"/>
      <c r="DR197" s="12"/>
      <c r="DS197" s="12"/>
      <c r="DT197" s="12"/>
      <c r="DU197" s="12"/>
      <c r="DV197" s="12"/>
      <c r="DW197" s="12"/>
      <c r="DX197" s="12"/>
      <c r="DY197" s="12"/>
      <c r="DZ197" s="12"/>
      <c r="EA197" s="12"/>
      <c r="EB197" s="12"/>
      <c r="EC197" s="12"/>
      <c r="ED197" s="12"/>
      <c r="EE197" s="12"/>
      <c r="EF197" s="12"/>
      <c r="EG197" s="12"/>
      <c r="EH197" s="12"/>
      <c r="EI197" s="12"/>
      <c r="EJ197" s="12"/>
      <c r="EK197" s="12"/>
      <c r="EL197" s="12"/>
      <c r="EM197" s="12"/>
      <c r="EN197" s="12"/>
      <c r="EO197" s="12"/>
      <c r="EP197" s="12"/>
      <c r="EQ197" s="12"/>
      <c r="ER197" s="12"/>
      <c r="ES197" s="12"/>
      <c r="ET197" s="12"/>
      <c r="EU197" s="12"/>
      <c r="EV197" s="12"/>
      <c r="EW197" s="12"/>
      <c r="EX197" s="12"/>
      <c r="EY197" s="12"/>
      <c r="EZ197" s="12"/>
      <c r="FA197" s="12"/>
      <c r="FB197" s="12"/>
      <c r="FC197" s="12"/>
      <c r="FD197" s="12"/>
      <c r="FE197" s="12"/>
      <c r="FF197" s="12"/>
      <c r="FG197" s="12"/>
      <c r="FH197" s="12"/>
      <c r="FI197" s="12"/>
      <c r="FJ197" s="12"/>
      <c r="FK197" s="12"/>
      <c r="FL197" s="12"/>
      <c r="FM197" s="12"/>
      <c r="FN197" s="12"/>
      <c r="FO197" s="12"/>
      <c r="FP197" s="12"/>
      <c r="FQ197" s="12"/>
      <c r="FR197" s="12"/>
      <c r="FS197" s="12"/>
      <c r="FT197" s="12"/>
      <c r="FU197" s="12"/>
      <c r="FV197" s="12"/>
      <c r="FW197" s="12"/>
      <c r="FX197" s="12"/>
      <c r="FY197" s="12"/>
      <c r="FZ197" s="12"/>
      <c r="GA197" s="12"/>
      <c r="GB197" s="12"/>
      <c r="GC197" s="12"/>
      <c r="GD197" s="12"/>
      <c r="GE197" s="12"/>
      <c r="GF197" s="12"/>
      <c r="GG197" s="12"/>
      <c r="GH197" s="12"/>
      <c r="GI197" s="12"/>
      <c r="GJ197" s="12"/>
      <c r="GK197" s="12"/>
      <c r="GL197" s="12"/>
      <c r="GM197" s="12"/>
      <c r="GN197" s="12"/>
      <c r="GO197" s="12"/>
      <c r="GP197" s="12"/>
      <c r="GQ197" s="12"/>
      <c r="GR197" s="12"/>
      <c r="GS197" s="12"/>
      <c r="GT197" s="12"/>
    </row>
    <row r="198" spans="1:202" x14ac:dyDescent="0.25">
      <c r="A198" s="292" t="s">
        <v>2101</v>
      </c>
      <c r="B198" s="1" t="s">
        <v>2102</v>
      </c>
      <c r="C198" s="1">
        <v>325</v>
      </c>
      <c r="D198" s="135" t="s">
        <v>1605</v>
      </c>
      <c r="E198" s="244">
        <v>649.99</v>
      </c>
      <c r="F198" s="243">
        <v>-7.6924260373236505E-2</v>
      </c>
      <c r="G198" s="3">
        <v>599.99</v>
      </c>
      <c r="H198" s="3">
        <v>599.99</v>
      </c>
      <c r="I198" s="3">
        <v>587.99019999999996</v>
      </c>
      <c r="J198" s="3">
        <v>581.99030000000005</v>
      </c>
      <c r="K198" s="3">
        <v>575.99040000000002</v>
      </c>
      <c r="L198" s="3">
        <v>569.9905</v>
      </c>
      <c r="M198" s="3">
        <v>554.99075000000005</v>
      </c>
      <c r="N198" s="3">
        <v>539.99099999999999</v>
      </c>
      <c r="O198" s="3">
        <v>524.99125000000004</v>
      </c>
      <c r="P198" s="3">
        <v>509.99149999999997</v>
      </c>
      <c r="Q198" s="3">
        <v>494.99174999999997</v>
      </c>
      <c r="R198" s="235"/>
      <c r="S198" s="231">
        <v>660.98900000000003</v>
      </c>
      <c r="T198" s="231">
        <v>660.98900000000003</v>
      </c>
      <c r="U198" s="231">
        <v>647.76922000000002</v>
      </c>
      <c r="V198" s="231">
        <v>641.15933000000007</v>
      </c>
      <c r="W198" s="231">
        <v>634.54944</v>
      </c>
      <c r="X198" s="231">
        <v>627.93955000000005</v>
      </c>
      <c r="Y198" s="231">
        <v>611.41482500000006</v>
      </c>
      <c r="Z198" s="231">
        <v>594.89010000000007</v>
      </c>
      <c r="AA198" s="231">
        <v>578.36537500000009</v>
      </c>
      <c r="AB198" s="231">
        <v>561.84064999999998</v>
      </c>
      <c r="AC198" s="231">
        <v>545.31592499999999</v>
      </c>
      <c r="AD198" s="166" t="s">
        <v>438</v>
      </c>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12"/>
      <c r="CX198" s="12"/>
      <c r="CY198" s="12"/>
      <c r="CZ198" s="12"/>
      <c r="DA198" s="12"/>
      <c r="DB198" s="12"/>
      <c r="DC198" s="12"/>
      <c r="DD198" s="12"/>
      <c r="DE198" s="12"/>
      <c r="DF198" s="12"/>
      <c r="DG198" s="12"/>
      <c r="DH198" s="12"/>
      <c r="DI198" s="12"/>
      <c r="DJ198" s="12"/>
      <c r="DK198" s="12"/>
      <c r="DL198" s="12"/>
      <c r="DM198" s="12"/>
      <c r="DN198" s="12"/>
      <c r="DO198" s="12"/>
      <c r="DP198" s="12"/>
      <c r="DQ198" s="12"/>
      <c r="DR198" s="12"/>
      <c r="DS198" s="12"/>
      <c r="DT198" s="12"/>
      <c r="DU198" s="12"/>
      <c r="DV198" s="12"/>
      <c r="DW198" s="12"/>
      <c r="DX198" s="12"/>
      <c r="DY198" s="12"/>
      <c r="DZ198" s="12"/>
      <c r="EA198" s="12"/>
      <c r="EB198" s="12"/>
      <c r="EC198" s="12"/>
      <c r="ED198" s="12"/>
      <c r="EE198" s="12"/>
      <c r="EF198" s="12"/>
      <c r="EG198" s="12"/>
      <c r="EH198" s="12"/>
      <c r="EI198" s="12"/>
      <c r="EJ198" s="12"/>
      <c r="EK198" s="12"/>
      <c r="EL198" s="12"/>
      <c r="EM198" s="12"/>
      <c r="EN198" s="12"/>
      <c r="EO198" s="12"/>
      <c r="EP198" s="12"/>
      <c r="EQ198" s="12"/>
      <c r="ER198" s="12"/>
      <c r="ES198" s="12"/>
      <c r="ET198" s="12"/>
      <c r="EU198" s="12"/>
      <c r="EV198" s="12"/>
      <c r="EW198" s="12"/>
      <c r="EX198" s="12"/>
      <c r="EY198" s="12"/>
      <c r="EZ198" s="12"/>
      <c r="FA198" s="12"/>
      <c r="FB198" s="12"/>
      <c r="FC198" s="12"/>
      <c r="FD198" s="12"/>
      <c r="FE198" s="12"/>
      <c r="FF198" s="12"/>
      <c r="FG198" s="12"/>
      <c r="FH198" s="12"/>
      <c r="FI198" s="12"/>
      <c r="FJ198" s="12"/>
      <c r="FK198" s="12"/>
      <c r="FL198" s="12"/>
      <c r="FM198" s="12"/>
      <c r="FN198" s="12"/>
      <c r="FO198" s="12"/>
      <c r="FP198" s="12"/>
      <c r="FQ198" s="12"/>
      <c r="FR198" s="12"/>
      <c r="FS198" s="12"/>
      <c r="FT198" s="12"/>
      <c r="FU198" s="12"/>
      <c r="FV198" s="12"/>
      <c r="FW198" s="12"/>
      <c r="FX198" s="12"/>
      <c r="FY198" s="12"/>
      <c r="FZ198" s="12"/>
      <c r="GA198" s="12"/>
      <c r="GB198" s="12"/>
      <c r="GC198" s="12"/>
      <c r="GD198" s="12"/>
      <c r="GE198" s="12"/>
      <c r="GF198" s="12"/>
      <c r="GG198" s="12"/>
      <c r="GH198" s="12"/>
      <c r="GI198" s="12"/>
      <c r="GJ198" s="12"/>
      <c r="GK198" s="12"/>
      <c r="GL198" s="12"/>
      <c r="GM198" s="12"/>
      <c r="GN198" s="12"/>
      <c r="GO198" s="12"/>
      <c r="GP198" s="12"/>
      <c r="GQ198" s="12"/>
      <c r="GR198" s="12"/>
      <c r="GS198" s="12"/>
      <c r="GT198" s="12"/>
    </row>
    <row r="199" spans="1:202" x14ac:dyDescent="0.25">
      <c r="A199" s="292" t="s">
        <v>2119</v>
      </c>
      <c r="B199" s="1" t="s">
        <v>2120</v>
      </c>
      <c r="C199" s="1">
        <v>334</v>
      </c>
      <c r="D199" s="135" t="s">
        <v>1605</v>
      </c>
      <c r="E199" s="244">
        <v>1129.99</v>
      </c>
      <c r="F199" s="243">
        <v>0.10619563004982345</v>
      </c>
      <c r="G199" s="3">
        <v>1249.99</v>
      </c>
      <c r="H199" s="3">
        <v>1249.99</v>
      </c>
      <c r="I199" s="3">
        <v>1224.9902</v>
      </c>
      <c r="J199" s="3">
        <v>1212.4902999999999</v>
      </c>
      <c r="K199" s="3">
        <v>1199.9903999999999</v>
      </c>
      <c r="L199" s="3">
        <v>1187.4904999999999</v>
      </c>
      <c r="M199" s="3">
        <v>1156.2407500000002</v>
      </c>
      <c r="N199" s="3">
        <v>1124.991</v>
      </c>
      <c r="O199" s="3">
        <v>1093.74125</v>
      </c>
      <c r="P199" s="3">
        <v>1062.4915000000001</v>
      </c>
      <c r="Q199" s="3">
        <v>1031.2417499999999</v>
      </c>
      <c r="R199" s="235"/>
      <c r="S199" s="231">
        <v>1375.989</v>
      </c>
      <c r="T199" s="231">
        <v>1375.989</v>
      </c>
      <c r="U199" s="231">
        <v>1348.46922</v>
      </c>
      <c r="V199" s="231">
        <v>1334.7093299999999</v>
      </c>
      <c r="W199" s="231">
        <v>1320.9494400000001</v>
      </c>
      <c r="X199" s="231">
        <v>1307.1895500000001</v>
      </c>
      <c r="Y199" s="231">
        <v>1272.7898250000001</v>
      </c>
      <c r="Z199" s="231">
        <v>1238.3901000000001</v>
      </c>
      <c r="AA199" s="231">
        <v>1203.9903750000001</v>
      </c>
      <c r="AB199" s="231">
        <v>1169.5906500000001</v>
      </c>
      <c r="AC199" s="231">
        <v>1135.1909249999999</v>
      </c>
      <c r="AD199" s="166" t="s">
        <v>435</v>
      </c>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12"/>
      <c r="CX199" s="12"/>
      <c r="CY199" s="12"/>
      <c r="CZ199" s="12"/>
      <c r="DA199" s="12"/>
      <c r="DB199" s="12"/>
      <c r="DC199" s="12"/>
      <c r="DD199" s="12"/>
      <c r="DE199" s="12"/>
      <c r="DF199" s="12"/>
      <c r="DG199" s="12"/>
      <c r="DH199" s="12"/>
      <c r="DI199" s="12"/>
      <c r="DJ199" s="12"/>
      <c r="DK199" s="12"/>
      <c r="DL199" s="12"/>
      <c r="DM199" s="12"/>
      <c r="DN199" s="12"/>
      <c r="DO199" s="12"/>
      <c r="DP199" s="12"/>
      <c r="DQ199" s="12"/>
      <c r="DR199" s="12"/>
      <c r="DS199" s="12"/>
      <c r="DT199" s="12"/>
      <c r="DU199" s="12"/>
      <c r="DV199" s="12"/>
      <c r="DW199" s="12"/>
      <c r="DX199" s="12"/>
      <c r="DY199" s="12"/>
      <c r="DZ199" s="12"/>
      <c r="EA199" s="12"/>
      <c r="EB199" s="12"/>
      <c r="EC199" s="12"/>
      <c r="ED199" s="12"/>
      <c r="EE199" s="12"/>
      <c r="EF199" s="12"/>
      <c r="EG199" s="12"/>
      <c r="EH199" s="12"/>
      <c r="EI199" s="12"/>
      <c r="EJ199" s="12"/>
      <c r="EK199" s="12"/>
      <c r="EL199" s="12"/>
      <c r="EM199" s="12"/>
      <c r="EN199" s="12"/>
      <c r="EO199" s="12"/>
      <c r="EP199" s="12"/>
      <c r="EQ199" s="12"/>
      <c r="ER199" s="12"/>
      <c r="ES199" s="12"/>
      <c r="ET199" s="12"/>
      <c r="EU199" s="12"/>
      <c r="EV199" s="12"/>
      <c r="EW199" s="12"/>
      <c r="EX199" s="12"/>
      <c r="EY199" s="12"/>
      <c r="EZ199" s="12"/>
      <c r="FA199" s="12"/>
      <c r="FB199" s="12"/>
      <c r="FC199" s="12"/>
      <c r="FD199" s="12"/>
      <c r="FE199" s="12"/>
      <c r="FF199" s="12"/>
      <c r="FG199" s="12"/>
      <c r="FH199" s="12"/>
      <c r="FI199" s="12"/>
      <c r="FJ199" s="12"/>
      <c r="FK199" s="12"/>
      <c r="FL199" s="12"/>
      <c r="FM199" s="12"/>
      <c r="FN199" s="12"/>
      <c r="FO199" s="12"/>
      <c r="FP199" s="12"/>
      <c r="FQ199" s="12"/>
      <c r="FR199" s="12"/>
      <c r="FS199" s="12"/>
      <c r="FT199" s="12"/>
      <c r="FU199" s="12"/>
      <c r="FV199" s="12"/>
      <c r="FW199" s="12"/>
      <c r="FX199" s="12"/>
      <c r="FY199" s="12"/>
      <c r="FZ199" s="12"/>
      <c r="GA199" s="12"/>
      <c r="GB199" s="12"/>
      <c r="GC199" s="12"/>
      <c r="GD199" s="12"/>
      <c r="GE199" s="12"/>
      <c r="GF199" s="12"/>
      <c r="GG199" s="12"/>
      <c r="GH199" s="12"/>
      <c r="GI199" s="12"/>
      <c r="GJ199" s="12"/>
      <c r="GK199" s="12"/>
      <c r="GL199" s="12"/>
      <c r="GM199" s="12"/>
      <c r="GN199" s="12"/>
      <c r="GO199" s="12"/>
      <c r="GP199" s="12"/>
      <c r="GQ199" s="12"/>
      <c r="GR199" s="12"/>
      <c r="GS199" s="12"/>
      <c r="GT199" s="12"/>
    </row>
    <row r="200" spans="1:202" x14ac:dyDescent="0.25">
      <c r="A200" s="292" t="s">
        <v>2121</v>
      </c>
      <c r="B200" s="1" t="s">
        <v>2122</v>
      </c>
      <c r="C200" s="1">
        <v>334</v>
      </c>
      <c r="D200" s="135" t="s">
        <v>1605</v>
      </c>
      <c r="E200" s="244">
        <v>1129.99</v>
      </c>
      <c r="F200" s="243">
        <v>0.10619563004982345</v>
      </c>
      <c r="G200" s="3">
        <v>1249.99</v>
      </c>
      <c r="H200" s="3">
        <v>1249.99</v>
      </c>
      <c r="I200" s="3">
        <v>1224.9902</v>
      </c>
      <c r="J200" s="3">
        <v>1212.4902999999999</v>
      </c>
      <c r="K200" s="3">
        <v>1199.9903999999999</v>
      </c>
      <c r="L200" s="3">
        <v>1187.4904999999999</v>
      </c>
      <c r="M200" s="3">
        <v>1156.2407500000002</v>
      </c>
      <c r="N200" s="3">
        <v>1124.991</v>
      </c>
      <c r="O200" s="3">
        <v>1093.74125</v>
      </c>
      <c r="P200" s="3">
        <v>1062.4915000000001</v>
      </c>
      <c r="Q200" s="3">
        <v>1031.2417499999999</v>
      </c>
      <c r="R200" s="235"/>
      <c r="S200" s="231">
        <v>1375.989</v>
      </c>
      <c r="T200" s="231">
        <v>1375.989</v>
      </c>
      <c r="U200" s="231">
        <v>1348.46922</v>
      </c>
      <c r="V200" s="231">
        <v>1334.7093299999999</v>
      </c>
      <c r="W200" s="231">
        <v>1320.9494400000001</v>
      </c>
      <c r="X200" s="231">
        <v>1307.1895500000001</v>
      </c>
      <c r="Y200" s="231">
        <v>1272.7898250000001</v>
      </c>
      <c r="Z200" s="231">
        <v>1238.3901000000001</v>
      </c>
      <c r="AA200" s="231">
        <v>1203.9903750000001</v>
      </c>
      <c r="AB200" s="231">
        <v>1169.5906500000001</v>
      </c>
      <c r="AC200" s="231">
        <v>1135.1909249999999</v>
      </c>
      <c r="AD200" s="166" t="s">
        <v>435</v>
      </c>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T200" s="12"/>
      <c r="CU200" s="12"/>
      <c r="CV200" s="12"/>
      <c r="CW200" s="12"/>
      <c r="CX200" s="12"/>
      <c r="CY200" s="12"/>
      <c r="CZ200" s="12"/>
      <c r="DA200" s="12"/>
      <c r="DB200" s="12"/>
      <c r="DC200" s="12"/>
      <c r="DD200" s="12"/>
      <c r="DE200" s="12"/>
      <c r="DF200" s="12"/>
      <c r="DG200" s="12"/>
      <c r="DH200" s="12"/>
      <c r="DI200" s="12"/>
      <c r="DJ200" s="12"/>
      <c r="DK200" s="12"/>
      <c r="DL200" s="12"/>
      <c r="DM200" s="12"/>
      <c r="DN200" s="12"/>
      <c r="DO200" s="12"/>
      <c r="DP200" s="12"/>
      <c r="DQ200" s="12"/>
      <c r="DR200" s="12"/>
      <c r="DS200" s="12"/>
      <c r="DT200" s="12"/>
      <c r="DU200" s="12"/>
      <c r="DV200" s="12"/>
      <c r="DW200" s="12"/>
      <c r="DX200" s="12"/>
      <c r="DY200" s="12"/>
      <c r="DZ200" s="12"/>
      <c r="EA200" s="12"/>
      <c r="EB200" s="12"/>
      <c r="EC200" s="12"/>
      <c r="ED200" s="12"/>
      <c r="EE200" s="12"/>
      <c r="EF200" s="12"/>
      <c r="EG200" s="12"/>
      <c r="EH200" s="12"/>
      <c r="EI200" s="12"/>
      <c r="EJ200" s="12"/>
      <c r="EK200" s="12"/>
      <c r="EL200" s="12"/>
      <c r="EM200" s="12"/>
      <c r="EN200" s="12"/>
      <c r="EO200" s="12"/>
      <c r="EP200" s="12"/>
      <c r="EQ200" s="12"/>
      <c r="ER200" s="12"/>
      <c r="ES200" s="12"/>
      <c r="ET200" s="12"/>
      <c r="EU200" s="12"/>
      <c r="EV200" s="12"/>
      <c r="EW200" s="12"/>
      <c r="EX200" s="12"/>
      <c r="EY200" s="12"/>
      <c r="EZ200" s="12"/>
      <c r="FA200" s="12"/>
      <c r="FB200" s="12"/>
      <c r="FC200" s="12"/>
      <c r="FD200" s="12"/>
      <c r="FE200" s="12"/>
      <c r="FF200" s="12"/>
      <c r="FG200" s="12"/>
      <c r="FH200" s="12"/>
      <c r="FI200" s="12"/>
      <c r="FJ200" s="12"/>
      <c r="FK200" s="12"/>
      <c r="FL200" s="12"/>
      <c r="FM200" s="12"/>
      <c r="FN200" s="12"/>
      <c r="FO200" s="12"/>
      <c r="FP200" s="12"/>
      <c r="FQ200" s="12"/>
      <c r="FR200" s="12"/>
      <c r="FS200" s="12"/>
      <c r="FT200" s="12"/>
      <c r="FU200" s="12"/>
      <c r="FV200" s="12"/>
      <c r="FW200" s="12"/>
      <c r="FX200" s="12"/>
      <c r="FY200" s="12"/>
      <c r="FZ200" s="12"/>
      <c r="GA200" s="12"/>
      <c r="GB200" s="12"/>
      <c r="GC200" s="12"/>
      <c r="GD200" s="12"/>
      <c r="GE200" s="12"/>
      <c r="GF200" s="12"/>
      <c r="GG200" s="12"/>
      <c r="GH200" s="12"/>
      <c r="GI200" s="12"/>
      <c r="GJ200" s="12"/>
      <c r="GK200" s="12"/>
      <c r="GL200" s="12"/>
      <c r="GM200" s="12"/>
      <c r="GN200" s="12"/>
      <c r="GO200" s="12"/>
      <c r="GP200" s="12"/>
      <c r="GQ200" s="12"/>
      <c r="GR200" s="12"/>
      <c r="GS200" s="12"/>
      <c r="GT200" s="12"/>
    </row>
    <row r="201" spans="1:202" x14ac:dyDescent="0.25">
      <c r="A201" s="292" t="s">
        <v>2115</v>
      </c>
      <c r="B201" s="1" t="s">
        <v>2116</v>
      </c>
      <c r="C201" s="1">
        <v>333</v>
      </c>
      <c r="D201" s="135" t="s">
        <v>1605</v>
      </c>
      <c r="E201" s="244">
        <v>1049.99</v>
      </c>
      <c r="F201" s="243">
        <v>4.7619501138106077E-2</v>
      </c>
      <c r="G201" s="3">
        <v>1099.99</v>
      </c>
      <c r="H201" s="3">
        <v>1099.99</v>
      </c>
      <c r="I201" s="3">
        <v>1077.9902</v>
      </c>
      <c r="J201" s="3">
        <v>1066.9902999999999</v>
      </c>
      <c r="K201" s="3">
        <v>1055.9903999999999</v>
      </c>
      <c r="L201" s="3">
        <v>1044.9904999999999</v>
      </c>
      <c r="M201" s="3">
        <v>1017.49075</v>
      </c>
      <c r="N201" s="3">
        <v>989.99099999999999</v>
      </c>
      <c r="O201" s="3">
        <v>962.49125000000004</v>
      </c>
      <c r="P201" s="3">
        <v>934.99149999999997</v>
      </c>
      <c r="Q201" s="3">
        <v>907.49174999999991</v>
      </c>
      <c r="R201" s="235"/>
      <c r="S201" s="231">
        <v>1210.989</v>
      </c>
      <c r="T201" s="231">
        <v>1210.989</v>
      </c>
      <c r="U201" s="231">
        <v>1186.7692199999999</v>
      </c>
      <c r="V201" s="231">
        <v>1174.65933</v>
      </c>
      <c r="W201" s="231">
        <v>1162.54944</v>
      </c>
      <c r="X201" s="231">
        <v>1150.4395500000001</v>
      </c>
      <c r="Y201" s="231">
        <v>1120.1648250000001</v>
      </c>
      <c r="Z201" s="231">
        <v>1089.8901000000001</v>
      </c>
      <c r="AA201" s="231">
        <v>1059.6153750000001</v>
      </c>
      <c r="AB201" s="231">
        <v>1029.3406500000001</v>
      </c>
      <c r="AC201" s="231">
        <v>999.06592499999999</v>
      </c>
      <c r="AD201" s="166" t="s">
        <v>438</v>
      </c>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2"/>
      <c r="CU201" s="12"/>
      <c r="CV201" s="12"/>
      <c r="CW201" s="12"/>
      <c r="CX201" s="12"/>
      <c r="CY201" s="12"/>
      <c r="CZ201" s="12"/>
      <c r="DA201" s="12"/>
      <c r="DB201" s="12"/>
      <c r="DC201" s="12"/>
      <c r="DD201" s="12"/>
      <c r="DE201" s="12"/>
      <c r="DF201" s="12"/>
      <c r="DG201" s="12"/>
      <c r="DH201" s="12"/>
      <c r="DI201" s="12"/>
      <c r="DJ201" s="12"/>
      <c r="DK201" s="12"/>
      <c r="DL201" s="12"/>
      <c r="DM201" s="12"/>
      <c r="DN201" s="12"/>
      <c r="DO201" s="12"/>
      <c r="DP201" s="12"/>
      <c r="DQ201" s="12"/>
      <c r="DR201" s="12"/>
      <c r="DS201" s="12"/>
      <c r="DT201" s="12"/>
      <c r="DU201" s="12"/>
      <c r="DV201" s="12"/>
      <c r="DW201" s="12"/>
      <c r="DX201" s="12"/>
      <c r="DY201" s="12"/>
      <c r="DZ201" s="12"/>
      <c r="EA201" s="12"/>
      <c r="EB201" s="12"/>
      <c r="EC201" s="12"/>
      <c r="ED201" s="12"/>
      <c r="EE201" s="12"/>
      <c r="EF201" s="12"/>
      <c r="EG201" s="12"/>
      <c r="EH201" s="12"/>
      <c r="EI201" s="12"/>
      <c r="EJ201" s="12"/>
      <c r="EK201" s="12"/>
      <c r="EL201" s="12"/>
      <c r="EM201" s="12"/>
      <c r="EN201" s="12"/>
      <c r="EO201" s="12"/>
      <c r="EP201" s="12"/>
      <c r="EQ201" s="12"/>
      <c r="ER201" s="12"/>
      <c r="ES201" s="12"/>
      <c r="ET201" s="12"/>
      <c r="EU201" s="12"/>
      <c r="EV201" s="12"/>
      <c r="EW201" s="12"/>
      <c r="EX201" s="12"/>
      <c r="EY201" s="12"/>
      <c r="EZ201" s="12"/>
      <c r="FA201" s="12"/>
      <c r="FB201" s="12"/>
      <c r="FC201" s="12"/>
      <c r="FD201" s="12"/>
      <c r="FE201" s="12"/>
      <c r="FF201" s="12"/>
      <c r="FG201" s="12"/>
      <c r="FH201" s="12"/>
      <c r="FI201" s="12"/>
      <c r="FJ201" s="12"/>
      <c r="FK201" s="12"/>
      <c r="FL201" s="12"/>
      <c r="FM201" s="12"/>
      <c r="FN201" s="12"/>
      <c r="FO201" s="12"/>
      <c r="FP201" s="12"/>
      <c r="FQ201" s="12"/>
      <c r="FR201" s="12"/>
      <c r="FS201" s="12"/>
      <c r="FT201" s="12"/>
      <c r="FU201" s="12"/>
      <c r="FV201" s="12"/>
      <c r="FW201" s="12"/>
      <c r="FX201" s="12"/>
      <c r="FY201" s="12"/>
      <c r="FZ201" s="12"/>
      <c r="GA201" s="12"/>
      <c r="GB201" s="12"/>
      <c r="GC201" s="12"/>
      <c r="GD201" s="12"/>
      <c r="GE201" s="12"/>
      <c r="GF201" s="12"/>
      <c r="GG201" s="12"/>
      <c r="GH201" s="12"/>
      <c r="GI201" s="12"/>
      <c r="GJ201" s="12"/>
      <c r="GK201" s="12"/>
      <c r="GL201" s="12"/>
      <c r="GM201" s="12"/>
      <c r="GN201" s="12"/>
      <c r="GO201" s="12"/>
      <c r="GP201" s="12"/>
      <c r="GQ201" s="12"/>
      <c r="GR201" s="12"/>
      <c r="GS201" s="12"/>
      <c r="GT201" s="12"/>
    </row>
    <row r="202" spans="1:202" x14ac:dyDescent="0.25">
      <c r="A202" s="292" t="s">
        <v>2117</v>
      </c>
      <c r="B202" s="1" t="s">
        <v>2118</v>
      </c>
      <c r="C202" s="1">
        <v>333</v>
      </c>
      <c r="D202" s="135" t="s">
        <v>1605</v>
      </c>
      <c r="E202" s="244">
        <v>1049.99</v>
      </c>
      <c r="F202" s="243">
        <v>4.7619501138106077E-2</v>
      </c>
      <c r="G202" s="3">
        <v>1099.99</v>
      </c>
      <c r="H202" s="3">
        <v>1099.99</v>
      </c>
      <c r="I202" s="3">
        <v>1077.9902</v>
      </c>
      <c r="J202" s="3">
        <v>1066.9902999999999</v>
      </c>
      <c r="K202" s="3">
        <v>1055.9903999999999</v>
      </c>
      <c r="L202" s="3">
        <v>1044.9904999999999</v>
      </c>
      <c r="M202" s="3">
        <v>1017.49075</v>
      </c>
      <c r="N202" s="3">
        <v>989.99099999999999</v>
      </c>
      <c r="O202" s="3">
        <v>962.49125000000004</v>
      </c>
      <c r="P202" s="3">
        <v>934.99149999999997</v>
      </c>
      <c r="Q202" s="3">
        <v>907.49174999999991</v>
      </c>
      <c r="R202" s="235"/>
      <c r="S202" s="231">
        <v>1210.989</v>
      </c>
      <c r="T202" s="231">
        <v>1210.989</v>
      </c>
      <c r="U202" s="231">
        <v>1186.7692199999999</v>
      </c>
      <c r="V202" s="231">
        <v>1174.65933</v>
      </c>
      <c r="W202" s="231">
        <v>1162.54944</v>
      </c>
      <c r="X202" s="231">
        <v>1150.4395500000001</v>
      </c>
      <c r="Y202" s="231">
        <v>1120.1648250000001</v>
      </c>
      <c r="Z202" s="231">
        <v>1089.8901000000001</v>
      </c>
      <c r="AA202" s="231">
        <v>1059.6153750000001</v>
      </c>
      <c r="AB202" s="231">
        <v>1029.3406500000001</v>
      </c>
      <c r="AC202" s="231">
        <v>999.06592499999999</v>
      </c>
      <c r="AD202" s="166" t="s">
        <v>438</v>
      </c>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12"/>
      <c r="CX202" s="12"/>
      <c r="CY202" s="12"/>
      <c r="CZ202" s="12"/>
      <c r="DA202" s="12"/>
      <c r="DB202" s="12"/>
      <c r="DC202" s="12"/>
      <c r="DD202" s="12"/>
      <c r="DE202" s="12"/>
      <c r="DF202" s="12"/>
      <c r="DG202" s="12"/>
      <c r="DH202" s="12"/>
      <c r="DI202" s="12"/>
      <c r="DJ202" s="12"/>
      <c r="DK202" s="12"/>
      <c r="DL202" s="12"/>
      <c r="DM202" s="12"/>
      <c r="DN202" s="12"/>
      <c r="DO202" s="12"/>
      <c r="DP202" s="12"/>
      <c r="DQ202" s="12"/>
      <c r="DR202" s="12"/>
      <c r="DS202" s="12"/>
      <c r="DT202" s="12"/>
      <c r="DU202" s="12"/>
      <c r="DV202" s="12"/>
      <c r="DW202" s="12"/>
      <c r="DX202" s="12"/>
      <c r="DY202" s="12"/>
      <c r="DZ202" s="12"/>
      <c r="EA202" s="12"/>
      <c r="EB202" s="12"/>
      <c r="EC202" s="12"/>
      <c r="ED202" s="12"/>
      <c r="EE202" s="12"/>
      <c r="EF202" s="12"/>
      <c r="EG202" s="12"/>
      <c r="EH202" s="12"/>
      <c r="EI202" s="12"/>
      <c r="EJ202" s="12"/>
      <c r="EK202" s="12"/>
      <c r="EL202" s="12"/>
      <c r="EM202" s="12"/>
      <c r="EN202" s="12"/>
      <c r="EO202" s="12"/>
      <c r="EP202" s="12"/>
      <c r="EQ202" s="12"/>
      <c r="ER202" s="12"/>
      <c r="ES202" s="12"/>
      <c r="ET202" s="12"/>
      <c r="EU202" s="12"/>
      <c r="EV202" s="12"/>
      <c r="EW202" s="12"/>
      <c r="EX202" s="12"/>
      <c r="EY202" s="12"/>
      <c r="EZ202" s="12"/>
      <c r="FA202" s="12"/>
      <c r="FB202" s="12"/>
      <c r="FC202" s="12"/>
      <c r="FD202" s="12"/>
      <c r="FE202" s="12"/>
      <c r="FF202" s="12"/>
      <c r="FG202" s="12"/>
      <c r="FH202" s="12"/>
      <c r="FI202" s="12"/>
      <c r="FJ202" s="12"/>
      <c r="FK202" s="12"/>
      <c r="FL202" s="12"/>
      <c r="FM202" s="12"/>
      <c r="FN202" s="12"/>
      <c r="FO202" s="12"/>
      <c r="FP202" s="12"/>
      <c r="FQ202" s="12"/>
      <c r="FR202" s="12"/>
      <c r="FS202" s="12"/>
      <c r="FT202" s="12"/>
      <c r="FU202" s="12"/>
      <c r="FV202" s="12"/>
      <c r="FW202" s="12"/>
      <c r="FX202" s="12"/>
      <c r="FY202" s="12"/>
      <c r="FZ202" s="12"/>
      <c r="GA202" s="12"/>
      <c r="GB202" s="12"/>
      <c r="GC202" s="12"/>
      <c r="GD202" s="12"/>
      <c r="GE202" s="12"/>
      <c r="GF202" s="12"/>
      <c r="GG202" s="12"/>
      <c r="GH202" s="12"/>
      <c r="GI202" s="12"/>
      <c r="GJ202" s="12"/>
      <c r="GK202" s="12"/>
      <c r="GL202" s="12"/>
      <c r="GM202" s="12"/>
      <c r="GN202" s="12"/>
      <c r="GO202" s="12"/>
      <c r="GP202" s="12"/>
      <c r="GQ202" s="12"/>
      <c r="GR202" s="12"/>
      <c r="GS202" s="12"/>
      <c r="GT202" s="12"/>
    </row>
    <row r="203" spans="1:202" x14ac:dyDescent="0.25">
      <c r="A203" s="292" t="s">
        <v>1774</v>
      </c>
      <c r="B203" s="1" t="s">
        <v>1775</v>
      </c>
      <c r="C203" s="1">
        <v>141</v>
      </c>
      <c r="D203" s="135" t="s">
        <v>1605</v>
      </c>
      <c r="E203" s="244">
        <v>319.99</v>
      </c>
      <c r="F203" s="243">
        <v>0</v>
      </c>
      <c r="G203" s="3">
        <v>319.99</v>
      </c>
      <c r="H203" s="3">
        <v>319.99</v>
      </c>
      <c r="I203" s="3">
        <v>313.59019999999998</v>
      </c>
      <c r="J203" s="3">
        <v>310.39030000000002</v>
      </c>
      <c r="K203" s="3">
        <v>307.19040000000001</v>
      </c>
      <c r="L203" s="3">
        <v>303.9905</v>
      </c>
      <c r="M203" s="3">
        <v>295.99075000000005</v>
      </c>
      <c r="N203" s="3">
        <v>287.99100000000004</v>
      </c>
      <c r="O203" s="3">
        <v>279.99125000000004</v>
      </c>
      <c r="P203" s="3">
        <v>271.99149999999997</v>
      </c>
      <c r="Q203" s="3">
        <v>263.99174999999997</v>
      </c>
      <c r="R203" s="235"/>
      <c r="S203" s="231">
        <v>352.98900000000003</v>
      </c>
      <c r="T203" s="231">
        <v>352.98900000000003</v>
      </c>
      <c r="U203" s="231">
        <v>345.92922000000004</v>
      </c>
      <c r="V203" s="231">
        <v>342.39933000000002</v>
      </c>
      <c r="W203" s="231">
        <v>338.86944</v>
      </c>
      <c r="X203" s="231">
        <v>335.33955000000003</v>
      </c>
      <c r="Y203" s="231">
        <v>326.51482500000003</v>
      </c>
      <c r="Z203" s="231">
        <v>317.69010000000003</v>
      </c>
      <c r="AA203" s="231">
        <v>308.86537500000003</v>
      </c>
      <c r="AB203" s="231">
        <v>300.04065000000003</v>
      </c>
      <c r="AC203" s="231">
        <v>291.21592500000003</v>
      </c>
      <c r="AD203" s="166" t="s">
        <v>438</v>
      </c>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2"/>
      <c r="CX203" s="12"/>
      <c r="CY203" s="12"/>
      <c r="CZ203" s="12"/>
      <c r="DA203" s="12"/>
      <c r="DB203" s="12"/>
      <c r="DC203" s="12"/>
      <c r="DD203" s="12"/>
      <c r="DE203" s="12"/>
      <c r="DF203" s="12"/>
      <c r="DG203" s="12"/>
      <c r="DH203" s="12"/>
      <c r="DI203" s="12"/>
      <c r="DJ203" s="12"/>
      <c r="DK203" s="12"/>
      <c r="DL203" s="12"/>
      <c r="DM203" s="12"/>
      <c r="DN203" s="12"/>
      <c r="DO203" s="12"/>
      <c r="DP203" s="12"/>
      <c r="DQ203" s="12"/>
      <c r="DR203" s="12"/>
      <c r="DS203" s="12"/>
      <c r="DT203" s="12"/>
      <c r="DU203" s="12"/>
      <c r="DV203" s="12"/>
      <c r="DW203" s="12"/>
      <c r="DX203" s="12"/>
      <c r="DY203" s="12"/>
      <c r="DZ203" s="12"/>
      <c r="EA203" s="12"/>
      <c r="EB203" s="12"/>
      <c r="EC203" s="12"/>
      <c r="ED203" s="12"/>
      <c r="EE203" s="12"/>
      <c r="EF203" s="12"/>
      <c r="EG203" s="12"/>
      <c r="EH203" s="12"/>
      <c r="EI203" s="12"/>
      <c r="EJ203" s="12"/>
      <c r="EK203" s="12"/>
      <c r="EL203" s="12"/>
      <c r="EM203" s="12"/>
      <c r="EN203" s="12"/>
      <c r="EO203" s="12"/>
      <c r="EP203" s="12"/>
      <c r="EQ203" s="12"/>
      <c r="ER203" s="12"/>
      <c r="ES203" s="12"/>
      <c r="ET203" s="12"/>
      <c r="EU203" s="12"/>
      <c r="EV203" s="12"/>
      <c r="EW203" s="12"/>
      <c r="EX203" s="12"/>
      <c r="EY203" s="12"/>
      <c r="EZ203" s="12"/>
      <c r="FA203" s="12"/>
      <c r="FB203" s="12"/>
      <c r="FC203" s="12"/>
      <c r="FD203" s="12"/>
      <c r="FE203" s="12"/>
      <c r="FF203" s="12"/>
      <c r="FG203" s="12"/>
      <c r="FH203" s="12"/>
      <c r="FI203" s="12"/>
      <c r="FJ203" s="12"/>
      <c r="FK203" s="12"/>
      <c r="FL203" s="12"/>
      <c r="FM203" s="12"/>
      <c r="FN203" s="12"/>
      <c r="FO203" s="12"/>
      <c r="FP203" s="12"/>
      <c r="FQ203" s="12"/>
      <c r="FR203" s="12"/>
      <c r="FS203" s="12"/>
      <c r="FT203" s="12"/>
      <c r="FU203" s="12"/>
      <c r="FV203" s="12"/>
      <c r="FW203" s="12"/>
      <c r="FX203" s="12"/>
      <c r="FY203" s="12"/>
      <c r="FZ203" s="12"/>
      <c r="GA203" s="12"/>
      <c r="GB203" s="12"/>
      <c r="GC203" s="12"/>
      <c r="GD203" s="12"/>
      <c r="GE203" s="12"/>
      <c r="GF203" s="12"/>
      <c r="GG203" s="12"/>
      <c r="GH203" s="12"/>
      <c r="GI203" s="12"/>
      <c r="GJ203" s="12"/>
      <c r="GK203" s="12"/>
      <c r="GL203" s="12"/>
      <c r="GM203" s="12"/>
      <c r="GN203" s="12"/>
      <c r="GO203" s="12"/>
      <c r="GP203" s="12"/>
      <c r="GQ203" s="12"/>
      <c r="GR203" s="12"/>
      <c r="GS203" s="12"/>
      <c r="GT203" s="12"/>
    </row>
    <row r="204" spans="1:202" x14ac:dyDescent="0.25">
      <c r="A204" s="292" t="s">
        <v>1776</v>
      </c>
      <c r="B204" s="1" t="s">
        <v>1777</v>
      </c>
      <c r="C204" s="1">
        <v>141</v>
      </c>
      <c r="D204" s="135" t="s">
        <v>1605</v>
      </c>
      <c r="E204" s="244">
        <v>319.99</v>
      </c>
      <c r="F204" s="243">
        <v>0</v>
      </c>
      <c r="G204" s="3">
        <v>319.99</v>
      </c>
      <c r="H204" s="3">
        <v>319.99</v>
      </c>
      <c r="I204" s="3">
        <v>313.59019999999998</v>
      </c>
      <c r="J204" s="3">
        <v>310.39030000000002</v>
      </c>
      <c r="K204" s="3">
        <v>307.19040000000001</v>
      </c>
      <c r="L204" s="3">
        <v>303.9905</v>
      </c>
      <c r="M204" s="3">
        <v>295.99075000000005</v>
      </c>
      <c r="N204" s="3">
        <v>287.99100000000004</v>
      </c>
      <c r="O204" s="3">
        <v>279.99125000000004</v>
      </c>
      <c r="P204" s="3">
        <v>271.99149999999997</v>
      </c>
      <c r="Q204" s="3">
        <v>263.99174999999997</v>
      </c>
      <c r="R204" s="235"/>
      <c r="S204" s="231">
        <v>352.98900000000003</v>
      </c>
      <c r="T204" s="231">
        <v>352.98900000000003</v>
      </c>
      <c r="U204" s="231">
        <v>345.92922000000004</v>
      </c>
      <c r="V204" s="231">
        <v>342.39933000000002</v>
      </c>
      <c r="W204" s="231">
        <v>338.86944</v>
      </c>
      <c r="X204" s="231">
        <v>335.33955000000003</v>
      </c>
      <c r="Y204" s="231">
        <v>326.51482500000003</v>
      </c>
      <c r="Z204" s="231">
        <v>317.69010000000003</v>
      </c>
      <c r="AA204" s="231">
        <v>308.86537500000003</v>
      </c>
      <c r="AB204" s="231">
        <v>300.04065000000003</v>
      </c>
      <c r="AC204" s="231">
        <v>291.21592500000003</v>
      </c>
      <c r="AD204" s="166" t="s">
        <v>438</v>
      </c>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2"/>
      <c r="CX204" s="12"/>
      <c r="CY204" s="12"/>
      <c r="CZ204" s="12"/>
      <c r="DA204" s="12"/>
      <c r="DB204" s="12"/>
      <c r="DC204" s="12"/>
      <c r="DD204" s="12"/>
      <c r="DE204" s="12"/>
      <c r="DF204" s="12"/>
      <c r="DG204" s="12"/>
      <c r="DH204" s="12"/>
      <c r="DI204" s="12"/>
      <c r="DJ204" s="12"/>
      <c r="DK204" s="12"/>
      <c r="DL204" s="12"/>
      <c r="DM204" s="12"/>
      <c r="DN204" s="12"/>
      <c r="DO204" s="12"/>
      <c r="DP204" s="12"/>
      <c r="DQ204" s="12"/>
      <c r="DR204" s="12"/>
      <c r="DS204" s="12"/>
      <c r="DT204" s="12"/>
      <c r="DU204" s="12"/>
      <c r="DV204" s="12"/>
      <c r="DW204" s="12"/>
      <c r="DX204" s="12"/>
      <c r="DY204" s="12"/>
      <c r="DZ204" s="12"/>
      <c r="EA204" s="12"/>
      <c r="EB204" s="12"/>
      <c r="EC204" s="12"/>
      <c r="ED204" s="12"/>
      <c r="EE204" s="12"/>
      <c r="EF204" s="12"/>
      <c r="EG204" s="12"/>
      <c r="EH204" s="12"/>
      <c r="EI204" s="12"/>
      <c r="EJ204" s="12"/>
      <c r="EK204" s="12"/>
      <c r="EL204" s="12"/>
      <c r="EM204" s="12"/>
      <c r="EN204" s="12"/>
      <c r="EO204" s="12"/>
      <c r="EP204" s="12"/>
      <c r="EQ204" s="12"/>
      <c r="ER204" s="12"/>
      <c r="ES204" s="12"/>
      <c r="ET204" s="12"/>
      <c r="EU204" s="12"/>
      <c r="EV204" s="12"/>
      <c r="EW204" s="12"/>
      <c r="EX204" s="12"/>
      <c r="EY204" s="12"/>
      <c r="EZ204" s="12"/>
      <c r="FA204" s="12"/>
      <c r="FB204" s="12"/>
      <c r="FC204" s="12"/>
      <c r="FD204" s="12"/>
      <c r="FE204" s="12"/>
      <c r="FF204" s="12"/>
      <c r="FG204" s="12"/>
      <c r="FH204" s="12"/>
      <c r="FI204" s="12"/>
      <c r="FJ204" s="12"/>
      <c r="FK204" s="12"/>
      <c r="FL204" s="12"/>
      <c r="FM204" s="12"/>
      <c r="FN204" s="12"/>
      <c r="FO204" s="12"/>
      <c r="FP204" s="12"/>
      <c r="FQ204" s="12"/>
      <c r="FR204" s="12"/>
      <c r="FS204" s="12"/>
      <c r="FT204" s="12"/>
      <c r="FU204" s="12"/>
      <c r="FV204" s="12"/>
      <c r="FW204" s="12"/>
      <c r="FX204" s="12"/>
      <c r="FY204" s="12"/>
      <c r="FZ204" s="12"/>
      <c r="GA204" s="12"/>
      <c r="GB204" s="12"/>
      <c r="GC204" s="12"/>
      <c r="GD204" s="12"/>
      <c r="GE204" s="12"/>
      <c r="GF204" s="12"/>
      <c r="GG204" s="12"/>
      <c r="GH204" s="12"/>
      <c r="GI204" s="12"/>
      <c r="GJ204" s="12"/>
      <c r="GK204" s="12"/>
      <c r="GL204" s="12"/>
      <c r="GM204" s="12"/>
      <c r="GN204" s="12"/>
      <c r="GO204" s="12"/>
      <c r="GP204" s="12"/>
      <c r="GQ204" s="12"/>
      <c r="GR204" s="12"/>
      <c r="GS204" s="12"/>
      <c r="GT204" s="12"/>
    </row>
    <row r="205" spans="1:202" x14ac:dyDescent="0.25">
      <c r="A205" s="292" t="s">
        <v>1944</v>
      </c>
      <c r="B205" s="1" t="s">
        <v>1945</v>
      </c>
      <c r="C205" s="1">
        <v>229</v>
      </c>
      <c r="D205" s="135" t="s">
        <v>1605</v>
      </c>
      <c r="E205" s="244">
        <v>289.99</v>
      </c>
      <c r="F205" s="243">
        <v>0</v>
      </c>
      <c r="G205" s="3">
        <v>289.99</v>
      </c>
      <c r="H205" s="3">
        <v>289.99</v>
      </c>
      <c r="I205" s="3">
        <v>284.1902</v>
      </c>
      <c r="J205" s="3">
        <v>281.2903</v>
      </c>
      <c r="K205" s="3">
        <v>278.3904</v>
      </c>
      <c r="L205" s="3">
        <v>275.4905</v>
      </c>
      <c r="M205" s="3">
        <v>268.24075000000005</v>
      </c>
      <c r="N205" s="3">
        <v>260.99100000000004</v>
      </c>
      <c r="O205" s="3">
        <v>253.74125000000001</v>
      </c>
      <c r="P205" s="3">
        <v>246.4915</v>
      </c>
      <c r="Q205" s="3">
        <v>239.24175</v>
      </c>
      <c r="R205" s="235"/>
      <c r="S205" s="231">
        <v>319.98900000000003</v>
      </c>
      <c r="T205" s="231">
        <v>319.98900000000003</v>
      </c>
      <c r="U205" s="231">
        <v>313.58922000000001</v>
      </c>
      <c r="V205" s="231">
        <v>310.38933000000003</v>
      </c>
      <c r="W205" s="231">
        <v>307.18944000000005</v>
      </c>
      <c r="X205" s="231">
        <v>303.98955000000001</v>
      </c>
      <c r="Y205" s="231">
        <v>295.98982500000005</v>
      </c>
      <c r="Z205" s="231">
        <v>287.99010000000004</v>
      </c>
      <c r="AA205" s="231">
        <v>279.99037500000003</v>
      </c>
      <c r="AB205" s="231">
        <v>271.99065000000002</v>
      </c>
      <c r="AC205" s="231">
        <v>263.990925</v>
      </c>
      <c r="AD205" s="166" t="s">
        <v>438</v>
      </c>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2"/>
      <c r="CX205" s="12"/>
      <c r="CY205" s="12"/>
      <c r="CZ205" s="12"/>
      <c r="DA205" s="12"/>
      <c r="DB205" s="12"/>
      <c r="DC205" s="12"/>
      <c r="DD205" s="12"/>
      <c r="DE205" s="12"/>
      <c r="DF205" s="12"/>
      <c r="DG205" s="12"/>
      <c r="DH205" s="12"/>
      <c r="DI205" s="12"/>
      <c r="DJ205" s="12"/>
      <c r="DK205" s="12"/>
      <c r="DL205" s="12"/>
      <c r="DM205" s="12"/>
      <c r="DN205" s="12"/>
      <c r="DO205" s="12"/>
      <c r="DP205" s="12"/>
      <c r="DQ205" s="12"/>
      <c r="DR205" s="12"/>
      <c r="DS205" s="12"/>
      <c r="DT205" s="12"/>
      <c r="DU205" s="12"/>
      <c r="DV205" s="12"/>
      <c r="DW205" s="12"/>
      <c r="DX205" s="12"/>
      <c r="DY205" s="12"/>
      <c r="DZ205" s="12"/>
      <c r="EA205" s="12"/>
      <c r="EB205" s="12"/>
      <c r="EC205" s="12"/>
      <c r="ED205" s="12"/>
      <c r="EE205" s="12"/>
      <c r="EF205" s="12"/>
      <c r="EG205" s="12"/>
      <c r="EH205" s="12"/>
      <c r="EI205" s="12"/>
      <c r="EJ205" s="12"/>
      <c r="EK205" s="12"/>
      <c r="EL205" s="12"/>
      <c r="EM205" s="12"/>
      <c r="EN205" s="12"/>
      <c r="EO205" s="12"/>
      <c r="EP205" s="12"/>
      <c r="EQ205" s="12"/>
      <c r="ER205" s="12"/>
      <c r="ES205" s="12"/>
      <c r="ET205" s="12"/>
      <c r="EU205" s="12"/>
      <c r="EV205" s="12"/>
      <c r="EW205" s="12"/>
      <c r="EX205" s="12"/>
      <c r="EY205" s="12"/>
      <c r="EZ205" s="12"/>
      <c r="FA205" s="12"/>
      <c r="FB205" s="12"/>
      <c r="FC205" s="12"/>
      <c r="FD205" s="12"/>
      <c r="FE205" s="12"/>
      <c r="FF205" s="12"/>
      <c r="FG205" s="12"/>
      <c r="FH205" s="12"/>
      <c r="FI205" s="12"/>
      <c r="FJ205" s="12"/>
      <c r="FK205" s="12"/>
      <c r="FL205" s="12"/>
      <c r="FM205" s="12"/>
      <c r="FN205" s="12"/>
      <c r="FO205" s="12"/>
      <c r="FP205" s="12"/>
      <c r="FQ205" s="12"/>
      <c r="FR205" s="12"/>
      <c r="FS205" s="12"/>
      <c r="FT205" s="12"/>
      <c r="FU205" s="12"/>
      <c r="FV205" s="12"/>
      <c r="FW205" s="12"/>
      <c r="FX205" s="12"/>
      <c r="FY205" s="12"/>
      <c r="FZ205" s="12"/>
      <c r="GA205" s="12"/>
      <c r="GB205" s="12"/>
      <c r="GC205" s="12"/>
      <c r="GD205" s="12"/>
      <c r="GE205" s="12"/>
      <c r="GF205" s="12"/>
      <c r="GG205" s="12"/>
      <c r="GH205" s="12"/>
      <c r="GI205" s="12"/>
      <c r="GJ205" s="12"/>
      <c r="GK205" s="12"/>
      <c r="GL205" s="12"/>
      <c r="GM205" s="12"/>
      <c r="GN205" s="12"/>
      <c r="GO205" s="12"/>
      <c r="GP205" s="12"/>
      <c r="GQ205" s="12"/>
      <c r="GR205" s="12"/>
      <c r="GS205" s="12"/>
      <c r="GT205" s="12"/>
    </row>
    <row r="206" spans="1:202" x14ac:dyDescent="0.25">
      <c r="A206" s="292" t="s">
        <v>1946</v>
      </c>
      <c r="B206" s="1" t="s">
        <v>1947</v>
      </c>
      <c r="C206" s="1">
        <v>229</v>
      </c>
      <c r="D206" s="135" t="s">
        <v>1605</v>
      </c>
      <c r="E206" s="244">
        <v>289.99</v>
      </c>
      <c r="F206" s="243">
        <v>0</v>
      </c>
      <c r="G206" s="3">
        <v>289.99</v>
      </c>
      <c r="H206" s="3">
        <v>289.99</v>
      </c>
      <c r="I206" s="3">
        <v>284.1902</v>
      </c>
      <c r="J206" s="3">
        <v>281.2903</v>
      </c>
      <c r="K206" s="3">
        <v>278.3904</v>
      </c>
      <c r="L206" s="3">
        <v>275.4905</v>
      </c>
      <c r="M206" s="3">
        <v>268.24075000000005</v>
      </c>
      <c r="N206" s="3">
        <v>260.99100000000004</v>
      </c>
      <c r="O206" s="3">
        <v>253.74125000000001</v>
      </c>
      <c r="P206" s="3">
        <v>246.4915</v>
      </c>
      <c r="Q206" s="3">
        <v>239.24175</v>
      </c>
      <c r="R206" s="235"/>
      <c r="S206" s="231">
        <v>319.98900000000003</v>
      </c>
      <c r="T206" s="231">
        <v>319.98900000000003</v>
      </c>
      <c r="U206" s="231">
        <v>313.58922000000001</v>
      </c>
      <c r="V206" s="231">
        <v>310.38933000000003</v>
      </c>
      <c r="W206" s="231">
        <v>307.18944000000005</v>
      </c>
      <c r="X206" s="231">
        <v>303.98955000000001</v>
      </c>
      <c r="Y206" s="231">
        <v>295.98982500000005</v>
      </c>
      <c r="Z206" s="231">
        <v>287.99010000000004</v>
      </c>
      <c r="AA206" s="231">
        <v>279.99037500000003</v>
      </c>
      <c r="AB206" s="231">
        <v>271.99065000000002</v>
      </c>
      <c r="AC206" s="231">
        <v>263.990925</v>
      </c>
      <c r="AD206" s="166" t="s">
        <v>438</v>
      </c>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2"/>
      <c r="CX206" s="12"/>
      <c r="CY206" s="12"/>
      <c r="CZ206" s="12"/>
      <c r="DA206" s="12"/>
      <c r="DB206" s="12"/>
      <c r="DC206" s="12"/>
      <c r="DD206" s="12"/>
      <c r="DE206" s="12"/>
      <c r="DF206" s="12"/>
      <c r="DG206" s="12"/>
      <c r="DH206" s="12"/>
      <c r="DI206" s="12"/>
      <c r="DJ206" s="12"/>
      <c r="DK206" s="12"/>
      <c r="DL206" s="12"/>
      <c r="DM206" s="12"/>
      <c r="DN206" s="12"/>
      <c r="DO206" s="12"/>
      <c r="DP206" s="12"/>
      <c r="DQ206" s="12"/>
      <c r="DR206" s="12"/>
      <c r="DS206" s="12"/>
      <c r="DT206" s="12"/>
      <c r="DU206" s="12"/>
      <c r="DV206" s="12"/>
      <c r="DW206" s="12"/>
      <c r="DX206" s="12"/>
      <c r="DY206" s="12"/>
      <c r="DZ206" s="12"/>
      <c r="EA206" s="12"/>
      <c r="EB206" s="12"/>
      <c r="EC206" s="12"/>
      <c r="ED206" s="12"/>
      <c r="EE206" s="12"/>
      <c r="EF206" s="12"/>
      <c r="EG206" s="12"/>
      <c r="EH206" s="12"/>
      <c r="EI206" s="12"/>
      <c r="EJ206" s="12"/>
      <c r="EK206" s="12"/>
      <c r="EL206" s="12"/>
      <c r="EM206" s="12"/>
      <c r="EN206" s="12"/>
      <c r="EO206" s="12"/>
      <c r="EP206" s="12"/>
      <c r="EQ206" s="12"/>
      <c r="ER206" s="12"/>
      <c r="ES206" s="12"/>
      <c r="ET206" s="12"/>
      <c r="EU206" s="12"/>
      <c r="EV206" s="12"/>
      <c r="EW206" s="12"/>
      <c r="EX206" s="12"/>
      <c r="EY206" s="12"/>
      <c r="EZ206" s="12"/>
      <c r="FA206" s="12"/>
      <c r="FB206" s="12"/>
      <c r="FC206" s="12"/>
      <c r="FD206" s="12"/>
      <c r="FE206" s="12"/>
      <c r="FF206" s="12"/>
      <c r="FG206" s="12"/>
      <c r="FH206" s="12"/>
      <c r="FI206" s="12"/>
      <c r="FJ206" s="12"/>
      <c r="FK206" s="12"/>
      <c r="FL206" s="12"/>
      <c r="FM206" s="12"/>
      <c r="FN206" s="12"/>
      <c r="FO206" s="12"/>
      <c r="FP206" s="12"/>
      <c r="FQ206" s="12"/>
      <c r="FR206" s="12"/>
      <c r="FS206" s="12"/>
      <c r="FT206" s="12"/>
      <c r="FU206" s="12"/>
      <c r="FV206" s="12"/>
      <c r="FW206" s="12"/>
      <c r="FX206" s="12"/>
      <c r="FY206" s="12"/>
      <c r="FZ206" s="12"/>
      <c r="GA206" s="12"/>
      <c r="GB206" s="12"/>
      <c r="GC206" s="12"/>
      <c r="GD206" s="12"/>
      <c r="GE206" s="12"/>
      <c r="GF206" s="12"/>
      <c r="GG206" s="12"/>
      <c r="GH206" s="12"/>
      <c r="GI206" s="12"/>
      <c r="GJ206" s="12"/>
      <c r="GK206" s="12"/>
      <c r="GL206" s="12"/>
      <c r="GM206" s="12"/>
      <c r="GN206" s="12"/>
      <c r="GO206" s="12"/>
      <c r="GP206" s="12"/>
      <c r="GQ206" s="12"/>
      <c r="GR206" s="12"/>
      <c r="GS206" s="12"/>
      <c r="GT206" s="12"/>
    </row>
    <row r="207" spans="1:202" x14ac:dyDescent="0.25">
      <c r="A207" s="292" t="s">
        <v>1750</v>
      </c>
      <c r="B207" s="1" t="s">
        <v>1751</v>
      </c>
      <c r="C207" s="1">
        <v>129</v>
      </c>
      <c r="D207" s="135" t="s">
        <v>1605</v>
      </c>
      <c r="E207" s="244">
        <v>189.99</v>
      </c>
      <c r="F207" s="243">
        <v>0</v>
      </c>
      <c r="G207" s="3">
        <v>189.99</v>
      </c>
      <c r="H207" s="3">
        <v>189.99</v>
      </c>
      <c r="I207" s="3">
        <v>186.1902</v>
      </c>
      <c r="J207" s="3">
        <v>184.2903</v>
      </c>
      <c r="K207" s="3">
        <v>182.3904</v>
      </c>
      <c r="L207" s="3">
        <v>180.4905</v>
      </c>
      <c r="M207" s="3">
        <v>175.74075000000002</v>
      </c>
      <c r="N207" s="3">
        <v>170.99100000000001</v>
      </c>
      <c r="O207" s="3">
        <v>166.24125000000001</v>
      </c>
      <c r="P207" s="3">
        <v>161.4915</v>
      </c>
      <c r="Q207" s="3">
        <v>156.74175</v>
      </c>
      <c r="R207" s="235"/>
      <c r="S207" s="231">
        <v>209.98900000000003</v>
      </c>
      <c r="T207" s="231">
        <v>209.98900000000003</v>
      </c>
      <c r="U207" s="231">
        <v>205.78922000000003</v>
      </c>
      <c r="V207" s="231">
        <v>203.68933000000001</v>
      </c>
      <c r="W207" s="231">
        <v>201.58944000000002</v>
      </c>
      <c r="X207" s="231">
        <v>199.48955000000001</v>
      </c>
      <c r="Y207" s="231">
        <v>194.23982500000005</v>
      </c>
      <c r="Z207" s="231">
        <v>188.99010000000004</v>
      </c>
      <c r="AA207" s="231">
        <v>183.74037500000003</v>
      </c>
      <c r="AB207" s="231">
        <v>178.49065000000002</v>
      </c>
      <c r="AC207" s="231">
        <v>173.240925</v>
      </c>
      <c r="AD207" s="166" t="s">
        <v>438</v>
      </c>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2"/>
      <c r="CU207" s="12"/>
      <c r="CV207" s="12"/>
      <c r="CW207" s="12"/>
      <c r="CX207" s="12"/>
      <c r="CY207" s="12"/>
      <c r="CZ207" s="12"/>
      <c r="DA207" s="12"/>
      <c r="DB207" s="12"/>
      <c r="DC207" s="12"/>
      <c r="DD207" s="12"/>
      <c r="DE207" s="12"/>
      <c r="DF207" s="12"/>
      <c r="DG207" s="12"/>
      <c r="DH207" s="12"/>
      <c r="DI207" s="12"/>
      <c r="DJ207" s="12"/>
      <c r="DK207" s="12"/>
      <c r="DL207" s="12"/>
      <c r="DM207" s="12"/>
      <c r="DN207" s="12"/>
      <c r="DO207" s="12"/>
      <c r="DP207" s="12"/>
      <c r="DQ207" s="12"/>
      <c r="DR207" s="12"/>
      <c r="DS207" s="12"/>
      <c r="DT207" s="12"/>
      <c r="DU207" s="12"/>
      <c r="DV207" s="12"/>
      <c r="DW207" s="12"/>
      <c r="DX207" s="12"/>
      <c r="DY207" s="12"/>
      <c r="DZ207" s="12"/>
      <c r="EA207" s="12"/>
      <c r="EB207" s="12"/>
      <c r="EC207" s="12"/>
      <c r="ED207" s="12"/>
      <c r="EE207" s="12"/>
      <c r="EF207" s="12"/>
      <c r="EG207" s="12"/>
      <c r="EH207" s="12"/>
      <c r="EI207" s="12"/>
      <c r="EJ207" s="12"/>
      <c r="EK207" s="12"/>
      <c r="EL207" s="12"/>
      <c r="EM207" s="12"/>
      <c r="EN207" s="12"/>
      <c r="EO207" s="12"/>
      <c r="EP207" s="12"/>
      <c r="EQ207" s="12"/>
      <c r="ER207" s="12"/>
      <c r="ES207" s="12"/>
      <c r="ET207" s="12"/>
      <c r="EU207" s="12"/>
      <c r="EV207" s="12"/>
      <c r="EW207" s="12"/>
      <c r="EX207" s="12"/>
      <c r="EY207" s="12"/>
      <c r="EZ207" s="12"/>
      <c r="FA207" s="12"/>
      <c r="FB207" s="12"/>
      <c r="FC207" s="12"/>
      <c r="FD207" s="12"/>
      <c r="FE207" s="12"/>
      <c r="FF207" s="12"/>
      <c r="FG207" s="12"/>
      <c r="FH207" s="12"/>
      <c r="FI207" s="12"/>
      <c r="FJ207" s="12"/>
      <c r="FK207" s="12"/>
      <c r="FL207" s="12"/>
      <c r="FM207" s="12"/>
      <c r="FN207" s="12"/>
      <c r="FO207" s="12"/>
      <c r="FP207" s="12"/>
      <c r="FQ207" s="12"/>
      <c r="FR207" s="12"/>
      <c r="FS207" s="12"/>
      <c r="FT207" s="12"/>
      <c r="FU207" s="12"/>
      <c r="FV207" s="12"/>
      <c r="FW207" s="12"/>
      <c r="FX207" s="12"/>
      <c r="FY207" s="12"/>
      <c r="FZ207" s="12"/>
      <c r="GA207" s="12"/>
      <c r="GB207" s="12"/>
      <c r="GC207" s="12"/>
      <c r="GD207" s="12"/>
      <c r="GE207" s="12"/>
      <c r="GF207" s="12"/>
      <c r="GG207" s="12"/>
      <c r="GH207" s="12"/>
      <c r="GI207" s="12"/>
      <c r="GJ207" s="12"/>
      <c r="GK207" s="12"/>
      <c r="GL207" s="12"/>
      <c r="GM207" s="12"/>
      <c r="GN207" s="12"/>
      <c r="GO207" s="12"/>
      <c r="GP207" s="12"/>
      <c r="GQ207" s="12"/>
      <c r="GR207" s="12"/>
      <c r="GS207" s="12"/>
      <c r="GT207" s="12"/>
    </row>
    <row r="208" spans="1:202" x14ac:dyDescent="0.25">
      <c r="A208" s="292" t="s">
        <v>1752</v>
      </c>
      <c r="B208" s="1" t="s">
        <v>1753</v>
      </c>
      <c r="C208" s="1">
        <v>129</v>
      </c>
      <c r="D208" s="135" t="s">
        <v>1605</v>
      </c>
      <c r="E208" s="244">
        <v>189.99</v>
      </c>
      <c r="F208" s="243">
        <v>0</v>
      </c>
      <c r="G208" s="3">
        <v>189.99</v>
      </c>
      <c r="H208" s="3">
        <v>189.99</v>
      </c>
      <c r="I208" s="3">
        <v>186.1902</v>
      </c>
      <c r="J208" s="3">
        <v>184.2903</v>
      </c>
      <c r="K208" s="3">
        <v>182.3904</v>
      </c>
      <c r="L208" s="3">
        <v>180.4905</v>
      </c>
      <c r="M208" s="3">
        <v>175.74075000000002</v>
      </c>
      <c r="N208" s="3">
        <v>170.99100000000001</v>
      </c>
      <c r="O208" s="3">
        <v>166.24125000000001</v>
      </c>
      <c r="P208" s="3">
        <v>161.4915</v>
      </c>
      <c r="Q208" s="3">
        <v>156.74175</v>
      </c>
      <c r="R208" s="235"/>
      <c r="S208" s="231">
        <v>209.98900000000003</v>
      </c>
      <c r="T208" s="231">
        <v>209.98900000000003</v>
      </c>
      <c r="U208" s="231">
        <v>205.78922000000003</v>
      </c>
      <c r="V208" s="231">
        <v>203.68933000000001</v>
      </c>
      <c r="W208" s="231">
        <v>201.58944000000002</v>
      </c>
      <c r="X208" s="231">
        <v>199.48955000000001</v>
      </c>
      <c r="Y208" s="231">
        <v>194.23982500000005</v>
      </c>
      <c r="Z208" s="231">
        <v>188.99010000000004</v>
      </c>
      <c r="AA208" s="231">
        <v>183.74037500000003</v>
      </c>
      <c r="AB208" s="231">
        <v>178.49065000000002</v>
      </c>
      <c r="AC208" s="231">
        <v>173.240925</v>
      </c>
      <c r="AD208" s="166" t="s">
        <v>438</v>
      </c>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T208" s="12"/>
      <c r="CU208" s="12"/>
      <c r="CV208" s="12"/>
      <c r="CW208" s="12"/>
      <c r="CX208" s="12"/>
      <c r="CY208" s="12"/>
      <c r="CZ208" s="12"/>
      <c r="DA208" s="12"/>
      <c r="DB208" s="12"/>
      <c r="DC208" s="12"/>
      <c r="DD208" s="12"/>
      <c r="DE208" s="12"/>
      <c r="DF208" s="12"/>
      <c r="DG208" s="12"/>
      <c r="DH208" s="12"/>
      <c r="DI208" s="12"/>
      <c r="DJ208" s="12"/>
      <c r="DK208" s="12"/>
      <c r="DL208" s="12"/>
      <c r="DM208" s="12"/>
      <c r="DN208" s="12"/>
      <c r="DO208" s="12"/>
      <c r="DP208" s="12"/>
      <c r="DQ208" s="12"/>
      <c r="DR208" s="12"/>
      <c r="DS208" s="12"/>
      <c r="DT208" s="12"/>
      <c r="DU208" s="12"/>
      <c r="DV208" s="12"/>
      <c r="DW208" s="12"/>
      <c r="DX208" s="12"/>
      <c r="DY208" s="12"/>
      <c r="DZ208" s="12"/>
      <c r="EA208" s="12"/>
      <c r="EB208" s="12"/>
      <c r="EC208" s="12"/>
      <c r="ED208" s="12"/>
      <c r="EE208" s="12"/>
      <c r="EF208" s="12"/>
      <c r="EG208" s="12"/>
      <c r="EH208" s="12"/>
      <c r="EI208" s="12"/>
      <c r="EJ208" s="12"/>
      <c r="EK208" s="12"/>
      <c r="EL208" s="12"/>
      <c r="EM208" s="12"/>
      <c r="EN208" s="12"/>
      <c r="EO208" s="12"/>
      <c r="EP208" s="12"/>
      <c r="EQ208" s="12"/>
      <c r="ER208" s="12"/>
      <c r="ES208" s="12"/>
      <c r="ET208" s="12"/>
      <c r="EU208" s="12"/>
      <c r="EV208" s="12"/>
      <c r="EW208" s="12"/>
      <c r="EX208" s="12"/>
      <c r="EY208" s="12"/>
      <c r="EZ208" s="12"/>
      <c r="FA208" s="12"/>
      <c r="FB208" s="12"/>
      <c r="FC208" s="12"/>
      <c r="FD208" s="12"/>
      <c r="FE208" s="12"/>
      <c r="FF208" s="12"/>
      <c r="FG208" s="12"/>
      <c r="FH208" s="12"/>
      <c r="FI208" s="12"/>
      <c r="FJ208" s="12"/>
      <c r="FK208" s="12"/>
      <c r="FL208" s="12"/>
      <c r="FM208" s="12"/>
      <c r="FN208" s="12"/>
      <c r="FO208" s="12"/>
      <c r="FP208" s="12"/>
      <c r="FQ208" s="12"/>
      <c r="FR208" s="12"/>
      <c r="FS208" s="12"/>
      <c r="FT208" s="12"/>
      <c r="FU208" s="12"/>
      <c r="FV208" s="12"/>
      <c r="FW208" s="12"/>
      <c r="FX208" s="12"/>
      <c r="FY208" s="12"/>
      <c r="FZ208" s="12"/>
      <c r="GA208" s="12"/>
      <c r="GB208" s="12"/>
      <c r="GC208" s="12"/>
      <c r="GD208" s="12"/>
      <c r="GE208" s="12"/>
      <c r="GF208" s="12"/>
      <c r="GG208" s="12"/>
      <c r="GH208" s="12"/>
      <c r="GI208" s="12"/>
      <c r="GJ208" s="12"/>
      <c r="GK208" s="12"/>
      <c r="GL208" s="12"/>
      <c r="GM208" s="12"/>
      <c r="GN208" s="12"/>
      <c r="GO208" s="12"/>
      <c r="GP208" s="12"/>
      <c r="GQ208" s="12"/>
      <c r="GR208" s="12"/>
      <c r="GS208" s="12"/>
      <c r="GT208" s="12"/>
    </row>
    <row r="209" spans="1:202" x14ac:dyDescent="0.25">
      <c r="A209" s="292" t="s">
        <v>1782</v>
      </c>
      <c r="B209" s="1" t="s">
        <v>1783</v>
      </c>
      <c r="C209" s="1">
        <v>144</v>
      </c>
      <c r="D209" s="135" t="s">
        <v>1605</v>
      </c>
      <c r="E209" s="244">
        <v>249.99</v>
      </c>
      <c r="F209" s="243">
        <v>4.0001600064002558E-2</v>
      </c>
      <c r="G209" s="3">
        <v>259.99</v>
      </c>
      <c r="H209" s="3">
        <v>259.99</v>
      </c>
      <c r="I209" s="3">
        <v>254.7902</v>
      </c>
      <c r="J209" s="3">
        <v>252.19030000000001</v>
      </c>
      <c r="K209" s="3">
        <v>249.59039999999999</v>
      </c>
      <c r="L209" s="3">
        <v>246.9905</v>
      </c>
      <c r="M209" s="3">
        <v>240.49075000000002</v>
      </c>
      <c r="N209" s="3">
        <v>233.99100000000001</v>
      </c>
      <c r="O209" s="3">
        <v>227.49125000000001</v>
      </c>
      <c r="P209" s="3">
        <v>220.9915</v>
      </c>
      <c r="Q209" s="3">
        <v>214.49175</v>
      </c>
      <c r="R209" s="235"/>
      <c r="S209" s="231">
        <v>286.98900000000003</v>
      </c>
      <c r="T209" s="231">
        <v>286.98900000000003</v>
      </c>
      <c r="U209" s="231">
        <v>281.24922000000004</v>
      </c>
      <c r="V209" s="231">
        <v>278.37933000000004</v>
      </c>
      <c r="W209" s="231">
        <v>275.50944000000004</v>
      </c>
      <c r="X209" s="231">
        <v>272.63955000000004</v>
      </c>
      <c r="Y209" s="231">
        <v>265.46482500000002</v>
      </c>
      <c r="Z209" s="231">
        <v>258.29010000000005</v>
      </c>
      <c r="AA209" s="231">
        <v>251.11537500000003</v>
      </c>
      <c r="AB209" s="231">
        <v>243.94065000000003</v>
      </c>
      <c r="AC209" s="231">
        <v>236.76592500000001</v>
      </c>
      <c r="AD209" s="166" t="s">
        <v>438</v>
      </c>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c r="CO209" s="12"/>
      <c r="CP209" s="12"/>
      <c r="CQ209" s="12"/>
      <c r="CR209" s="12"/>
      <c r="CS209" s="12"/>
      <c r="CT209" s="12"/>
      <c r="CU209" s="12"/>
      <c r="CV209" s="12"/>
      <c r="CW209" s="12"/>
      <c r="CX209" s="12"/>
      <c r="CY209" s="12"/>
      <c r="CZ209" s="12"/>
      <c r="DA209" s="12"/>
      <c r="DB209" s="12"/>
      <c r="DC209" s="12"/>
      <c r="DD209" s="12"/>
      <c r="DE209" s="12"/>
      <c r="DF209" s="12"/>
      <c r="DG209" s="12"/>
      <c r="DH209" s="12"/>
      <c r="DI209" s="12"/>
      <c r="DJ209" s="12"/>
      <c r="DK209" s="12"/>
      <c r="DL209" s="12"/>
      <c r="DM209" s="12"/>
      <c r="DN209" s="12"/>
      <c r="DO209" s="12"/>
      <c r="DP209" s="12"/>
      <c r="DQ209" s="12"/>
      <c r="DR209" s="12"/>
      <c r="DS209" s="12"/>
      <c r="DT209" s="12"/>
      <c r="DU209" s="12"/>
      <c r="DV209" s="12"/>
      <c r="DW209" s="12"/>
      <c r="DX209" s="12"/>
      <c r="DY209" s="12"/>
      <c r="DZ209" s="12"/>
      <c r="EA209" s="12"/>
      <c r="EB209" s="12"/>
      <c r="EC209" s="12"/>
      <c r="ED209" s="12"/>
      <c r="EE209" s="12"/>
      <c r="EF209" s="12"/>
      <c r="EG209" s="12"/>
      <c r="EH209" s="12"/>
      <c r="EI209" s="12"/>
      <c r="EJ209" s="12"/>
      <c r="EK209" s="12"/>
      <c r="EL209" s="12"/>
      <c r="EM209" s="12"/>
      <c r="EN209" s="12"/>
      <c r="EO209" s="12"/>
      <c r="EP209" s="12"/>
      <c r="EQ209" s="12"/>
      <c r="ER209" s="12"/>
      <c r="ES209" s="12"/>
      <c r="ET209" s="12"/>
      <c r="EU209" s="12"/>
      <c r="EV209" s="12"/>
      <c r="EW209" s="12"/>
      <c r="EX209" s="12"/>
      <c r="EY209" s="12"/>
      <c r="EZ209" s="12"/>
      <c r="FA209" s="12"/>
      <c r="FB209" s="12"/>
      <c r="FC209" s="12"/>
      <c r="FD209" s="12"/>
      <c r="FE209" s="12"/>
      <c r="FF209" s="12"/>
      <c r="FG209" s="12"/>
      <c r="FH209" s="12"/>
      <c r="FI209" s="12"/>
      <c r="FJ209" s="12"/>
      <c r="FK209" s="12"/>
      <c r="FL209" s="12"/>
      <c r="FM209" s="12"/>
      <c r="FN209" s="12"/>
      <c r="FO209" s="12"/>
      <c r="FP209" s="12"/>
      <c r="FQ209" s="12"/>
      <c r="FR209" s="12"/>
      <c r="FS209" s="12"/>
      <c r="FT209" s="12"/>
      <c r="FU209" s="12"/>
      <c r="FV209" s="12"/>
      <c r="FW209" s="12"/>
      <c r="FX209" s="12"/>
      <c r="FY209" s="12"/>
      <c r="FZ209" s="12"/>
      <c r="GA209" s="12"/>
      <c r="GB209" s="12"/>
      <c r="GC209" s="12"/>
      <c r="GD209" s="12"/>
      <c r="GE209" s="12"/>
      <c r="GF209" s="12"/>
      <c r="GG209" s="12"/>
      <c r="GH209" s="12"/>
      <c r="GI209" s="12"/>
      <c r="GJ209" s="12"/>
      <c r="GK209" s="12"/>
      <c r="GL209" s="12"/>
      <c r="GM209" s="12"/>
      <c r="GN209" s="12"/>
      <c r="GO209" s="12"/>
      <c r="GP209" s="12"/>
      <c r="GQ209" s="12"/>
      <c r="GR209" s="12"/>
      <c r="GS209" s="12"/>
      <c r="GT209" s="12"/>
    </row>
    <row r="210" spans="1:202" x14ac:dyDescent="0.25">
      <c r="A210" s="292" t="s">
        <v>1784</v>
      </c>
      <c r="B210" s="1" t="s">
        <v>1785</v>
      </c>
      <c r="C210" s="1">
        <v>144</v>
      </c>
      <c r="D210" s="135" t="s">
        <v>1605</v>
      </c>
      <c r="E210" s="244">
        <v>249.99</v>
      </c>
      <c r="F210" s="243">
        <v>4.0001600064002558E-2</v>
      </c>
      <c r="G210" s="3">
        <v>259.99</v>
      </c>
      <c r="H210" s="3">
        <v>259.99</v>
      </c>
      <c r="I210" s="3">
        <v>254.7902</v>
      </c>
      <c r="J210" s="3">
        <v>252.19030000000001</v>
      </c>
      <c r="K210" s="3">
        <v>249.59039999999999</v>
      </c>
      <c r="L210" s="3">
        <v>246.9905</v>
      </c>
      <c r="M210" s="3">
        <v>240.49075000000002</v>
      </c>
      <c r="N210" s="3">
        <v>233.99100000000001</v>
      </c>
      <c r="O210" s="3">
        <v>227.49125000000001</v>
      </c>
      <c r="P210" s="3">
        <v>220.9915</v>
      </c>
      <c r="Q210" s="3">
        <v>214.49175</v>
      </c>
      <c r="R210" s="235"/>
      <c r="S210" s="231">
        <v>286.98900000000003</v>
      </c>
      <c r="T210" s="231">
        <v>286.98900000000003</v>
      </c>
      <c r="U210" s="231">
        <v>281.24922000000004</v>
      </c>
      <c r="V210" s="231">
        <v>278.37933000000004</v>
      </c>
      <c r="W210" s="231">
        <v>275.50944000000004</v>
      </c>
      <c r="X210" s="231">
        <v>272.63955000000004</v>
      </c>
      <c r="Y210" s="231">
        <v>265.46482500000002</v>
      </c>
      <c r="Z210" s="231">
        <v>258.29010000000005</v>
      </c>
      <c r="AA210" s="231">
        <v>251.11537500000003</v>
      </c>
      <c r="AB210" s="231">
        <v>243.94065000000003</v>
      </c>
      <c r="AC210" s="231">
        <v>236.76592500000001</v>
      </c>
      <c r="AD210" s="166" t="s">
        <v>1976</v>
      </c>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12"/>
      <c r="CY210" s="12"/>
      <c r="CZ210" s="12"/>
      <c r="DA210" s="12"/>
      <c r="DB210" s="12"/>
      <c r="DC210" s="12"/>
      <c r="DD210" s="12"/>
      <c r="DE210" s="12"/>
      <c r="DF210" s="12"/>
      <c r="DG210" s="12"/>
      <c r="DH210" s="12"/>
      <c r="DI210" s="12"/>
      <c r="DJ210" s="12"/>
      <c r="DK210" s="12"/>
      <c r="DL210" s="12"/>
      <c r="DM210" s="12"/>
      <c r="DN210" s="12"/>
      <c r="DO210" s="12"/>
      <c r="DP210" s="12"/>
      <c r="DQ210" s="12"/>
      <c r="DR210" s="12"/>
      <c r="DS210" s="12"/>
      <c r="DT210" s="12"/>
      <c r="DU210" s="12"/>
      <c r="DV210" s="12"/>
      <c r="DW210" s="12"/>
      <c r="DX210" s="12"/>
      <c r="DY210" s="12"/>
      <c r="DZ210" s="12"/>
      <c r="EA210" s="12"/>
      <c r="EB210" s="12"/>
      <c r="EC210" s="12"/>
      <c r="ED210" s="12"/>
      <c r="EE210" s="12"/>
      <c r="EF210" s="12"/>
      <c r="EG210" s="12"/>
      <c r="EH210" s="12"/>
      <c r="EI210" s="12"/>
      <c r="EJ210" s="12"/>
      <c r="EK210" s="12"/>
      <c r="EL210" s="12"/>
      <c r="EM210" s="12"/>
      <c r="EN210" s="12"/>
      <c r="EO210" s="12"/>
      <c r="EP210" s="12"/>
      <c r="EQ210" s="12"/>
      <c r="ER210" s="12"/>
      <c r="ES210" s="12"/>
      <c r="ET210" s="12"/>
      <c r="EU210" s="12"/>
      <c r="EV210" s="12"/>
      <c r="EW210" s="12"/>
      <c r="EX210" s="12"/>
      <c r="EY210" s="12"/>
      <c r="EZ210" s="12"/>
      <c r="FA210" s="12"/>
      <c r="FB210" s="12"/>
      <c r="FC210" s="12"/>
      <c r="FD210" s="12"/>
      <c r="FE210" s="12"/>
      <c r="FF210" s="12"/>
      <c r="FG210" s="12"/>
      <c r="FH210" s="12"/>
      <c r="FI210" s="12"/>
      <c r="FJ210" s="12"/>
      <c r="FK210" s="12"/>
      <c r="FL210" s="12"/>
      <c r="FM210" s="12"/>
      <c r="FN210" s="12"/>
      <c r="FO210" s="12"/>
      <c r="FP210" s="12"/>
      <c r="FQ210" s="12"/>
      <c r="FR210" s="12"/>
      <c r="FS210" s="12"/>
      <c r="FT210" s="12"/>
      <c r="FU210" s="12"/>
      <c r="FV210" s="12"/>
      <c r="FW210" s="12"/>
      <c r="FX210" s="12"/>
      <c r="FY210" s="12"/>
      <c r="FZ210" s="12"/>
      <c r="GA210" s="12"/>
      <c r="GB210" s="12"/>
      <c r="GC210" s="12"/>
      <c r="GD210" s="12"/>
      <c r="GE210" s="12"/>
      <c r="GF210" s="12"/>
      <c r="GG210" s="12"/>
      <c r="GH210" s="12"/>
      <c r="GI210" s="12"/>
      <c r="GJ210" s="12"/>
      <c r="GK210" s="12"/>
      <c r="GL210" s="12"/>
      <c r="GM210" s="12"/>
      <c r="GN210" s="12"/>
      <c r="GO210" s="12"/>
      <c r="GP210" s="12"/>
      <c r="GQ210" s="12"/>
      <c r="GR210" s="12"/>
      <c r="GS210" s="12"/>
      <c r="GT210" s="12"/>
    </row>
    <row r="211" spans="1:202" x14ac:dyDescent="0.25">
      <c r="A211" s="292" t="s">
        <v>1762</v>
      </c>
      <c r="B211" s="1" t="s">
        <v>1763</v>
      </c>
      <c r="C211" s="1">
        <v>134</v>
      </c>
      <c r="D211" s="135" t="s">
        <v>1605</v>
      </c>
      <c r="E211" s="244">
        <v>299.99</v>
      </c>
      <c r="F211" s="243">
        <v>0</v>
      </c>
      <c r="G211" s="3">
        <v>299.99</v>
      </c>
      <c r="H211" s="3">
        <v>299.99</v>
      </c>
      <c r="I211" s="3">
        <v>293.99020000000002</v>
      </c>
      <c r="J211" s="3">
        <v>290.99029999999999</v>
      </c>
      <c r="K211" s="3">
        <v>287.99040000000002</v>
      </c>
      <c r="L211" s="3">
        <v>284.9905</v>
      </c>
      <c r="M211" s="3">
        <v>277.49075000000005</v>
      </c>
      <c r="N211" s="3">
        <v>269.99100000000004</v>
      </c>
      <c r="O211" s="3">
        <v>262.49125000000004</v>
      </c>
      <c r="P211" s="3">
        <v>254.9915</v>
      </c>
      <c r="Q211" s="3">
        <v>247.49175</v>
      </c>
      <c r="R211" s="235"/>
      <c r="S211" s="231">
        <v>330.98900000000003</v>
      </c>
      <c r="T211" s="231">
        <v>330.98900000000003</v>
      </c>
      <c r="U211" s="231">
        <v>324.36922000000004</v>
      </c>
      <c r="V211" s="231">
        <v>321.05933000000005</v>
      </c>
      <c r="W211" s="231">
        <v>317.74943999999999</v>
      </c>
      <c r="X211" s="231">
        <v>314.43955</v>
      </c>
      <c r="Y211" s="231">
        <v>306.16482500000006</v>
      </c>
      <c r="Z211" s="231">
        <v>297.89010000000002</v>
      </c>
      <c r="AA211" s="231">
        <v>289.61537500000003</v>
      </c>
      <c r="AB211" s="231">
        <v>281.34065000000004</v>
      </c>
      <c r="AC211" s="231">
        <v>273.06592499999999</v>
      </c>
      <c r="AD211" s="166" t="s">
        <v>1976</v>
      </c>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2"/>
      <c r="DF211" s="12"/>
      <c r="DG211" s="12"/>
      <c r="DH211" s="12"/>
      <c r="DI211" s="12"/>
      <c r="DJ211" s="12"/>
      <c r="DK211" s="12"/>
      <c r="DL211" s="12"/>
      <c r="DM211" s="12"/>
      <c r="DN211" s="12"/>
      <c r="DO211" s="12"/>
      <c r="DP211" s="12"/>
      <c r="DQ211" s="12"/>
      <c r="DR211" s="12"/>
      <c r="DS211" s="12"/>
      <c r="DT211" s="12"/>
      <c r="DU211" s="12"/>
      <c r="DV211" s="12"/>
      <c r="DW211" s="12"/>
      <c r="DX211" s="12"/>
      <c r="DY211" s="12"/>
      <c r="DZ211" s="12"/>
      <c r="EA211" s="12"/>
      <c r="EB211" s="12"/>
      <c r="EC211" s="12"/>
      <c r="ED211" s="12"/>
      <c r="EE211" s="12"/>
      <c r="EF211" s="12"/>
      <c r="EG211" s="12"/>
      <c r="EH211" s="12"/>
      <c r="EI211" s="12"/>
      <c r="EJ211" s="12"/>
      <c r="EK211" s="12"/>
      <c r="EL211" s="12"/>
      <c r="EM211" s="12"/>
      <c r="EN211" s="12"/>
      <c r="EO211" s="12"/>
      <c r="EP211" s="12"/>
      <c r="EQ211" s="12"/>
      <c r="ER211" s="12"/>
      <c r="ES211" s="12"/>
      <c r="ET211" s="12"/>
      <c r="EU211" s="12"/>
      <c r="EV211" s="12"/>
      <c r="EW211" s="12"/>
      <c r="EX211" s="12"/>
      <c r="EY211" s="12"/>
      <c r="EZ211" s="12"/>
      <c r="FA211" s="12"/>
      <c r="FB211" s="12"/>
      <c r="FC211" s="12"/>
      <c r="FD211" s="12"/>
      <c r="FE211" s="12"/>
      <c r="FF211" s="12"/>
      <c r="FG211" s="12"/>
      <c r="FH211" s="12"/>
      <c r="FI211" s="12"/>
      <c r="FJ211" s="12"/>
      <c r="FK211" s="12"/>
      <c r="FL211" s="12"/>
      <c r="FM211" s="12"/>
      <c r="FN211" s="12"/>
      <c r="FO211" s="12"/>
      <c r="FP211" s="12"/>
      <c r="FQ211" s="12"/>
      <c r="FR211" s="12"/>
      <c r="FS211" s="12"/>
      <c r="FT211" s="12"/>
      <c r="FU211" s="12"/>
      <c r="FV211" s="12"/>
      <c r="FW211" s="12"/>
      <c r="FX211" s="12"/>
      <c r="FY211" s="12"/>
      <c r="FZ211" s="12"/>
      <c r="GA211" s="12"/>
      <c r="GB211" s="12"/>
      <c r="GC211" s="12"/>
      <c r="GD211" s="12"/>
      <c r="GE211" s="12"/>
      <c r="GF211" s="12"/>
      <c r="GG211" s="12"/>
      <c r="GH211" s="12"/>
      <c r="GI211" s="12"/>
      <c r="GJ211" s="12"/>
      <c r="GK211" s="12"/>
      <c r="GL211" s="12"/>
      <c r="GM211" s="12"/>
      <c r="GN211" s="12"/>
      <c r="GO211" s="12"/>
      <c r="GP211" s="12"/>
      <c r="GQ211" s="12"/>
      <c r="GR211" s="12"/>
      <c r="GS211" s="12"/>
      <c r="GT211" s="12"/>
    </row>
    <row r="212" spans="1:202" x14ac:dyDescent="0.25">
      <c r="A212" s="292" t="s">
        <v>1764</v>
      </c>
      <c r="B212" s="1" t="s">
        <v>1765</v>
      </c>
      <c r="C212" s="1">
        <v>134</v>
      </c>
      <c r="D212" s="135" t="s">
        <v>1605</v>
      </c>
      <c r="E212" s="244">
        <v>299.99</v>
      </c>
      <c r="F212" s="243">
        <v>0</v>
      </c>
      <c r="G212" s="3">
        <v>299.99</v>
      </c>
      <c r="H212" s="3">
        <v>299.99</v>
      </c>
      <c r="I212" s="3">
        <v>293.99020000000002</v>
      </c>
      <c r="J212" s="3">
        <v>290.99029999999999</v>
      </c>
      <c r="K212" s="3">
        <v>287.99040000000002</v>
      </c>
      <c r="L212" s="3">
        <v>284.9905</v>
      </c>
      <c r="M212" s="3">
        <v>277.49075000000005</v>
      </c>
      <c r="N212" s="3">
        <v>269.99100000000004</v>
      </c>
      <c r="O212" s="3">
        <v>262.49125000000004</v>
      </c>
      <c r="P212" s="3">
        <v>254.9915</v>
      </c>
      <c r="Q212" s="3">
        <v>247.49175</v>
      </c>
      <c r="R212" s="235"/>
      <c r="S212" s="231">
        <v>330.98900000000003</v>
      </c>
      <c r="T212" s="231">
        <v>330.98900000000003</v>
      </c>
      <c r="U212" s="231">
        <v>324.36922000000004</v>
      </c>
      <c r="V212" s="231">
        <v>321.05933000000005</v>
      </c>
      <c r="W212" s="231">
        <v>317.74943999999999</v>
      </c>
      <c r="X212" s="231">
        <v>314.43955</v>
      </c>
      <c r="Y212" s="231">
        <v>306.16482500000006</v>
      </c>
      <c r="Z212" s="231">
        <v>297.89010000000002</v>
      </c>
      <c r="AA212" s="231">
        <v>289.61537500000003</v>
      </c>
      <c r="AB212" s="231">
        <v>281.34065000000004</v>
      </c>
      <c r="AC212" s="231">
        <v>273.06592499999999</v>
      </c>
      <c r="AD212" s="166" t="s">
        <v>466</v>
      </c>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c r="DH212" s="12"/>
      <c r="DI212" s="12"/>
      <c r="DJ212" s="12"/>
      <c r="DK212" s="12"/>
      <c r="DL212" s="12"/>
      <c r="DM212" s="12"/>
      <c r="DN212" s="12"/>
      <c r="DO212" s="12"/>
      <c r="DP212" s="12"/>
      <c r="DQ212" s="12"/>
      <c r="DR212" s="12"/>
      <c r="DS212" s="12"/>
      <c r="DT212" s="12"/>
      <c r="DU212" s="12"/>
      <c r="DV212" s="12"/>
      <c r="DW212" s="12"/>
      <c r="DX212" s="12"/>
      <c r="DY212" s="12"/>
      <c r="DZ212" s="12"/>
      <c r="EA212" s="12"/>
      <c r="EB212" s="12"/>
      <c r="EC212" s="12"/>
      <c r="ED212" s="12"/>
      <c r="EE212" s="12"/>
      <c r="EF212" s="12"/>
      <c r="EG212" s="12"/>
      <c r="EH212" s="12"/>
      <c r="EI212" s="12"/>
      <c r="EJ212" s="12"/>
      <c r="EK212" s="12"/>
      <c r="EL212" s="12"/>
      <c r="EM212" s="12"/>
      <c r="EN212" s="12"/>
      <c r="EO212" s="12"/>
      <c r="EP212" s="12"/>
      <c r="EQ212" s="12"/>
      <c r="ER212" s="12"/>
      <c r="ES212" s="12"/>
      <c r="ET212" s="12"/>
      <c r="EU212" s="12"/>
      <c r="EV212" s="12"/>
      <c r="EW212" s="12"/>
      <c r="EX212" s="12"/>
      <c r="EY212" s="12"/>
      <c r="EZ212" s="12"/>
      <c r="FA212" s="12"/>
      <c r="FB212" s="12"/>
      <c r="FC212" s="12"/>
      <c r="FD212" s="12"/>
      <c r="FE212" s="12"/>
      <c r="FF212" s="12"/>
      <c r="FG212" s="12"/>
      <c r="FH212" s="12"/>
      <c r="FI212" s="12"/>
      <c r="FJ212" s="12"/>
      <c r="FK212" s="12"/>
      <c r="FL212" s="12"/>
      <c r="FM212" s="12"/>
      <c r="FN212" s="12"/>
      <c r="FO212" s="12"/>
      <c r="FP212" s="12"/>
      <c r="FQ212" s="12"/>
      <c r="FR212" s="12"/>
      <c r="FS212" s="12"/>
      <c r="FT212" s="12"/>
      <c r="FU212" s="12"/>
      <c r="FV212" s="12"/>
      <c r="FW212" s="12"/>
      <c r="FX212" s="12"/>
      <c r="FY212" s="12"/>
      <c r="FZ212" s="12"/>
      <c r="GA212" s="12"/>
      <c r="GB212" s="12"/>
      <c r="GC212" s="12"/>
      <c r="GD212" s="12"/>
      <c r="GE212" s="12"/>
      <c r="GF212" s="12"/>
      <c r="GG212" s="12"/>
      <c r="GH212" s="12"/>
      <c r="GI212" s="12"/>
      <c r="GJ212" s="12"/>
      <c r="GK212" s="12"/>
      <c r="GL212" s="12"/>
      <c r="GM212" s="12"/>
      <c r="GN212" s="12"/>
      <c r="GO212" s="12"/>
      <c r="GP212" s="12"/>
      <c r="GQ212" s="12"/>
      <c r="GR212" s="12"/>
      <c r="GS212" s="12"/>
      <c r="GT212" s="12"/>
    </row>
    <row r="213" spans="1:202" x14ac:dyDescent="0.25">
      <c r="A213" s="292" t="s">
        <v>1758</v>
      </c>
      <c r="B213" s="1" t="s">
        <v>1759</v>
      </c>
      <c r="C213" s="1">
        <v>133</v>
      </c>
      <c r="D213" s="135" t="s">
        <v>1605</v>
      </c>
      <c r="E213" s="244">
        <v>189.99</v>
      </c>
      <c r="F213" s="243">
        <v>5.2634349176272431E-2</v>
      </c>
      <c r="G213" s="3">
        <v>199.99</v>
      </c>
      <c r="H213" s="3">
        <v>199.99</v>
      </c>
      <c r="I213" s="3">
        <v>195.99020000000002</v>
      </c>
      <c r="J213" s="3">
        <v>193.99029999999999</v>
      </c>
      <c r="K213" s="3">
        <v>191.99039999999999</v>
      </c>
      <c r="L213" s="3">
        <v>189.9905</v>
      </c>
      <c r="M213" s="3">
        <v>184.99075000000002</v>
      </c>
      <c r="N213" s="3">
        <v>179.99100000000001</v>
      </c>
      <c r="O213" s="3">
        <v>174.99125000000001</v>
      </c>
      <c r="P213" s="3">
        <v>169.9915</v>
      </c>
      <c r="Q213" s="3">
        <v>164.99175</v>
      </c>
      <c r="R213" s="235"/>
      <c r="S213" s="231">
        <v>220.98900000000003</v>
      </c>
      <c r="T213" s="231">
        <v>220.98900000000003</v>
      </c>
      <c r="U213" s="231">
        <v>216.56922000000003</v>
      </c>
      <c r="V213" s="231">
        <v>214.35933000000003</v>
      </c>
      <c r="W213" s="231">
        <v>212.14944000000003</v>
      </c>
      <c r="X213" s="231">
        <v>209.93955000000003</v>
      </c>
      <c r="Y213" s="231">
        <v>204.41482500000004</v>
      </c>
      <c r="Z213" s="231">
        <v>198.89010000000005</v>
      </c>
      <c r="AA213" s="231">
        <v>193.36537500000003</v>
      </c>
      <c r="AB213" s="231">
        <v>187.84065000000001</v>
      </c>
      <c r="AC213" s="231">
        <v>182.31592500000002</v>
      </c>
      <c r="AD213" s="166" t="s">
        <v>466</v>
      </c>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12"/>
      <c r="CX213" s="12"/>
      <c r="CY213" s="12"/>
      <c r="CZ213" s="12"/>
      <c r="DA213" s="12"/>
      <c r="DB213" s="12"/>
      <c r="DC213" s="12"/>
      <c r="DD213" s="12"/>
      <c r="DE213" s="12"/>
      <c r="DF213" s="12"/>
      <c r="DG213" s="12"/>
      <c r="DH213" s="12"/>
      <c r="DI213" s="12"/>
      <c r="DJ213" s="12"/>
      <c r="DK213" s="12"/>
      <c r="DL213" s="12"/>
      <c r="DM213" s="12"/>
      <c r="DN213" s="12"/>
      <c r="DO213" s="12"/>
      <c r="DP213" s="12"/>
      <c r="DQ213" s="12"/>
      <c r="DR213" s="12"/>
      <c r="DS213" s="12"/>
      <c r="DT213" s="12"/>
      <c r="DU213" s="12"/>
      <c r="DV213" s="12"/>
      <c r="DW213" s="12"/>
      <c r="DX213" s="12"/>
      <c r="DY213" s="12"/>
      <c r="DZ213" s="12"/>
      <c r="EA213" s="12"/>
      <c r="EB213" s="12"/>
      <c r="EC213" s="12"/>
      <c r="ED213" s="12"/>
      <c r="EE213" s="12"/>
      <c r="EF213" s="12"/>
      <c r="EG213" s="12"/>
      <c r="EH213" s="12"/>
      <c r="EI213" s="12"/>
      <c r="EJ213" s="12"/>
      <c r="EK213" s="12"/>
      <c r="EL213" s="12"/>
      <c r="EM213" s="12"/>
      <c r="EN213" s="12"/>
      <c r="EO213" s="12"/>
      <c r="EP213" s="12"/>
      <c r="EQ213" s="12"/>
      <c r="ER213" s="12"/>
      <c r="ES213" s="12"/>
      <c r="ET213" s="12"/>
      <c r="EU213" s="12"/>
      <c r="EV213" s="12"/>
      <c r="EW213" s="12"/>
      <c r="EX213" s="12"/>
      <c r="EY213" s="12"/>
      <c r="EZ213" s="12"/>
      <c r="FA213" s="12"/>
      <c r="FB213" s="12"/>
      <c r="FC213" s="12"/>
      <c r="FD213" s="12"/>
      <c r="FE213" s="12"/>
      <c r="FF213" s="12"/>
      <c r="FG213" s="12"/>
      <c r="FH213" s="12"/>
      <c r="FI213" s="12"/>
      <c r="FJ213" s="12"/>
      <c r="FK213" s="12"/>
      <c r="FL213" s="12"/>
      <c r="FM213" s="12"/>
      <c r="FN213" s="12"/>
      <c r="FO213" s="12"/>
      <c r="FP213" s="12"/>
      <c r="FQ213" s="12"/>
      <c r="FR213" s="12"/>
      <c r="FS213" s="12"/>
      <c r="FT213" s="12"/>
      <c r="FU213" s="12"/>
      <c r="FV213" s="12"/>
      <c r="FW213" s="12"/>
      <c r="FX213" s="12"/>
      <c r="FY213" s="12"/>
      <c r="FZ213" s="12"/>
      <c r="GA213" s="12"/>
      <c r="GB213" s="12"/>
      <c r="GC213" s="12"/>
      <c r="GD213" s="12"/>
      <c r="GE213" s="12"/>
      <c r="GF213" s="12"/>
      <c r="GG213" s="12"/>
      <c r="GH213" s="12"/>
      <c r="GI213" s="12"/>
      <c r="GJ213" s="12"/>
      <c r="GK213" s="12"/>
      <c r="GL213" s="12"/>
      <c r="GM213" s="12"/>
      <c r="GN213" s="12"/>
      <c r="GO213" s="12"/>
      <c r="GP213" s="12"/>
      <c r="GQ213" s="12"/>
      <c r="GR213" s="12"/>
      <c r="GS213" s="12"/>
      <c r="GT213" s="12"/>
    </row>
    <row r="214" spans="1:202" x14ac:dyDescent="0.25">
      <c r="A214" s="292" t="s">
        <v>1760</v>
      </c>
      <c r="B214" s="1" t="s">
        <v>1761</v>
      </c>
      <c r="C214" s="1">
        <v>133</v>
      </c>
      <c r="D214" s="135" t="s">
        <v>1605</v>
      </c>
      <c r="E214" s="244">
        <v>189.99</v>
      </c>
      <c r="F214" s="243">
        <v>5.2634349176272431E-2</v>
      </c>
      <c r="G214" s="3">
        <v>199.99</v>
      </c>
      <c r="H214" s="3">
        <v>199.99</v>
      </c>
      <c r="I214" s="3">
        <v>195.99020000000002</v>
      </c>
      <c r="J214" s="3">
        <v>193.99029999999999</v>
      </c>
      <c r="K214" s="3">
        <v>191.99039999999999</v>
      </c>
      <c r="L214" s="3">
        <v>189.9905</v>
      </c>
      <c r="M214" s="3">
        <v>184.99075000000002</v>
      </c>
      <c r="N214" s="3">
        <v>179.99100000000001</v>
      </c>
      <c r="O214" s="3">
        <v>174.99125000000001</v>
      </c>
      <c r="P214" s="3">
        <v>169.9915</v>
      </c>
      <c r="Q214" s="3">
        <v>164.99175</v>
      </c>
      <c r="R214" s="235"/>
      <c r="S214" s="231">
        <v>220.98900000000003</v>
      </c>
      <c r="T214" s="231">
        <v>220.98900000000003</v>
      </c>
      <c r="U214" s="231">
        <v>216.56922000000003</v>
      </c>
      <c r="V214" s="231">
        <v>214.35933000000003</v>
      </c>
      <c r="W214" s="231">
        <v>212.14944000000003</v>
      </c>
      <c r="X214" s="231">
        <v>209.93955000000003</v>
      </c>
      <c r="Y214" s="231">
        <v>204.41482500000004</v>
      </c>
      <c r="Z214" s="231">
        <v>198.89010000000005</v>
      </c>
      <c r="AA214" s="231">
        <v>193.36537500000003</v>
      </c>
      <c r="AB214" s="231">
        <v>187.84065000000001</v>
      </c>
      <c r="AC214" s="231">
        <v>182.31592500000002</v>
      </c>
      <c r="AD214" s="166" t="s">
        <v>466</v>
      </c>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2"/>
      <c r="DL214" s="12"/>
      <c r="DM214" s="12"/>
      <c r="DN214" s="12"/>
      <c r="DO214" s="12"/>
      <c r="DP214" s="12"/>
      <c r="DQ214" s="12"/>
      <c r="DR214" s="12"/>
      <c r="DS214" s="12"/>
      <c r="DT214" s="12"/>
      <c r="DU214" s="12"/>
      <c r="DV214" s="12"/>
      <c r="DW214" s="12"/>
      <c r="DX214" s="12"/>
      <c r="DY214" s="12"/>
      <c r="DZ214" s="12"/>
      <c r="EA214" s="12"/>
      <c r="EB214" s="12"/>
      <c r="EC214" s="12"/>
      <c r="ED214" s="12"/>
      <c r="EE214" s="12"/>
      <c r="EF214" s="12"/>
      <c r="EG214" s="12"/>
      <c r="EH214" s="12"/>
      <c r="EI214" s="12"/>
      <c r="EJ214" s="12"/>
      <c r="EK214" s="12"/>
      <c r="EL214" s="12"/>
      <c r="EM214" s="12"/>
      <c r="EN214" s="12"/>
      <c r="EO214" s="12"/>
      <c r="EP214" s="12"/>
      <c r="EQ214" s="12"/>
      <c r="ER214" s="12"/>
      <c r="ES214" s="12"/>
      <c r="ET214" s="12"/>
      <c r="EU214" s="12"/>
      <c r="EV214" s="12"/>
      <c r="EW214" s="12"/>
      <c r="EX214" s="12"/>
      <c r="EY214" s="12"/>
      <c r="EZ214" s="12"/>
      <c r="FA214" s="12"/>
      <c r="FB214" s="12"/>
      <c r="FC214" s="12"/>
      <c r="FD214" s="12"/>
      <c r="FE214" s="12"/>
      <c r="FF214" s="12"/>
      <c r="FG214" s="12"/>
      <c r="FH214" s="12"/>
      <c r="FI214" s="12"/>
      <c r="FJ214" s="12"/>
      <c r="FK214" s="12"/>
      <c r="FL214" s="12"/>
      <c r="FM214" s="12"/>
      <c r="FN214" s="12"/>
      <c r="FO214" s="12"/>
      <c r="FP214" s="12"/>
      <c r="FQ214" s="12"/>
      <c r="FR214" s="12"/>
      <c r="FS214" s="12"/>
      <c r="FT214" s="12"/>
      <c r="FU214" s="12"/>
      <c r="FV214" s="12"/>
      <c r="FW214" s="12"/>
      <c r="FX214" s="12"/>
      <c r="FY214" s="12"/>
      <c r="FZ214" s="12"/>
      <c r="GA214" s="12"/>
      <c r="GB214" s="12"/>
      <c r="GC214" s="12"/>
      <c r="GD214" s="12"/>
      <c r="GE214" s="12"/>
      <c r="GF214" s="12"/>
      <c r="GG214" s="12"/>
      <c r="GH214" s="12"/>
      <c r="GI214" s="12"/>
      <c r="GJ214" s="12"/>
      <c r="GK214" s="12"/>
      <c r="GL214" s="12"/>
      <c r="GM214" s="12"/>
      <c r="GN214" s="12"/>
      <c r="GO214" s="12"/>
      <c r="GP214" s="12"/>
      <c r="GQ214" s="12"/>
      <c r="GR214" s="12"/>
      <c r="GS214" s="12"/>
      <c r="GT214" s="12"/>
    </row>
    <row r="215" spans="1:202" x14ac:dyDescent="0.25">
      <c r="A215" s="294" t="s">
        <v>2191</v>
      </c>
      <c r="B215" s="9" t="s">
        <v>2192</v>
      </c>
      <c r="C215" s="9">
        <v>126</v>
      </c>
      <c r="D215" s="137" t="s">
        <v>2133</v>
      </c>
      <c r="E215" s="270">
        <v>119.99</v>
      </c>
      <c r="F215" s="271">
        <v>8.3340278356529837E-2</v>
      </c>
      <c r="G215" s="10">
        <v>129.99</v>
      </c>
      <c r="H215" s="10">
        <v>129.99</v>
      </c>
      <c r="I215" s="10">
        <v>129.99</v>
      </c>
      <c r="J215" s="10">
        <v>129.99</v>
      </c>
      <c r="K215" s="10">
        <v>129.99</v>
      </c>
      <c r="L215" s="10">
        <v>126.74025</v>
      </c>
      <c r="M215" s="10">
        <v>126.74025</v>
      </c>
      <c r="N215" s="10">
        <v>126.74025</v>
      </c>
      <c r="O215" s="10">
        <v>125.44035000000001</v>
      </c>
      <c r="P215" s="10">
        <v>125.44035000000001</v>
      </c>
      <c r="Q215" s="10">
        <v>123.4905</v>
      </c>
      <c r="R215" s="272"/>
      <c r="S215" s="237">
        <v>143.98900000000003</v>
      </c>
      <c r="T215" s="237">
        <v>143.98900000000003</v>
      </c>
      <c r="U215" s="237">
        <v>143.98900000000003</v>
      </c>
      <c r="V215" s="237">
        <v>143.98900000000003</v>
      </c>
      <c r="W215" s="237">
        <v>143.98900000000003</v>
      </c>
      <c r="X215" s="237">
        <v>140.38927500000003</v>
      </c>
      <c r="Y215" s="237">
        <v>140.38927500000003</v>
      </c>
      <c r="Z215" s="237">
        <v>140.38927500000003</v>
      </c>
      <c r="AA215" s="237">
        <v>138.94938500000004</v>
      </c>
      <c r="AB215" s="237">
        <v>136.78955000000002</v>
      </c>
      <c r="AC215" s="237">
        <v>136.78955000000002</v>
      </c>
      <c r="AD215" s="295" t="s">
        <v>438</v>
      </c>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12"/>
      <c r="CX215" s="12"/>
      <c r="CY215" s="12"/>
      <c r="CZ215" s="12"/>
      <c r="DA215" s="12"/>
      <c r="DB215" s="12"/>
      <c r="DC215" s="12"/>
      <c r="DD215" s="12"/>
      <c r="DE215" s="12"/>
      <c r="DF215" s="12"/>
      <c r="DG215" s="12"/>
      <c r="DH215" s="12"/>
      <c r="DI215" s="12"/>
      <c r="DJ215" s="12"/>
      <c r="DK215" s="12"/>
      <c r="DL215" s="12"/>
      <c r="DM215" s="12"/>
      <c r="DN215" s="12"/>
      <c r="DO215" s="12"/>
      <c r="DP215" s="12"/>
      <c r="DQ215" s="12"/>
      <c r="DR215" s="12"/>
      <c r="DS215" s="12"/>
      <c r="DT215" s="12"/>
      <c r="DU215" s="12"/>
      <c r="DV215" s="12"/>
      <c r="DW215" s="12"/>
      <c r="DX215" s="12"/>
      <c r="DY215" s="12"/>
      <c r="DZ215" s="12"/>
      <c r="EA215" s="12"/>
      <c r="EB215" s="12"/>
      <c r="EC215" s="12"/>
      <c r="ED215" s="12"/>
      <c r="EE215" s="12"/>
      <c r="EF215" s="12"/>
      <c r="EG215" s="12"/>
      <c r="EH215" s="12"/>
      <c r="EI215" s="12"/>
      <c r="EJ215" s="12"/>
      <c r="EK215" s="12"/>
      <c r="EL215" s="12"/>
      <c r="EM215" s="12"/>
      <c r="EN215" s="12"/>
      <c r="EO215" s="12"/>
      <c r="EP215" s="12"/>
      <c r="EQ215" s="12"/>
      <c r="ER215" s="12"/>
      <c r="ES215" s="12"/>
      <c r="ET215" s="12"/>
      <c r="EU215" s="12"/>
      <c r="EV215" s="12"/>
      <c r="EW215" s="12"/>
      <c r="EX215" s="12"/>
      <c r="EY215" s="12"/>
      <c r="EZ215" s="12"/>
      <c r="FA215" s="12"/>
      <c r="FB215" s="12"/>
      <c r="FC215" s="12"/>
      <c r="FD215" s="12"/>
      <c r="FE215" s="12"/>
      <c r="FF215" s="12"/>
      <c r="FG215" s="12"/>
      <c r="FH215" s="12"/>
      <c r="FI215" s="12"/>
      <c r="FJ215" s="12"/>
      <c r="FK215" s="12"/>
      <c r="FL215" s="12"/>
      <c r="FM215" s="12"/>
      <c r="FN215" s="12"/>
      <c r="FO215" s="12"/>
      <c r="FP215" s="12"/>
      <c r="FQ215" s="12"/>
      <c r="FR215" s="12"/>
      <c r="FS215" s="12"/>
      <c r="FT215" s="12"/>
      <c r="FU215" s="12"/>
      <c r="FV215" s="12"/>
      <c r="FW215" s="12"/>
      <c r="FX215" s="12"/>
      <c r="FY215" s="12"/>
      <c r="FZ215" s="12"/>
      <c r="GA215" s="12"/>
      <c r="GB215" s="12"/>
      <c r="GC215" s="12"/>
      <c r="GD215" s="12"/>
      <c r="GE215" s="12"/>
      <c r="GF215" s="12"/>
      <c r="GG215" s="12"/>
      <c r="GH215" s="12"/>
      <c r="GI215" s="12"/>
      <c r="GJ215" s="12"/>
      <c r="GK215" s="12"/>
      <c r="GL215" s="12"/>
      <c r="GM215" s="12"/>
      <c r="GN215" s="12"/>
      <c r="GO215" s="12"/>
      <c r="GP215" s="12"/>
      <c r="GQ215" s="12"/>
      <c r="GR215" s="12"/>
      <c r="GS215" s="12"/>
      <c r="GT215" s="12"/>
    </row>
    <row r="216" spans="1:202" x14ac:dyDescent="0.25">
      <c r="A216" s="294" t="s">
        <v>2193</v>
      </c>
      <c r="B216" s="9" t="s">
        <v>2194</v>
      </c>
      <c r="C216" s="9">
        <v>127</v>
      </c>
      <c r="D216" s="137" t="s">
        <v>2133</v>
      </c>
      <c r="E216" s="270">
        <v>119.99</v>
      </c>
      <c r="F216" s="271">
        <v>8.3340278356529837E-2</v>
      </c>
      <c r="G216" s="10">
        <v>129.99</v>
      </c>
      <c r="H216" s="10">
        <v>129.99</v>
      </c>
      <c r="I216" s="10">
        <v>129.99</v>
      </c>
      <c r="J216" s="10">
        <v>129.99</v>
      </c>
      <c r="K216" s="10">
        <v>129.99</v>
      </c>
      <c r="L216" s="10">
        <v>126.74025</v>
      </c>
      <c r="M216" s="10">
        <v>126.74025</v>
      </c>
      <c r="N216" s="10">
        <v>126.74025</v>
      </c>
      <c r="O216" s="10">
        <v>125.44035000000001</v>
      </c>
      <c r="P216" s="10">
        <v>125.44035000000001</v>
      </c>
      <c r="Q216" s="10">
        <v>123.4905</v>
      </c>
      <c r="R216" s="272"/>
      <c r="S216" s="237">
        <v>143.98900000000003</v>
      </c>
      <c r="T216" s="237">
        <v>143.98900000000003</v>
      </c>
      <c r="U216" s="237">
        <v>143.98900000000003</v>
      </c>
      <c r="V216" s="237">
        <v>143.98900000000003</v>
      </c>
      <c r="W216" s="237">
        <v>143.98900000000003</v>
      </c>
      <c r="X216" s="237">
        <v>140.38927500000003</v>
      </c>
      <c r="Y216" s="237">
        <v>140.38927500000003</v>
      </c>
      <c r="Z216" s="237">
        <v>140.38927500000003</v>
      </c>
      <c r="AA216" s="237">
        <v>138.94938500000004</v>
      </c>
      <c r="AB216" s="237">
        <v>136.78955000000002</v>
      </c>
      <c r="AC216" s="237">
        <v>136.78955000000002</v>
      </c>
      <c r="AD216" s="295" t="s">
        <v>438</v>
      </c>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c r="DH216" s="12"/>
      <c r="DI216" s="12"/>
      <c r="DJ216" s="12"/>
      <c r="DK216" s="12"/>
      <c r="DL216" s="12"/>
      <c r="DM216" s="12"/>
      <c r="DN216" s="12"/>
      <c r="DO216" s="12"/>
      <c r="DP216" s="12"/>
      <c r="DQ216" s="12"/>
      <c r="DR216" s="12"/>
      <c r="DS216" s="12"/>
      <c r="DT216" s="12"/>
      <c r="DU216" s="12"/>
      <c r="DV216" s="12"/>
      <c r="DW216" s="12"/>
      <c r="DX216" s="12"/>
      <c r="DY216" s="12"/>
      <c r="DZ216" s="12"/>
      <c r="EA216" s="12"/>
      <c r="EB216" s="12"/>
      <c r="EC216" s="12"/>
      <c r="ED216" s="12"/>
      <c r="EE216" s="12"/>
      <c r="EF216" s="12"/>
      <c r="EG216" s="12"/>
      <c r="EH216" s="12"/>
      <c r="EI216" s="12"/>
      <c r="EJ216" s="12"/>
      <c r="EK216" s="12"/>
      <c r="EL216" s="12"/>
      <c r="EM216" s="12"/>
      <c r="EN216" s="12"/>
      <c r="EO216" s="12"/>
      <c r="EP216" s="12"/>
      <c r="EQ216" s="12"/>
      <c r="ER216" s="12"/>
      <c r="ES216" s="12"/>
      <c r="ET216" s="12"/>
      <c r="EU216" s="12"/>
      <c r="EV216" s="12"/>
      <c r="EW216" s="12"/>
      <c r="EX216" s="12"/>
      <c r="EY216" s="12"/>
      <c r="EZ216" s="12"/>
      <c r="FA216" s="12"/>
      <c r="FB216" s="12"/>
      <c r="FC216" s="12"/>
      <c r="FD216" s="12"/>
      <c r="FE216" s="12"/>
      <c r="FF216" s="12"/>
      <c r="FG216" s="12"/>
      <c r="FH216" s="12"/>
      <c r="FI216" s="12"/>
      <c r="FJ216" s="12"/>
      <c r="FK216" s="12"/>
      <c r="FL216" s="12"/>
      <c r="FM216" s="12"/>
      <c r="FN216" s="12"/>
      <c r="FO216" s="12"/>
      <c r="FP216" s="12"/>
      <c r="FQ216" s="12"/>
      <c r="FR216" s="12"/>
      <c r="FS216" s="12"/>
      <c r="FT216" s="12"/>
      <c r="FU216" s="12"/>
      <c r="FV216" s="12"/>
      <c r="FW216" s="12"/>
      <c r="FX216" s="12"/>
      <c r="FY216" s="12"/>
      <c r="FZ216" s="12"/>
      <c r="GA216" s="12"/>
      <c r="GB216" s="12"/>
      <c r="GC216" s="12"/>
      <c r="GD216" s="12"/>
      <c r="GE216" s="12"/>
      <c r="GF216" s="12"/>
      <c r="GG216" s="12"/>
      <c r="GH216" s="12"/>
      <c r="GI216" s="12"/>
      <c r="GJ216" s="12"/>
      <c r="GK216" s="12"/>
      <c r="GL216" s="12"/>
      <c r="GM216" s="12"/>
      <c r="GN216" s="12"/>
      <c r="GO216" s="12"/>
      <c r="GP216" s="12"/>
      <c r="GQ216" s="12"/>
      <c r="GR216" s="12"/>
      <c r="GS216" s="12"/>
      <c r="GT216" s="12"/>
    </row>
    <row r="217" spans="1:202" x14ac:dyDescent="0.25">
      <c r="A217" s="292" t="s">
        <v>2091</v>
      </c>
      <c r="B217" s="1" t="s">
        <v>2092</v>
      </c>
      <c r="C217" s="1">
        <v>320</v>
      </c>
      <c r="D217" s="135" t="s">
        <v>1605</v>
      </c>
      <c r="E217" s="244">
        <v>459.99</v>
      </c>
      <c r="F217" s="243">
        <v>2.1739603034848582E-2</v>
      </c>
      <c r="G217" s="3">
        <v>469.99</v>
      </c>
      <c r="H217" s="3">
        <v>469.99</v>
      </c>
      <c r="I217" s="3">
        <v>460.59019999999998</v>
      </c>
      <c r="J217" s="3">
        <v>455.89029999999997</v>
      </c>
      <c r="K217" s="3">
        <v>451.19040000000001</v>
      </c>
      <c r="L217" s="3">
        <v>446.4905</v>
      </c>
      <c r="M217" s="3">
        <v>434.74075000000005</v>
      </c>
      <c r="N217" s="3">
        <v>422.99100000000004</v>
      </c>
      <c r="O217" s="3">
        <v>411.24125000000004</v>
      </c>
      <c r="P217" s="3">
        <v>399.49149999999997</v>
      </c>
      <c r="Q217" s="3">
        <v>387.74174999999997</v>
      </c>
      <c r="R217" s="235"/>
      <c r="S217" s="231">
        <v>517.98900000000003</v>
      </c>
      <c r="T217" s="231">
        <v>517.98900000000003</v>
      </c>
      <c r="U217" s="231">
        <v>507.62922000000003</v>
      </c>
      <c r="V217" s="231">
        <v>502.44933000000003</v>
      </c>
      <c r="W217" s="231">
        <v>497.26944000000003</v>
      </c>
      <c r="X217" s="231">
        <v>492.08955000000003</v>
      </c>
      <c r="Y217" s="231">
        <v>479.13982500000003</v>
      </c>
      <c r="Z217" s="231">
        <v>466.19010000000003</v>
      </c>
      <c r="AA217" s="231">
        <v>453.24037500000003</v>
      </c>
      <c r="AB217" s="231">
        <v>440.29065000000003</v>
      </c>
      <c r="AC217" s="231">
        <v>427.34092500000003</v>
      </c>
      <c r="AD217" s="166" t="s">
        <v>438</v>
      </c>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2"/>
      <c r="CX217" s="12"/>
      <c r="CY217" s="12"/>
      <c r="CZ217" s="12"/>
      <c r="DA217" s="12"/>
      <c r="DB217" s="12"/>
      <c r="DC217" s="12"/>
      <c r="DD217" s="12"/>
      <c r="DE217" s="12"/>
      <c r="DF217" s="12"/>
      <c r="DG217" s="12"/>
      <c r="DH217" s="12"/>
      <c r="DI217" s="12"/>
      <c r="DJ217" s="12"/>
      <c r="DK217" s="12"/>
      <c r="DL217" s="12"/>
      <c r="DM217" s="12"/>
      <c r="DN217" s="12"/>
      <c r="DO217" s="12"/>
      <c r="DP217" s="12"/>
      <c r="DQ217" s="12"/>
      <c r="DR217" s="12"/>
      <c r="DS217" s="12"/>
      <c r="DT217" s="12"/>
      <c r="DU217" s="12"/>
      <c r="DV217" s="12"/>
      <c r="DW217" s="12"/>
      <c r="DX217" s="12"/>
      <c r="DY217" s="12"/>
      <c r="DZ217" s="12"/>
      <c r="EA217" s="12"/>
      <c r="EB217" s="12"/>
      <c r="EC217" s="12"/>
      <c r="ED217" s="12"/>
      <c r="EE217" s="12"/>
      <c r="EF217" s="12"/>
      <c r="EG217" s="12"/>
      <c r="EH217" s="12"/>
      <c r="EI217" s="12"/>
      <c r="EJ217" s="12"/>
      <c r="EK217" s="12"/>
      <c r="EL217" s="12"/>
      <c r="EM217" s="12"/>
      <c r="EN217" s="12"/>
      <c r="EO217" s="12"/>
      <c r="EP217" s="12"/>
      <c r="EQ217" s="12"/>
      <c r="ER217" s="12"/>
      <c r="ES217" s="12"/>
      <c r="ET217" s="12"/>
      <c r="EU217" s="12"/>
      <c r="EV217" s="12"/>
      <c r="EW217" s="12"/>
      <c r="EX217" s="12"/>
      <c r="EY217" s="12"/>
      <c r="EZ217" s="12"/>
      <c r="FA217" s="12"/>
      <c r="FB217" s="12"/>
      <c r="FC217" s="12"/>
      <c r="FD217" s="12"/>
      <c r="FE217" s="12"/>
      <c r="FF217" s="12"/>
      <c r="FG217" s="12"/>
      <c r="FH217" s="12"/>
      <c r="FI217" s="12"/>
      <c r="FJ217" s="12"/>
      <c r="FK217" s="12"/>
      <c r="FL217" s="12"/>
      <c r="FM217" s="12"/>
      <c r="FN217" s="12"/>
      <c r="FO217" s="12"/>
      <c r="FP217" s="12"/>
      <c r="FQ217" s="12"/>
      <c r="FR217" s="12"/>
      <c r="FS217" s="12"/>
      <c r="FT217" s="12"/>
      <c r="FU217" s="12"/>
      <c r="FV217" s="12"/>
      <c r="FW217" s="12"/>
      <c r="FX217" s="12"/>
      <c r="FY217" s="12"/>
      <c r="FZ217" s="12"/>
      <c r="GA217" s="12"/>
      <c r="GB217" s="12"/>
      <c r="GC217" s="12"/>
      <c r="GD217" s="12"/>
      <c r="GE217" s="12"/>
      <c r="GF217" s="12"/>
      <c r="GG217" s="12"/>
      <c r="GH217" s="12"/>
      <c r="GI217" s="12"/>
      <c r="GJ217" s="12"/>
      <c r="GK217" s="12"/>
      <c r="GL217" s="12"/>
      <c r="GM217" s="12"/>
      <c r="GN217" s="12"/>
      <c r="GO217" s="12"/>
      <c r="GP217" s="12"/>
      <c r="GQ217" s="12"/>
      <c r="GR217" s="12"/>
      <c r="GS217" s="12"/>
      <c r="GT217" s="12"/>
    </row>
    <row r="218" spans="1:202" x14ac:dyDescent="0.25">
      <c r="A218" s="292" t="s">
        <v>2093</v>
      </c>
      <c r="B218" s="1" t="s">
        <v>2094</v>
      </c>
      <c r="C218" s="1">
        <v>321</v>
      </c>
      <c r="D218" s="135" t="s">
        <v>1605</v>
      </c>
      <c r="E218" s="244">
        <v>459.99</v>
      </c>
      <c r="F218" s="243">
        <v>2.1739603034848582E-2</v>
      </c>
      <c r="G218" s="3">
        <v>469.99</v>
      </c>
      <c r="H218" s="3">
        <v>469.99</v>
      </c>
      <c r="I218" s="3">
        <v>460.59019999999998</v>
      </c>
      <c r="J218" s="3">
        <v>455.89029999999997</v>
      </c>
      <c r="K218" s="3">
        <v>451.19040000000001</v>
      </c>
      <c r="L218" s="3">
        <v>446.4905</v>
      </c>
      <c r="M218" s="3">
        <v>434.74075000000005</v>
      </c>
      <c r="N218" s="3">
        <v>422.99100000000004</v>
      </c>
      <c r="O218" s="3">
        <v>411.24125000000004</v>
      </c>
      <c r="P218" s="3">
        <v>399.49149999999997</v>
      </c>
      <c r="Q218" s="3">
        <v>387.74174999999997</v>
      </c>
      <c r="R218" s="235"/>
      <c r="S218" s="231">
        <v>517.98900000000003</v>
      </c>
      <c r="T218" s="231">
        <v>517.98900000000003</v>
      </c>
      <c r="U218" s="231">
        <v>507.62922000000003</v>
      </c>
      <c r="V218" s="231">
        <v>502.44933000000003</v>
      </c>
      <c r="W218" s="231">
        <v>497.26944000000003</v>
      </c>
      <c r="X218" s="231">
        <v>492.08955000000003</v>
      </c>
      <c r="Y218" s="231">
        <v>479.13982500000003</v>
      </c>
      <c r="Z218" s="231">
        <v>466.19010000000003</v>
      </c>
      <c r="AA218" s="231">
        <v>453.24037500000003</v>
      </c>
      <c r="AB218" s="231">
        <v>440.29065000000003</v>
      </c>
      <c r="AC218" s="231">
        <v>427.34092500000003</v>
      </c>
      <c r="AD218" s="166" t="s">
        <v>438</v>
      </c>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c r="DH218" s="12"/>
      <c r="DI218" s="12"/>
      <c r="DJ218" s="12"/>
      <c r="DK218" s="12"/>
      <c r="DL218" s="12"/>
      <c r="DM218" s="12"/>
      <c r="DN218" s="12"/>
      <c r="DO218" s="12"/>
      <c r="DP218" s="12"/>
      <c r="DQ218" s="12"/>
      <c r="DR218" s="12"/>
      <c r="DS218" s="12"/>
      <c r="DT218" s="12"/>
      <c r="DU218" s="12"/>
      <c r="DV218" s="12"/>
      <c r="DW218" s="12"/>
      <c r="DX218" s="12"/>
      <c r="DY218" s="12"/>
      <c r="DZ218" s="12"/>
      <c r="EA218" s="12"/>
      <c r="EB218" s="12"/>
      <c r="EC218" s="12"/>
      <c r="ED218" s="12"/>
      <c r="EE218" s="12"/>
      <c r="EF218" s="12"/>
      <c r="EG218" s="12"/>
      <c r="EH218" s="12"/>
      <c r="EI218" s="12"/>
      <c r="EJ218" s="12"/>
      <c r="EK218" s="12"/>
      <c r="EL218" s="12"/>
      <c r="EM218" s="12"/>
      <c r="EN218" s="12"/>
      <c r="EO218" s="12"/>
      <c r="EP218" s="12"/>
      <c r="EQ218" s="12"/>
      <c r="ER218" s="12"/>
      <c r="ES218" s="12"/>
      <c r="ET218" s="12"/>
      <c r="EU218" s="12"/>
      <c r="EV218" s="12"/>
      <c r="EW218" s="12"/>
      <c r="EX218" s="12"/>
      <c r="EY218" s="12"/>
      <c r="EZ218" s="12"/>
      <c r="FA218" s="12"/>
      <c r="FB218" s="12"/>
      <c r="FC218" s="12"/>
      <c r="FD218" s="12"/>
      <c r="FE218" s="12"/>
      <c r="FF218" s="12"/>
      <c r="FG218" s="12"/>
      <c r="FH218" s="12"/>
      <c r="FI218" s="12"/>
      <c r="FJ218" s="12"/>
      <c r="FK218" s="12"/>
      <c r="FL218" s="12"/>
      <c r="FM218" s="12"/>
      <c r="FN218" s="12"/>
      <c r="FO218" s="12"/>
      <c r="FP218" s="12"/>
      <c r="FQ218" s="12"/>
      <c r="FR218" s="12"/>
      <c r="FS218" s="12"/>
      <c r="FT218" s="12"/>
      <c r="FU218" s="12"/>
      <c r="FV218" s="12"/>
      <c r="FW218" s="12"/>
      <c r="FX218" s="12"/>
      <c r="FY218" s="12"/>
      <c r="FZ218" s="12"/>
      <c r="GA218" s="12"/>
      <c r="GB218" s="12"/>
      <c r="GC218" s="12"/>
      <c r="GD218" s="12"/>
      <c r="GE218" s="12"/>
      <c r="GF218" s="12"/>
      <c r="GG218" s="12"/>
      <c r="GH218" s="12"/>
      <c r="GI218" s="12"/>
      <c r="GJ218" s="12"/>
      <c r="GK218" s="12"/>
      <c r="GL218" s="12"/>
      <c r="GM218" s="12"/>
      <c r="GN218" s="12"/>
      <c r="GO218" s="12"/>
      <c r="GP218" s="12"/>
      <c r="GQ218" s="12"/>
      <c r="GR218" s="12"/>
      <c r="GS218" s="12"/>
      <c r="GT218" s="12"/>
    </row>
    <row r="219" spans="1:202" x14ac:dyDescent="0.25">
      <c r="A219" s="292" t="s">
        <v>2111</v>
      </c>
      <c r="B219" s="1" t="s">
        <v>2112</v>
      </c>
      <c r="C219" s="1">
        <v>330</v>
      </c>
      <c r="D219" s="135" t="s">
        <v>1605</v>
      </c>
      <c r="E219" s="244">
        <v>649.99</v>
      </c>
      <c r="F219" s="243">
        <v>3.0769704149294603E-2</v>
      </c>
      <c r="G219" s="3">
        <v>669.99</v>
      </c>
      <c r="H219" s="3">
        <v>669.99</v>
      </c>
      <c r="I219" s="3">
        <v>656.59019999999998</v>
      </c>
      <c r="J219" s="3">
        <v>649.89030000000002</v>
      </c>
      <c r="K219" s="3">
        <v>643.19039999999995</v>
      </c>
      <c r="L219" s="3">
        <v>636.4905</v>
      </c>
      <c r="M219" s="3">
        <v>619.74075000000005</v>
      </c>
      <c r="N219" s="3">
        <v>602.99099999999999</v>
      </c>
      <c r="O219" s="3">
        <v>586.24125000000004</v>
      </c>
      <c r="P219" s="3">
        <v>569.49149999999997</v>
      </c>
      <c r="Q219" s="3">
        <v>552.74175000000002</v>
      </c>
      <c r="R219" s="235"/>
      <c r="S219" s="231">
        <v>737.98900000000003</v>
      </c>
      <c r="T219" s="231">
        <v>737.98900000000003</v>
      </c>
      <c r="U219" s="231">
        <v>723.22922000000005</v>
      </c>
      <c r="V219" s="231">
        <v>715.84933000000001</v>
      </c>
      <c r="W219" s="231">
        <v>708.46943999999996</v>
      </c>
      <c r="X219" s="231">
        <v>701.08955000000003</v>
      </c>
      <c r="Y219" s="231">
        <v>682.63982500000009</v>
      </c>
      <c r="Z219" s="231">
        <v>664.19010000000003</v>
      </c>
      <c r="AA219" s="231">
        <v>645.74037500000009</v>
      </c>
      <c r="AB219" s="231">
        <v>627.29065000000003</v>
      </c>
      <c r="AC219" s="231">
        <v>608.84092499999997</v>
      </c>
      <c r="AD219" s="166" t="s">
        <v>438</v>
      </c>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2"/>
      <c r="CX219" s="12"/>
      <c r="CY219" s="12"/>
      <c r="CZ219" s="12"/>
      <c r="DA219" s="12"/>
      <c r="DB219" s="12"/>
      <c r="DC219" s="12"/>
      <c r="DD219" s="12"/>
      <c r="DE219" s="12"/>
      <c r="DF219" s="12"/>
      <c r="DG219" s="12"/>
      <c r="DH219" s="12"/>
      <c r="DI219" s="12"/>
      <c r="DJ219" s="12"/>
      <c r="DK219" s="12"/>
      <c r="DL219" s="12"/>
      <c r="DM219" s="12"/>
      <c r="DN219" s="12"/>
      <c r="DO219" s="12"/>
      <c r="DP219" s="12"/>
      <c r="DQ219" s="12"/>
      <c r="DR219" s="12"/>
      <c r="DS219" s="12"/>
      <c r="DT219" s="12"/>
      <c r="DU219" s="12"/>
      <c r="DV219" s="12"/>
      <c r="DW219" s="12"/>
      <c r="DX219" s="12"/>
      <c r="DY219" s="12"/>
      <c r="DZ219" s="12"/>
      <c r="EA219" s="12"/>
      <c r="EB219" s="12"/>
      <c r="EC219" s="12"/>
      <c r="ED219" s="12"/>
      <c r="EE219" s="12"/>
      <c r="EF219" s="12"/>
      <c r="EG219" s="12"/>
      <c r="EH219" s="12"/>
      <c r="EI219" s="12"/>
      <c r="EJ219" s="12"/>
      <c r="EK219" s="12"/>
      <c r="EL219" s="12"/>
      <c r="EM219" s="12"/>
      <c r="EN219" s="12"/>
      <c r="EO219" s="12"/>
      <c r="EP219" s="12"/>
      <c r="EQ219" s="12"/>
      <c r="ER219" s="12"/>
      <c r="ES219" s="12"/>
      <c r="ET219" s="12"/>
      <c r="EU219" s="12"/>
      <c r="EV219" s="12"/>
      <c r="EW219" s="12"/>
      <c r="EX219" s="12"/>
      <c r="EY219" s="12"/>
      <c r="EZ219" s="12"/>
      <c r="FA219" s="12"/>
      <c r="FB219" s="12"/>
      <c r="FC219" s="12"/>
      <c r="FD219" s="12"/>
      <c r="FE219" s="12"/>
      <c r="FF219" s="12"/>
      <c r="FG219" s="12"/>
      <c r="FH219" s="12"/>
      <c r="FI219" s="12"/>
      <c r="FJ219" s="12"/>
      <c r="FK219" s="12"/>
      <c r="FL219" s="12"/>
      <c r="FM219" s="12"/>
      <c r="FN219" s="12"/>
      <c r="FO219" s="12"/>
      <c r="FP219" s="12"/>
      <c r="FQ219" s="12"/>
      <c r="FR219" s="12"/>
      <c r="FS219" s="12"/>
      <c r="FT219" s="12"/>
      <c r="FU219" s="12"/>
      <c r="FV219" s="12"/>
      <c r="FW219" s="12"/>
      <c r="FX219" s="12"/>
      <c r="FY219" s="12"/>
      <c r="FZ219" s="12"/>
      <c r="GA219" s="12"/>
      <c r="GB219" s="12"/>
      <c r="GC219" s="12"/>
      <c r="GD219" s="12"/>
      <c r="GE219" s="12"/>
      <c r="GF219" s="12"/>
      <c r="GG219" s="12"/>
      <c r="GH219" s="12"/>
      <c r="GI219" s="12"/>
      <c r="GJ219" s="12"/>
      <c r="GK219" s="12"/>
      <c r="GL219" s="12"/>
      <c r="GM219" s="12"/>
      <c r="GN219" s="12"/>
      <c r="GO219" s="12"/>
      <c r="GP219" s="12"/>
      <c r="GQ219" s="12"/>
      <c r="GR219" s="12"/>
      <c r="GS219" s="12"/>
      <c r="GT219" s="12"/>
    </row>
    <row r="220" spans="1:202" x14ac:dyDescent="0.25">
      <c r="A220" s="292" t="s">
        <v>2113</v>
      </c>
      <c r="B220" s="1" t="s">
        <v>2114</v>
      </c>
      <c r="C220" s="1">
        <v>331</v>
      </c>
      <c r="D220" s="135" t="s">
        <v>1605</v>
      </c>
      <c r="E220" s="244">
        <v>649.99</v>
      </c>
      <c r="F220" s="243">
        <v>3.0769704149294603E-2</v>
      </c>
      <c r="G220" s="3">
        <v>669.99</v>
      </c>
      <c r="H220" s="3">
        <v>669.99</v>
      </c>
      <c r="I220" s="3">
        <v>656.59019999999998</v>
      </c>
      <c r="J220" s="3">
        <v>649.89030000000002</v>
      </c>
      <c r="K220" s="3">
        <v>643.19039999999995</v>
      </c>
      <c r="L220" s="3">
        <v>636.4905</v>
      </c>
      <c r="M220" s="3">
        <v>619.74075000000005</v>
      </c>
      <c r="N220" s="3">
        <v>602.99099999999999</v>
      </c>
      <c r="O220" s="3">
        <v>586.24125000000004</v>
      </c>
      <c r="P220" s="3">
        <v>569.49149999999997</v>
      </c>
      <c r="Q220" s="3">
        <v>552.74175000000002</v>
      </c>
      <c r="R220" s="235"/>
      <c r="S220" s="231">
        <v>737.98900000000003</v>
      </c>
      <c r="T220" s="231">
        <v>737.98900000000003</v>
      </c>
      <c r="U220" s="231">
        <v>723.22922000000005</v>
      </c>
      <c r="V220" s="231">
        <v>715.84933000000001</v>
      </c>
      <c r="W220" s="231">
        <v>708.46943999999996</v>
      </c>
      <c r="X220" s="231">
        <v>701.08955000000003</v>
      </c>
      <c r="Y220" s="231">
        <v>682.63982500000009</v>
      </c>
      <c r="Z220" s="231">
        <v>664.19010000000003</v>
      </c>
      <c r="AA220" s="231">
        <v>645.74037500000009</v>
      </c>
      <c r="AB220" s="231">
        <v>627.29065000000003</v>
      </c>
      <c r="AC220" s="231">
        <v>608.84092499999997</v>
      </c>
      <c r="AD220" s="166" t="s">
        <v>438</v>
      </c>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12"/>
      <c r="CX220" s="12"/>
      <c r="CY220" s="12"/>
      <c r="CZ220" s="12"/>
      <c r="DA220" s="12"/>
      <c r="DB220" s="12"/>
      <c r="DC220" s="12"/>
      <c r="DD220" s="12"/>
      <c r="DE220" s="12"/>
      <c r="DF220" s="12"/>
      <c r="DG220" s="12"/>
      <c r="DH220" s="12"/>
      <c r="DI220" s="12"/>
      <c r="DJ220" s="12"/>
      <c r="DK220" s="12"/>
      <c r="DL220" s="12"/>
      <c r="DM220" s="12"/>
      <c r="DN220" s="12"/>
      <c r="DO220" s="12"/>
      <c r="DP220" s="12"/>
      <c r="DQ220" s="12"/>
      <c r="DR220" s="12"/>
      <c r="DS220" s="12"/>
      <c r="DT220" s="12"/>
      <c r="DU220" s="12"/>
      <c r="DV220" s="12"/>
      <c r="DW220" s="12"/>
      <c r="DX220" s="12"/>
      <c r="DY220" s="12"/>
      <c r="DZ220" s="12"/>
      <c r="EA220" s="12"/>
      <c r="EB220" s="12"/>
      <c r="EC220" s="12"/>
      <c r="ED220" s="12"/>
      <c r="EE220" s="12"/>
      <c r="EF220" s="12"/>
      <c r="EG220" s="12"/>
      <c r="EH220" s="12"/>
      <c r="EI220" s="12"/>
      <c r="EJ220" s="12"/>
      <c r="EK220" s="12"/>
      <c r="EL220" s="12"/>
      <c r="EM220" s="12"/>
      <c r="EN220" s="12"/>
      <c r="EO220" s="12"/>
      <c r="EP220" s="12"/>
      <c r="EQ220" s="12"/>
      <c r="ER220" s="12"/>
      <c r="ES220" s="12"/>
      <c r="ET220" s="12"/>
      <c r="EU220" s="12"/>
      <c r="EV220" s="12"/>
      <c r="EW220" s="12"/>
      <c r="EX220" s="12"/>
      <c r="EY220" s="12"/>
      <c r="EZ220" s="12"/>
      <c r="FA220" s="12"/>
      <c r="FB220" s="12"/>
      <c r="FC220" s="12"/>
      <c r="FD220" s="12"/>
      <c r="FE220" s="12"/>
      <c r="FF220" s="12"/>
      <c r="FG220" s="12"/>
      <c r="FH220" s="12"/>
      <c r="FI220" s="12"/>
      <c r="FJ220" s="12"/>
      <c r="FK220" s="12"/>
      <c r="FL220" s="12"/>
      <c r="FM220" s="12"/>
      <c r="FN220" s="12"/>
      <c r="FO220" s="12"/>
      <c r="FP220" s="12"/>
      <c r="FQ220" s="12"/>
      <c r="FR220" s="12"/>
      <c r="FS220" s="12"/>
      <c r="FT220" s="12"/>
      <c r="FU220" s="12"/>
      <c r="FV220" s="12"/>
      <c r="FW220" s="12"/>
      <c r="FX220" s="12"/>
      <c r="FY220" s="12"/>
      <c r="FZ220" s="12"/>
      <c r="GA220" s="12"/>
      <c r="GB220" s="12"/>
      <c r="GC220" s="12"/>
      <c r="GD220" s="12"/>
      <c r="GE220" s="12"/>
      <c r="GF220" s="12"/>
      <c r="GG220" s="12"/>
      <c r="GH220" s="12"/>
      <c r="GI220" s="12"/>
      <c r="GJ220" s="12"/>
      <c r="GK220" s="12"/>
      <c r="GL220" s="12"/>
      <c r="GM220" s="12"/>
      <c r="GN220" s="12"/>
      <c r="GO220" s="12"/>
      <c r="GP220" s="12"/>
      <c r="GQ220" s="12"/>
      <c r="GR220" s="12"/>
      <c r="GS220" s="12"/>
      <c r="GT220" s="12"/>
    </row>
    <row r="221" spans="1:202" x14ac:dyDescent="0.25">
      <c r="A221" s="292" t="s">
        <v>2043</v>
      </c>
      <c r="B221" s="1" t="s">
        <v>2044</v>
      </c>
      <c r="C221" s="1">
        <v>291</v>
      </c>
      <c r="D221" s="135" t="s">
        <v>1605</v>
      </c>
      <c r="E221" s="244">
        <v>219.99</v>
      </c>
      <c r="F221" s="243">
        <v>0</v>
      </c>
      <c r="G221" s="3">
        <v>219.99</v>
      </c>
      <c r="H221" s="3">
        <v>219.99</v>
      </c>
      <c r="I221" s="3">
        <v>215.59020000000001</v>
      </c>
      <c r="J221" s="3">
        <v>213.3903</v>
      </c>
      <c r="K221" s="3">
        <v>211.19040000000001</v>
      </c>
      <c r="L221" s="3">
        <v>208.9905</v>
      </c>
      <c r="M221" s="3">
        <v>203.49075000000002</v>
      </c>
      <c r="N221" s="3">
        <v>197.99100000000001</v>
      </c>
      <c r="O221" s="3">
        <v>192.49125000000001</v>
      </c>
      <c r="P221" s="3">
        <v>186.9915</v>
      </c>
      <c r="Q221" s="3">
        <v>181.49175</v>
      </c>
      <c r="R221" s="235"/>
      <c r="S221" s="231">
        <v>242.98900000000003</v>
      </c>
      <c r="T221" s="231">
        <v>242.98900000000003</v>
      </c>
      <c r="U221" s="231">
        <v>238.12922000000003</v>
      </c>
      <c r="V221" s="231">
        <v>235.69933000000003</v>
      </c>
      <c r="W221" s="231">
        <v>233.26944000000003</v>
      </c>
      <c r="X221" s="231">
        <v>230.83955000000003</v>
      </c>
      <c r="Y221" s="231">
        <v>224.76482500000003</v>
      </c>
      <c r="Z221" s="231">
        <v>218.69010000000003</v>
      </c>
      <c r="AA221" s="231">
        <v>212.61537500000003</v>
      </c>
      <c r="AB221" s="231">
        <v>206.54065000000003</v>
      </c>
      <c r="AC221" s="231">
        <v>200.46592500000003</v>
      </c>
      <c r="AD221" s="166" t="s">
        <v>438</v>
      </c>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2"/>
      <c r="CU221" s="12"/>
      <c r="CV221" s="12"/>
      <c r="CW221" s="12"/>
      <c r="CX221" s="12"/>
      <c r="CY221" s="12"/>
      <c r="CZ221" s="12"/>
      <c r="DA221" s="12"/>
      <c r="DB221" s="12"/>
      <c r="DC221" s="12"/>
      <c r="DD221" s="12"/>
      <c r="DE221" s="12"/>
      <c r="DF221" s="12"/>
      <c r="DG221" s="12"/>
      <c r="DH221" s="12"/>
      <c r="DI221" s="12"/>
      <c r="DJ221" s="12"/>
      <c r="DK221" s="12"/>
      <c r="DL221" s="12"/>
      <c r="DM221" s="12"/>
      <c r="DN221" s="12"/>
      <c r="DO221" s="12"/>
      <c r="DP221" s="12"/>
      <c r="DQ221" s="12"/>
      <c r="DR221" s="12"/>
      <c r="DS221" s="12"/>
      <c r="DT221" s="12"/>
      <c r="DU221" s="12"/>
      <c r="DV221" s="12"/>
      <c r="DW221" s="12"/>
      <c r="DX221" s="12"/>
      <c r="DY221" s="12"/>
      <c r="DZ221" s="12"/>
      <c r="EA221" s="12"/>
      <c r="EB221" s="12"/>
      <c r="EC221" s="12"/>
      <c r="ED221" s="12"/>
      <c r="EE221" s="12"/>
      <c r="EF221" s="12"/>
      <c r="EG221" s="12"/>
      <c r="EH221" s="12"/>
      <c r="EI221" s="12"/>
      <c r="EJ221" s="12"/>
      <c r="EK221" s="12"/>
      <c r="EL221" s="12"/>
      <c r="EM221" s="12"/>
      <c r="EN221" s="12"/>
      <c r="EO221" s="12"/>
      <c r="EP221" s="12"/>
      <c r="EQ221" s="12"/>
      <c r="ER221" s="12"/>
      <c r="ES221" s="12"/>
      <c r="ET221" s="12"/>
      <c r="EU221" s="12"/>
      <c r="EV221" s="12"/>
      <c r="EW221" s="12"/>
      <c r="EX221" s="12"/>
      <c r="EY221" s="12"/>
      <c r="EZ221" s="12"/>
      <c r="FA221" s="12"/>
      <c r="FB221" s="12"/>
      <c r="FC221" s="12"/>
      <c r="FD221" s="12"/>
      <c r="FE221" s="12"/>
      <c r="FF221" s="12"/>
      <c r="FG221" s="12"/>
      <c r="FH221" s="12"/>
      <c r="FI221" s="12"/>
      <c r="FJ221" s="12"/>
      <c r="FK221" s="12"/>
      <c r="FL221" s="12"/>
      <c r="FM221" s="12"/>
      <c r="FN221" s="12"/>
      <c r="FO221" s="12"/>
      <c r="FP221" s="12"/>
      <c r="FQ221" s="12"/>
      <c r="FR221" s="12"/>
      <c r="FS221" s="12"/>
      <c r="FT221" s="12"/>
      <c r="FU221" s="12"/>
      <c r="FV221" s="12"/>
      <c r="FW221" s="12"/>
      <c r="FX221" s="12"/>
      <c r="FY221" s="12"/>
      <c r="FZ221" s="12"/>
      <c r="GA221" s="12"/>
      <c r="GB221" s="12"/>
      <c r="GC221" s="12"/>
      <c r="GD221" s="12"/>
      <c r="GE221" s="12"/>
      <c r="GF221" s="12"/>
      <c r="GG221" s="12"/>
      <c r="GH221" s="12"/>
      <c r="GI221" s="12"/>
      <c r="GJ221" s="12"/>
      <c r="GK221" s="12"/>
      <c r="GL221" s="12"/>
      <c r="GM221" s="12"/>
      <c r="GN221" s="12"/>
      <c r="GO221" s="12"/>
      <c r="GP221" s="12"/>
      <c r="GQ221" s="12"/>
      <c r="GR221" s="12"/>
      <c r="GS221" s="12"/>
      <c r="GT221" s="12"/>
    </row>
    <row r="222" spans="1:202" x14ac:dyDescent="0.25">
      <c r="A222" s="292" t="s">
        <v>2045</v>
      </c>
      <c r="B222" s="1" t="s">
        <v>2046</v>
      </c>
      <c r="C222" s="1">
        <v>291</v>
      </c>
      <c r="D222" s="135" t="s">
        <v>1605</v>
      </c>
      <c r="E222" s="244">
        <v>219.99</v>
      </c>
      <c r="F222" s="243">
        <v>0</v>
      </c>
      <c r="G222" s="3">
        <v>219.99</v>
      </c>
      <c r="H222" s="3">
        <v>219.99</v>
      </c>
      <c r="I222" s="3">
        <v>215.59020000000001</v>
      </c>
      <c r="J222" s="3">
        <v>213.3903</v>
      </c>
      <c r="K222" s="3">
        <v>211.19040000000001</v>
      </c>
      <c r="L222" s="3">
        <v>208.9905</v>
      </c>
      <c r="M222" s="3">
        <v>203.49075000000002</v>
      </c>
      <c r="N222" s="3">
        <v>197.99100000000001</v>
      </c>
      <c r="O222" s="3">
        <v>192.49125000000001</v>
      </c>
      <c r="P222" s="3">
        <v>186.9915</v>
      </c>
      <c r="Q222" s="3">
        <v>181.49175</v>
      </c>
      <c r="R222" s="235"/>
      <c r="S222" s="231">
        <v>242.98900000000003</v>
      </c>
      <c r="T222" s="231">
        <v>242.98900000000003</v>
      </c>
      <c r="U222" s="231">
        <v>238.12922000000003</v>
      </c>
      <c r="V222" s="231">
        <v>235.69933000000003</v>
      </c>
      <c r="W222" s="231">
        <v>233.26944000000003</v>
      </c>
      <c r="X222" s="231">
        <v>230.83955000000003</v>
      </c>
      <c r="Y222" s="231">
        <v>224.76482500000003</v>
      </c>
      <c r="Z222" s="231">
        <v>218.69010000000003</v>
      </c>
      <c r="AA222" s="231">
        <v>212.61537500000003</v>
      </c>
      <c r="AB222" s="231">
        <v>206.54065000000003</v>
      </c>
      <c r="AC222" s="231">
        <v>200.46592500000003</v>
      </c>
      <c r="AD222" s="166" t="s">
        <v>1976</v>
      </c>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12"/>
      <c r="CX222" s="12"/>
      <c r="CY222" s="12"/>
      <c r="CZ222" s="12"/>
      <c r="DA222" s="12"/>
      <c r="DB222" s="12"/>
      <c r="DC222" s="12"/>
      <c r="DD222" s="12"/>
      <c r="DE222" s="12"/>
      <c r="DF222" s="12"/>
      <c r="DG222" s="12"/>
      <c r="DH222" s="12"/>
      <c r="DI222" s="12"/>
      <c r="DJ222" s="12"/>
      <c r="DK222" s="12"/>
      <c r="DL222" s="12"/>
      <c r="DM222" s="12"/>
      <c r="DN222" s="12"/>
      <c r="DO222" s="12"/>
      <c r="DP222" s="12"/>
      <c r="DQ222" s="12"/>
      <c r="DR222" s="12"/>
      <c r="DS222" s="12"/>
      <c r="DT222" s="12"/>
      <c r="DU222" s="12"/>
      <c r="DV222" s="12"/>
      <c r="DW222" s="12"/>
      <c r="DX222" s="12"/>
      <c r="DY222" s="12"/>
      <c r="DZ222" s="12"/>
      <c r="EA222" s="12"/>
      <c r="EB222" s="12"/>
      <c r="EC222" s="12"/>
      <c r="ED222" s="12"/>
      <c r="EE222" s="12"/>
      <c r="EF222" s="12"/>
      <c r="EG222" s="12"/>
      <c r="EH222" s="12"/>
      <c r="EI222" s="12"/>
      <c r="EJ222" s="12"/>
      <c r="EK222" s="12"/>
      <c r="EL222" s="12"/>
      <c r="EM222" s="12"/>
      <c r="EN222" s="12"/>
      <c r="EO222" s="12"/>
      <c r="EP222" s="12"/>
      <c r="EQ222" s="12"/>
      <c r="ER222" s="12"/>
      <c r="ES222" s="12"/>
      <c r="ET222" s="12"/>
      <c r="EU222" s="12"/>
      <c r="EV222" s="12"/>
      <c r="EW222" s="12"/>
      <c r="EX222" s="12"/>
      <c r="EY222" s="12"/>
      <c r="EZ222" s="12"/>
      <c r="FA222" s="12"/>
      <c r="FB222" s="12"/>
      <c r="FC222" s="12"/>
      <c r="FD222" s="12"/>
      <c r="FE222" s="12"/>
      <c r="FF222" s="12"/>
      <c r="FG222" s="12"/>
      <c r="FH222" s="12"/>
      <c r="FI222" s="12"/>
      <c r="FJ222" s="12"/>
      <c r="FK222" s="12"/>
      <c r="FL222" s="12"/>
      <c r="FM222" s="12"/>
      <c r="FN222" s="12"/>
      <c r="FO222" s="12"/>
      <c r="FP222" s="12"/>
      <c r="FQ222" s="12"/>
      <c r="FR222" s="12"/>
      <c r="FS222" s="12"/>
      <c r="FT222" s="12"/>
      <c r="FU222" s="12"/>
      <c r="FV222" s="12"/>
      <c r="FW222" s="12"/>
      <c r="FX222" s="12"/>
      <c r="FY222" s="12"/>
      <c r="FZ222" s="12"/>
      <c r="GA222" s="12"/>
      <c r="GB222" s="12"/>
      <c r="GC222" s="12"/>
      <c r="GD222" s="12"/>
      <c r="GE222" s="12"/>
      <c r="GF222" s="12"/>
      <c r="GG222" s="12"/>
      <c r="GH222" s="12"/>
      <c r="GI222" s="12"/>
      <c r="GJ222" s="12"/>
      <c r="GK222" s="12"/>
      <c r="GL222" s="12"/>
      <c r="GM222" s="12"/>
      <c r="GN222" s="12"/>
      <c r="GO222" s="12"/>
      <c r="GP222" s="12"/>
      <c r="GQ222" s="12"/>
      <c r="GR222" s="12"/>
      <c r="GS222" s="12"/>
      <c r="GT222" s="12"/>
    </row>
    <row r="223" spans="1:202" x14ac:dyDescent="0.25">
      <c r="A223" s="292" t="s">
        <v>1995</v>
      </c>
      <c r="B223" s="1" t="s">
        <v>1996</v>
      </c>
      <c r="C223" s="1">
        <v>262</v>
      </c>
      <c r="D223" s="135" t="s">
        <v>1605</v>
      </c>
      <c r="E223" s="244">
        <v>799.99</v>
      </c>
      <c r="F223" s="243">
        <v>3.7500468755859447E-2</v>
      </c>
      <c r="G223" s="3">
        <v>829.99</v>
      </c>
      <c r="H223" s="3">
        <v>829.99</v>
      </c>
      <c r="I223" s="3">
        <v>813.39020000000005</v>
      </c>
      <c r="J223" s="3">
        <v>805.09029999999996</v>
      </c>
      <c r="K223" s="3">
        <v>796.79039999999998</v>
      </c>
      <c r="L223" s="3">
        <v>788.4905</v>
      </c>
      <c r="M223" s="3">
        <v>767.74075000000005</v>
      </c>
      <c r="N223" s="3">
        <v>746.99099999999999</v>
      </c>
      <c r="O223" s="3">
        <v>726.24125000000004</v>
      </c>
      <c r="P223" s="3">
        <v>705.49149999999997</v>
      </c>
      <c r="Q223" s="3">
        <v>684.74175000000002</v>
      </c>
      <c r="R223" s="235"/>
      <c r="S223" s="231">
        <v>913.98900000000003</v>
      </c>
      <c r="T223" s="231">
        <v>913.98900000000003</v>
      </c>
      <c r="U223" s="231">
        <v>895.70921999999996</v>
      </c>
      <c r="V223" s="231">
        <v>886.56933000000004</v>
      </c>
      <c r="W223" s="231">
        <v>877.42944</v>
      </c>
      <c r="X223" s="231">
        <v>868.28954999999996</v>
      </c>
      <c r="Y223" s="231">
        <v>845.43982500000004</v>
      </c>
      <c r="Z223" s="231">
        <v>822.59010000000001</v>
      </c>
      <c r="AA223" s="231">
        <v>799.74037500000009</v>
      </c>
      <c r="AB223" s="231">
        <v>776.89065000000005</v>
      </c>
      <c r="AC223" s="231">
        <v>754.04092500000002</v>
      </c>
      <c r="AD223" s="166" t="s">
        <v>1976</v>
      </c>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12"/>
      <c r="CX223" s="12"/>
      <c r="CY223" s="12"/>
      <c r="CZ223" s="12"/>
      <c r="DA223" s="12"/>
      <c r="DB223" s="12"/>
      <c r="DC223" s="12"/>
      <c r="DD223" s="12"/>
      <c r="DE223" s="12"/>
      <c r="DF223" s="12"/>
      <c r="DG223" s="12"/>
      <c r="DH223" s="12"/>
      <c r="DI223" s="12"/>
      <c r="DJ223" s="12"/>
      <c r="DK223" s="12"/>
      <c r="DL223" s="12"/>
      <c r="DM223" s="12"/>
      <c r="DN223" s="12"/>
      <c r="DO223" s="12"/>
      <c r="DP223" s="12"/>
      <c r="DQ223" s="12"/>
      <c r="DR223" s="12"/>
      <c r="DS223" s="12"/>
      <c r="DT223" s="12"/>
      <c r="DU223" s="12"/>
      <c r="DV223" s="12"/>
      <c r="DW223" s="12"/>
      <c r="DX223" s="12"/>
      <c r="DY223" s="12"/>
      <c r="DZ223" s="12"/>
      <c r="EA223" s="12"/>
      <c r="EB223" s="12"/>
      <c r="EC223" s="12"/>
      <c r="ED223" s="12"/>
      <c r="EE223" s="12"/>
      <c r="EF223" s="12"/>
      <c r="EG223" s="12"/>
      <c r="EH223" s="12"/>
      <c r="EI223" s="12"/>
      <c r="EJ223" s="12"/>
      <c r="EK223" s="12"/>
      <c r="EL223" s="12"/>
      <c r="EM223" s="12"/>
      <c r="EN223" s="12"/>
      <c r="EO223" s="12"/>
      <c r="EP223" s="12"/>
      <c r="EQ223" s="12"/>
      <c r="ER223" s="12"/>
      <c r="ES223" s="12"/>
      <c r="ET223" s="12"/>
      <c r="EU223" s="12"/>
      <c r="EV223" s="12"/>
      <c r="EW223" s="12"/>
      <c r="EX223" s="12"/>
      <c r="EY223" s="12"/>
      <c r="EZ223" s="12"/>
      <c r="FA223" s="12"/>
      <c r="FB223" s="12"/>
      <c r="FC223" s="12"/>
      <c r="FD223" s="12"/>
      <c r="FE223" s="12"/>
      <c r="FF223" s="12"/>
      <c r="FG223" s="12"/>
      <c r="FH223" s="12"/>
      <c r="FI223" s="12"/>
      <c r="FJ223" s="12"/>
      <c r="FK223" s="12"/>
      <c r="FL223" s="12"/>
      <c r="FM223" s="12"/>
      <c r="FN223" s="12"/>
      <c r="FO223" s="12"/>
      <c r="FP223" s="12"/>
      <c r="FQ223" s="12"/>
      <c r="FR223" s="12"/>
      <c r="FS223" s="12"/>
      <c r="FT223" s="12"/>
      <c r="FU223" s="12"/>
      <c r="FV223" s="12"/>
      <c r="FW223" s="12"/>
      <c r="FX223" s="12"/>
      <c r="FY223" s="12"/>
      <c r="FZ223" s="12"/>
      <c r="GA223" s="12"/>
      <c r="GB223" s="12"/>
      <c r="GC223" s="12"/>
      <c r="GD223" s="12"/>
      <c r="GE223" s="12"/>
      <c r="GF223" s="12"/>
      <c r="GG223" s="12"/>
      <c r="GH223" s="12"/>
      <c r="GI223" s="12"/>
      <c r="GJ223" s="12"/>
      <c r="GK223" s="12"/>
      <c r="GL223" s="12"/>
      <c r="GM223" s="12"/>
      <c r="GN223" s="12"/>
      <c r="GO223" s="12"/>
      <c r="GP223" s="12"/>
      <c r="GQ223" s="12"/>
      <c r="GR223" s="12"/>
      <c r="GS223" s="12"/>
      <c r="GT223" s="12"/>
    </row>
    <row r="224" spans="1:202" x14ac:dyDescent="0.25">
      <c r="A224" s="292" t="s">
        <v>1997</v>
      </c>
      <c r="B224" s="1" t="s">
        <v>1998</v>
      </c>
      <c r="C224" s="1">
        <v>263</v>
      </c>
      <c r="D224" s="135" t="s">
        <v>1605</v>
      </c>
      <c r="E224" s="244">
        <v>799.99</v>
      </c>
      <c r="F224" s="243">
        <v>3.7500468755859447E-2</v>
      </c>
      <c r="G224" s="3">
        <v>829.99</v>
      </c>
      <c r="H224" s="3">
        <v>829.99</v>
      </c>
      <c r="I224" s="3">
        <v>813.39020000000005</v>
      </c>
      <c r="J224" s="3">
        <v>805.09029999999996</v>
      </c>
      <c r="K224" s="3">
        <v>796.79039999999998</v>
      </c>
      <c r="L224" s="3">
        <v>788.4905</v>
      </c>
      <c r="M224" s="3">
        <v>767.74075000000005</v>
      </c>
      <c r="N224" s="3">
        <v>746.99099999999999</v>
      </c>
      <c r="O224" s="3">
        <v>726.24125000000004</v>
      </c>
      <c r="P224" s="3">
        <v>705.49149999999997</v>
      </c>
      <c r="Q224" s="3">
        <v>684.74175000000002</v>
      </c>
      <c r="R224" s="235"/>
      <c r="S224" s="231">
        <v>913.98900000000003</v>
      </c>
      <c r="T224" s="231">
        <v>913.98900000000003</v>
      </c>
      <c r="U224" s="231">
        <v>895.70921999999996</v>
      </c>
      <c r="V224" s="231">
        <v>886.56933000000004</v>
      </c>
      <c r="W224" s="231">
        <v>877.42944</v>
      </c>
      <c r="X224" s="231">
        <v>868.28954999999996</v>
      </c>
      <c r="Y224" s="231">
        <v>845.43982500000004</v>
      </c>
      <c r="Z224" s="231">
        <v>822.59010000000001</v>
      </c>
      <c r="AA224" s="231">
        <v>799.74037500000009</v>
      </c>
      <c r="AB224" s="231">
        <v>776.89065000000005</v>
      </c>
      <c r="AC224" s="231">
        <v>754.04092500000002</v>
      </c>
      <c r="AD224" s="166" t="s">
        <v>438</v>
      </c>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12"/>
      <c r="CX224" s="12"/>
      <c r="CY224" s="12"/>
      <c r="CZ224" s="12"/>
      <c r="DA224" s="12"/>
      <c r="DB224" s="12"/>
      <c r="DC224" s="12"/>
      <c r="DD224" s="12"/>
      <c r="DE224" s="12"/>
      <c r="DF224" s="12"/>
      <c r="DG224" s="12"/>
      <c r="DH224" s="12"/>
      <c r="DI224" s="12"/>
      <c r="DJ224" s="12"/>
      <c r="DK224" s="12"/>
      <c r="DL224" s="12"/>
      <c r="DM224" s="12"/>
      <c r="DN224" s="12"/>
      <c r="DO224" s="12"/>
      <c r="DP224" s="12"/>
      <c r="DQ224" s="12"/>
      <c r="DR224" s="12"/>
      <c r="DS224" s="12"/>
      <c r="DT224" s="12"/>
      <c r="DU224" s="12"/>
      <c r="DV224" s="12"/>
      <c r="DW224" s="12"/>
      <c r="DX224" s="12"/>
      <c r="DY224" s="12"/>
      <c r="DZ224" s="12"/>
      <c r="EA224" s="12"/>
      <c r="EB224" s="12"/>
      <c r="EC224" s="12"/>
      <c r="ED224" s="12"/>
      <c r="EE224" s="12"/>
      <c r="EF224" s="12"/>
      <c r="EG224" s="12"/>
      <c r="EH224" s="12"/>
      <c r="EI224" s="12"/>
      <c r="EJ224" s="12"/>
      <c r="EK224" s="12"/>
      <c r="EL224" s="12"/>
      <c r="EM224" s="12"/>
      <c r="EN224" s="12"/>
      <c r="EO224" s="12"/>
      <c r="EP224" s="12"/>
      <c r="EQ224" s="12"/>
      <c r="ER224" s="12"/>
      <c r="ES224" s="12"/>
      <c r="ET224" s="12"/>
      <c r="EU224" s="12"/>
      <c r="EV224" s="12"/>
      <c r="EW224" s="12"/>
      <c r="EX224" s="12"/>
      <c r="EY224" s="12"/>
      <c r="EZ224" s="12"/>
      <c r="FA224" s="12"/>
      <c r="FB224" s="12"/>
      <c r="FC224" s="12"/>
      <c r="FD224" s="12"/>
      <c r="FE224" s="12"/>
      <c r="FF224" s="12"/>
      <c r="FG224" s="12"/>
      <c r="FH224" s="12"/>
      <c r="FI224" s="12"/>
      <c r="FJ224" s="12"/>
      <c r="FK224" s="12"/>
      <c r="FL224" s="12"/>
      <c r="FM224" s="12"/>
      <c r="FN224" s="12"/>
      <c r="FO224" s="12"/>
      <c r="FP224" s="12"/>
      <c r="FQ224" s="12"/>
      <c r="FR224" s="12"/>
      <c r="FS224" s="12"/>
      <c r="FT224" s="12"/>
      <c r="FU224" s="12"/>
      <c r="FV224" s="12"/>
      <c r="FW224" s="12"/>
      <c r="FX224" s="12"/>
      <c r="FY224" s="12"/>
      <c r="FZ224" s="12"/>
      <c r="GA224" s="12"/>
      <c r="GB224" s="12"/>
      <c r="GC224" s="12"/>
      <c r="GD224" s="12"/>
      <c r="GE224" s="12"/>
      <c r="GF224" s="12"/>
      <c r="GG224" s="12"/>
      <c r="GH224" s="12"/>
      <c r="GI224" s="12"/>
      <c r="GJ224" s="12"/>
      <c r="GK224" s="12"/>
      <c r="GL224" s="12"/>
      <c r="GM224" s="12"/>
      <c r="GN224" s="12"/>
      <c r="GO224" s="12"/>
      <c r="GP224" s="12"/>
      <c r="GQ224" s="12"/>
      <c r="GR224" s="12"/>
      <c r="GS224" s="12"/>
      <c r="GT224" s="12"/>
    </row>
    <row r="225" spans="1:202" x14ac:dyDescent="0.25">
      <c r="A225" s="292" t="s">
        <v>2087</v>
      </c>
      <c r="B225" s="1" t="s">
        <v>2088</v>
      </c>
      <c r="C225" s="1">
        <v>319</v>
      </c>
      <c r="D225" s="135" t="s">
        <v>1605</v>
      </c>
      <c r="E225" s="244">
        <v>429.99</v>
      </c>
      <c r="F225" s="243">
        <v>0</v>
      </c>
      <c r="G225" s="3">
        <v>429.99</v>
      </c>
      <c r="H225" s="3">
        <v>429.99</v>
      </c>
      <c r="I225" s="3">
        <v>421.39019999999999</v>
      </c>
      <c r="J225" s="3">
        <v>417.09030000000001</v>
      </c>
      <c r="K225" s="3">
        <v>412.79039999999998</v>
      </c>
      <c r="L225" s="3">
        <v>408.4905</v>
      </c>
      <c r="M225" s="3">
        <v>397.74075000000005</v>
      </c>
      <c r="N225" s="3">
        <v>386.99100000000004</v>
      </c>
      <c r="O225" s="3">
        <v>376.24125000000004</v>
      </c>
      <c r="P225" s="3">
        <v>365.49149999999997</v>
      </c>
      <c r="Q225" s="3">
        <v>354.74174999999997</v>
      </c>
      <c r="R225" s="235"/>
      <c r="S225" s="231">
        <v>473.98900000000003</v>
      </c>
      <c r="T225" s="231">
        <v>473.98900000000003</v>
      </c>
      <c r="U225" s="231">
        <v>464.50922000000003</v>
      </c>
      <c r="V225" s="231">
        <v>459.76933000000002</v>
      </c>
      <c r="W225" s="231">
        <v>455.02944000000002</v>
      </c>
      <c r="X225" s="231">
        <v>450.28955000000002</v>
      </c>
      <c r="Y225" s="231">
        <v>438.43982500000004</v>
      </c>
      <c r="Z225" s="231">
        <v>426.59010000000006</v>
      </c>
      <c r="AA225" s="231">
        <v>414.74037500000003</v>
      </c>
      <c r="AB225" s="231">
        <v>402.89064999999999</v>
      </c>
      <c r="AC225" s="231">
        <v>391.04092500000002</v>
      </c>
      <c r="AD225" s="166" t="s">
        <v>438</v>
      </c>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12"/>
      <c r="CX225" s="12"/>
      <c r="CY225" s="12"/>
      <c r="CZ225" s="12"/>
      <c r="DA225" s="12"/>
      <c r="DB225" s="12"/>
      <c r="DC225" s="12"/>
      <c r="DD225" s="12"/>
      <c r="DE225" s="12"/>
      <c r="DF225" s="12"/>
      <c r="DG225" s="12"/>
      <c r="DH225" s="12"/>
      <c r="DI225" s="12"/>
      <c r="DJ225" s="12"/>
      <c r="DK225" s="12"/>
      <c r="DL225" s="12"/>
      <c r="DM225" s="12"/>
      <c r="DN225" s="12"/>
      <c r="DO225" s="12"/>
      <c r="DP225" s="12"/>
      <c r="DQ225" s="12"/>
      <c r="DR225" s="12"/>
      <c r="DS225" s="12"/>
      <c r="DT225" s="12"/>
      <c r="DU225" s="12"/>
      <c r="DV225" s="12"/>
      <c r="DW225" s="12"/>
      <c r="DX225" s="12"/>
      <c r="DY225" s="12"/>
      <c r="DZ225" s="12"/>
      <c r="EA225" s="12"/>
      <c r="EB225" s="12"/>
      <c r="EC225" s="12"/>
      <c r="ED225" s="12"/>
      <c r="EE225" s="12"/>
      <c r="EF225" s="12"/>
      <c r="EG225" s="12"/>
      <c r="EH225" s="12"/>
      <c r="EI225" s="12"/>
      <c r="EJ225" s="12"/>
      <c r="EK225" s="12"/>
      <c r="EL225" s="12"/>
      <c r="EM225" s="12"/>
      <c r="EN225" s="12"/>
      <c r="EO225" s="12"/>
      <c r="EP225" s="12"/>
      <c r="EQ225" s="12"/>
      <c r="ER225" s="12"/>
      <c r="ES225" s="12"/>
      <c r="ET225" s="12"/>
      <c r="EU225" s="12"/>
      <c r="EV225" s="12"/>
      <c r="EW225" s="12"/>
      <c r="EX225" s="12"/>
      <c r="EY225" s="12"/>
      <c r="EZ225" s="12"/>
      <c r="FA225" s="12"/>
      <c r="FB225" s="12"/>
      <c r="FC225" s="12"/>
      <c r="FD225" s="12"/>
      <c r="FE225" s="12"/>
      <c r="FF225" s="12"/>
      <c r="FG225" s="12"/>
      <c r="FH225" s="12"/>
      <c r="FI225" s="12"/>
      <c r="FJ225" s="12"/>
      <c r="FK225" s="12"/>
      <c r="FL225" s="12"/>
      <c r="FM225" s="12"/>
      <c r="FN225" s="12"/>
      <c r="FO225" s="12"/>
      <c r="FP225" s="12"/>
      <c r="FQ225" s="12"/>
      <c r="FR225" s="12"/>
      <c r="FS225" s="12"/>
      <c r="FT225" s="12"/>
      <c r="FU225" s="12"/>
      <c r="FV225" s="12"/>
      <c r="FW225" s="12"/>
      <c r="FX225" s="12"/>
      <c r="FY225" s="12"/>
      <c r="FZ225" s="12"/>
      <c r="GA225" s="12"/>
      <c r="GB225" s="12"/>
      <c r="GC225" s="12"/>
      <c r="GD225" s="12"/>
      <c r="GE225" s="12"/>
      <c r="GF225" s="12"/>
      <c r="GG225" s="12"/>
      <c r="GH225" s="12"/>
      <c r="GI225" s="12"/>
      <c r="GJ225" s="12"/>
      <c r="GK225" s="12"/>
      <c r="GL225" s="12"/>
      <c r="GM225" s="12"/>
      <c r="GN225" s="12"/>
      <c r="GO225" s="12"/>
      <c r="GP225" s="12"/>
      <c r="GQ225" s="12"/>
      <c r="GR225" s="12"/>
      <c r="GS225" s="12"/>
      <c r="GT225" s="12"/>
    </row>
    <row r="226" spans="1:202" x14ac:dyDescent="0.25">
      <c r="A226" s="292" t="s">
        <v>2089</v>
      </c>
      <c r="B226" s="1" t="s">
        <v>2090</v>
      </c>
      <c r="C226" s="1">
        <v>319</v>
      </c>
      <c r="D226" s="135" t="s">
        <v>1605</v>
      </c>
      <c r="E226" s="244">
        <v>429.99</v>
      </c>
      <c r="F226" s="243">
        <v>0</v>
      </c>
      <c r="G226" s="3">
        <v>429.99</v>
      </c>
      <c r="H226" s="3">
        <v>429.99</v>
      </c>
      <c r="I226" s="3">
        <v>421.39019999999999</v>
      </c>
      <c r="J226" s="3">
        <v>417.09030000000001</v>
      </c>
      <c r="K226" s="3">
        <v>412.79039999999998</v>
      </c>
      <c r="L226" s="3">
        <v>408.4905</v>
      </c>
      <c r="M226" s="3">
        <v>397.74075000000005</v>
      </c>
      <c r="N226" s="3">
        <v>386.99100000000004</v>
      </c>
      <c r="O226" s="3">
        <v>376.24125000000004</v>
      </c>
      <c r="P226" s="3">
        <v>365.49149999999997</v>
      </c>
      <c r="Q226" s="3">
        <v>354.74174999999997</v>
      </c>
      <c r="R226" s="235"/>
      <c r="S226" s="231">
        <v>473.98900000000003</v>
      </c>
      <c r="T226" s="231">
        <v>473.98900000000003</v>
      </c>
      <c r="U226" s="231">
        <v>464.50922000000003</v>
      </c>
      <c r="V226" s="231">
        <v>459.76933000000002</v>
      </c>
      <c r="W226" s="231">
        <v>455.02944000000002</v>
      </c>
      <c r="X226" s="231">
        <v>450.28955000000002</v>
      </c>
      <c r="Y226" s="231">
        <v>438.43982500000004</v>
      </c>
      <c r="Z226" s="231">
        <v>426.59010000000006</v>
      </c>
      <c r="AA226" s="231">
        <v>414.74037500000003</v>
      </c>
      <c r="AB226" s="231">
        <v>402.89064999999999</v>
      </c>
      <c r="AC226" s="231">
        <v>391.04092500000002</v>
      </c>
      <c r="AD226" s="166" t="s">
        <v>438</v>
      </c>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12"/>
      <c r="DP226" s="12"/>
      <c r="DQ226" s="12"/>
      <c r="DR226" s="12"/>
      <c r="DS226" s="12"/>
      <c r="DT226" s="12"/>
      <c r="DU226" s="12"/>
      <c r="DV226" s="12"/>
      <c r="DW226" s="12"/>
      <c r="DX226" s="12"/>
      <c r="DY226" s="12"/>
      <c r="DZ226" s="12"/>
      <c r="EA226" s="12"/>
      <c r="EB226" s="12"/>
      <c r="EC226" s="12"/>
      <c r="ED226" s="12"/>
      <c r="EE226" s="12"/>
      <c r="EF226" s="12"/>
      <c r="EG226" s="12"/>
      <c r="EH226" s="12"/>
      <c r="EI226" s="12"/>
      <c r="EJ226" s="12"/>
      <c r="EK226" s="12"/>
      <c r="EL226" s="12"/>
      <c r="EM226" s="12"/>
      <c r="EN226" s="12"/>
      <c r="EO226" s="12"/>
      <c r="EP226" s="12"/>
      <c r="EQ226" s="12"/>
      <c r="ER226" s="12"/>
      <c r="ES226" s="12"/>
      <c r="ET226" s="12"/>
      <c r="EU226" s="12"/>
      <c r="EV226" s="12"/>
      <c r="EW226" s="12"/>
      <c r="EX226" s="12"/>
      <c r="EY226" s="12"/>
      <c r="EZ226" s="12"/>
      <c r="FA226" s="12"/>
      <c r="FB226" s="12"/>
      <c r="FC226" s="12"/>
      <c r="FD226" s="12"/>
      <c r="FE226" s="12"/>
      <c r="FF226" s="12"/>
      <c r="FG226" s="12"/>
      <c r="FH226" s="12"/>
      <c r="FI226" s="12"/>
      <c r="FJ226" s="12"/>
      <c r="FK226" s="12"/>
      <c r="FL226" s="12"/>
      <c r="FM226" s="12"/>
      <c r="FN226" s="12"/>
      <c r="FO226" s="12"/>
      <c r="FP226" s="12"/>
      <c r="FQ226" s="12"/>
      <c r="FR226" s="12"/>
      <c r="FS226" s="12"/>
      <c r="FT226" s="12"/>
      <c r="FU226" s="12"/>
      <c r="FV226" s="12"/>
      <c r="FW226" s="12"/>
      <c r="FX226" s="12"/>
      <c r="FY226" s="12"/>
      <c r="FZ226" s="12"/>
      <c r="GA226" s="12"/>
      <c r="GB226" s="12"/>
      <c r="GC226" s="12"/>
      <c r="GD226" s="12"/>
      <c r="GE226" s="12"/>
      <c r="GF226" s="12"/>
      <c r="GG226" s="12"/>
      <c r="GH226" s="12"/>
      <c r="GI226" s="12"/>
      <c r="GJ226" s="12"/>
      <c r="GK226" s="12"/>
      <c r="GL226" s="12"/>
      <c r="GM226" s="12"/>
      <c r="GN226" s="12"/>
      <c r="GO226" s="12"/>
      <c r="GP226" s="12"/>
      <c r="GQ226" s="12"/>
      <c r="GR226" s="12"/>
      <c r="GS226" s="12"/>
      <c r="GT226" s="12"/>
    </row>
    <row r="227" spans="1:202" x14ac:dyDescent="0.25">
      <c r="A227" s="292" t="s">
        <v>1948</v>
      </c>
      <c r="B227" s="1" t="s">
        <v>1949</v>
      </c>
      <c r="C227" s="1">
        <v>230</v>
      </c>
      <c r="D227" s="135" t="s">
        <v>1605</v>
      </c>
      <c r="E227" s="244">
        <v>259.99</v>
      </c>
      <c r="F227" s="243">
        <v>7.6926035616754485E-2</v>
      </c>
      <c r="G227" s="3">
        <v>279.99</v>
      </c>
      <c r="H227" s="3">
        <v>279.99</v>
      </c>
      <c r="I227" s="3">
        <v>274.39019999999999</v>
      </c>
      <c r="J227" s="3">
        <v>271.59030000000001</v>
      </c>
      <c r="K227" s="3">
        <v>268.79039999999998</v>
      </c>
      <c r="L227" s="3">
        <v>265.9905</v>
      </c>
      <c r="M227" s="3">
        <v>258.99075000000005</v>
      </c>
      <c r="N227" s="3">
        <v>251.99100000000001</v>
      </c>
      <c r="O227" s="3">
        <v>244.99125000000001</v>
      </c>
      <c r="P227" s="3">
        <v>237.9915</v>
      </c>
      <c r="Q227" s="3">
        <v>230.99175</v>
      </c>
      <c r="R227" s="235"/>
      <c r="S227" s="231">
        <v>308.98900000000003</v>
      </c>
      <c r="T227" s="231">
        <v>308.98900000000003</v>
      </c>
      <c r="U227" s="231">
        <v>302.80922000000004</v>
      </c>
      <c r="V227" s="231">
        <v>299.71933000000001</v>
      </c>
      <c r="W227" s="231">
        <v>296.62944000000005</v>
      </c>
      <c r="X227" s="231">
        <v>293.53955000000002</v>
      </c>
      <c r="Y227" s="231">
        <v>285.81482500000004</v>
      </c>
      <c r="Z227" s="231">
        <v>278.09010000000006</v>
      </c>
      <c r="AA227" s="231">
        <v>270.36537500000003</v>
      </c>
      <c r="AB227" s="231">
        <v>262.64064999999999</v>
      </c>
      <c r="AC227" s="231">
        <v>254.91592500000002</v>
      </c>
      <c r="AD227" s="166" t="s">
        <v>438</v>
      </c>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12"/>
      <c r="CX227" s="12"/>
      <c r="CY227" s="12"/>
      <c r="CZ227" s="12"/>
      <c r="DA227" s="12"/>
      <c r="DB227" s="12"/>
      <c r="DC227" s="12"/>
      <c r="DD227" s="12"/>
      <c r="DE227" s="12"/>
      <c r="DF227" s="12"/>
      <c r="DG227" s="12"/>
      <c r="DH227" s="12"/>
      <c r="DI227" s="12"/>
      <c r="DJ227" s="12"/>
      <c r="DK227" s="12"/>
      <c r="DL227" s="12"/>
      <c r="DM227" s="12"/>
      <c r="DN227" s="12"/>
      <c r="DO227" s="12"/>
      <c r="DP227" s="12"/>
      <c r="DQ227" s="12"/>
      <c r="DR227" s="12"/>
      <c r="DS227" s="12"/>
      <c r="DT227" s="12"/>
      <c r="DU227" s="12"/>
      <c r="DV227" s="12"/>
      <c r="DW227" s="12"/>
      <c r="DX227" s="12"/>
      <c r="DY227" s="12"/>
      <c r="DZ227" s="12"/>
      <c r="EA227" s="12"/>
      <c r="EB227" s="12"/>
      <c r="EC227" s="12"/>
      <c r="ED227" s="12"/>
      <c r="EE227" s="12"/>
      <c r="EF227" s="12"/>
      <c r="EG227" s="12"/>
      <c r="EH227" s="12"/>
      <c r="EI227" s="12"/>
      <c r="EJ227" s="12"/>
      <c r="EK227" s="12"/>
      <c r="EL227" s="12"/>
      <c r="EM227" s="12"/>
      <c r="EN227" s="12"/>
      <c r="EO227" s="12"/>
      <c r="EP227" s="12"/>
      <c r="EQ227" s="12"/>
      <c r="ER227" s="12"/>
      <c r="ES227" s="12"/>
      <c r="ET227" s="12"/>
      <c r="EU227" s="12"/>
      <c r="EV227" s="12"/>
      <c r="EW227" s="12"/>
      <c r="EX227" s="12"/>
      <c r="EY227" s="12"/>
      <c r="EZ227" s="12"/>
      <c r="FA227" s="12"/>
      <c r="FB227" s="12"/>
      <c r="FC227" s="12"/>
      <c r="FD227" s="12"/>
      <c r="FE227" s="12"/>
      <c r="FF227" s="12"/>
      <c r="FG227" s="12"/>
      <c r="FH227" s="12"/>
      <c r="FI227" s="12"/>
      <c r="FJ227" s="12"/>
      <c r="FK227" s="12"/>
      <c r="FL227" s="12"/>
      <c r="FM227" s="12"/>
      <c r="FN227" s="12"/>
      <c r="FO227" s="12"/>
      <c r="FP227" s="12"/>
      <c r="FQ227" s="12"/>
      <c r="FR227" s="12"/>
      <c r="FS227" s="12"/>
      <c r="FT227" s="12"/>
      <c r="FU227" s="12"/>
      <c r="FV227" s="12"/>
      <c r="FW227" s="12"/>
      <c r="FX227" s="12"/>
      <c r="FY227" s="12"/>
      <c r="FZ227" s="12"/>
      <c r="GA227" s="12"/>
      <c r="GB227" s="12"/>
      <c r="GC227" s="12"/>
      <c r="GD227" s="12"/>
      <c r="GE227" s="12"/>
      <c r="GF227" s="12"/>
      <c r="GG227" s="12"/>
      <c r="GH227" s="12"/>
      <c r="GI227" s="12"/>
      <c r="GJ227" s="12"/>
      <c r="GK227" s="12"/>
      <c r="GL227" s="12"/>
      <c r="GM227" s="12"/>
      <c r="GN227" s="12"/>
      <c r="GO227" s="12"/>
      <c r="GP227" s="12"/>
      <c r="GQ227" s="12"/>
      <c r="GR227" s="12"/>
      <c r="GS227" s="12"/>
      <c r="GT227" s="12"/>
    </row>
    <row r="228" spans="1:202" x14ac:dyDescent="0.25">
      <c r="A228" s="292" t="s">
        <v>1950</v>
      </c>
      <c r="B228" s="1" t="s">
        <v>1951</v>
      </c>
      <c r="C228" s="1">
        <v>231</v>
      </c>
      <c r="D228" s="135" t="s">
        <v>1605</v>
      </c>
      <c r="E228" s="244">
        <v>259.99</v>
      </c>
      <c r="F228" s="243">
        <v>7.6926035616754485E-2</v>
      </c>
      <c r="G228" s="3">
        <v>279.99</v>
      </c>
      <c r="H228" s="3">
        <v>279.99</v>
      </c>
      <c r="I228" s="3">
        <v>274.39019999999999</v>
      </c>
      <c r="J228" s="3">
        <v>271.59030000000001</v>
      </c>
      <c r="K228" s="3">
        <v>268.79039999999998</v>
      </c>
      <c r="L228" s="3">
        <v>265.9905</v>
      </c>
      <c r="M228" s="3">
        <v>258.99075000000005</v>
      </c>
      <c r="N228" s="3">
        <v>251.99100000000001</v>
      </c>
      <c r="O228" s="3">
        <v>244.99125000000001</v>
      </c>
      <c r="P228" s="3">
        <v>237.9915</v>
      </c>
      <c r="Q228" s="3">
        <v>230.99175</v>
      </c>
      <c r="R228" s="235"/>
      <c r="S228" s="231">
        <v>308.98900000000003</v>
      </c>
      <c r="T228" s="231">
        <v>308.98900000000003</v>
      </c>
      <c r="U228" s="231">
        <v>302.80922000000004</v>
      </c>
      <c r="V228" s="231">
        <v>299.71933000000001</v>
      </c>
      <c r="W228" s="231">
        <v>296.62944000000005</v>
      </c>
      <c r="X228" s="231">
        <v>293.53955000000002</v>
      </c>
      <c r="Y228" s="231">
        <v>285.81482500000004</v>
      </c>
      <c r="Z228" s="231">
        <v>278.09010000000006</v>
      </c>
      <c r="AA228" s="231">
        <v>270.36537500000003</v>
      </c>
      <c r="AB228" s="231">
        <v>262.64064999999999</v>
      </c>
      <c r="AC228" s="231">
        <v>254.91592500000002</v>
      </c>
      <c r="AD228" s="166" t="s">
        <v>435</v>
      </c>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c r="CJ228" s="12"/>
      <c r="CK228" s="12"/>
      <c r="CL228" s="12"/>
      <c r="CM228" s="12"/>
      <c r="CN228" s="12"/>
      <c r="CO228" s="12"/>
      <c r="CP228" s="12"/>
      <c r="CQ228" s="12"/>
      <c r="CR228" s="12"/>
      <c r="CS228" s="12"/>
      <c r="CT228" s="12"/>
      <c r="CU228" s="12"/>
      <c r="CV228" s="12"/>
      <c r="CW228" s="12"/>
      <c r="CX228" s="12"/>
      <c r="CY228" s="12"/>
      <c r="CZ228" s="12"/>
      <c r="DA228" s="12"/>
      <c r="DB228" s="12"/>
      <c r="DC228" s="12"/>
      <c r="DD228" s="12"/>
      <c r="DE228" s="12"/>
      <c r="DF228" s="12"/>
      <c r="DG228" s="12"/>
      <c r="DH228" s="12"/>
      <c r="DI228" s="12"/>
      <c r="DJ228" s="12"/>
      <c r="DK228" s="12"/>
      <c r="DL228" s="12"/>
      <c r="DM228" s="12"/>
      <c r="DN228" s="12"/>
      <c r="DO228" s="12"/>
      <c r="DP228" s="12"/>
      <c r="DQ228" s="12"/>
      <c r="DR228" s="12"/>
      <c r="DS228" s="12"/>
      <c r="DT228" s="12"/>
      <c r="DU228" s="12"/>
      <c r="DV228" s="12"/>
      <c r="DW228" s="12"/>
      <c r="DX228" s="12"/>
      <c r="DY228" s="12"/>
      <c r="DZ228" s="12"/>
      <c r="EA228" s="12"/>
      <c r="EB228" s="12"/>
      <c r="EC228" s="12"/>
      <c r="ED228" s="12"/>
      <c r="EE228" s="12"/>
      <c r="EF228" s="12"/>
      <c r="EG228" s="12"/>
      <c r="EH228" s="12"/>
      <c r="EI228" s="12"/>
      <c r="EJ228" s="12"/>
      <c r="EK228" s="12"/>
      <c r="EL228" s="12"/>
      <c r="EM228" s="12"/>
      <c r="EN228" s="12"/>
      <c r="EO228" s="12"/>
      <c r="EP228" s="12"/>
      <c r="EQ228" s="12"/>
      <c r="ER228" s="12"/>
      <c r="ES228" s="12"/>
      <c r="ET228" s="12"/>
      <c r="EU228" s="12"/>
      <c r="EV228" s="12"/>
      <c r="EW228" s="12"/>
      <c r="EX228" s="12"/>
      <c r="EY228" s="12"/>
      <c r="EZ228" s="12"/>
      <c r="FA228" s="12"/>
      <c r="FB228" s="12"/>
      <c r="FC228" s="12"/>
      <c r="FD228" s="12"/>
      <c r="FE228" s="12"/>
      <c r="FF228" s="12"/>
      <c r="FG228" s="12"/>
      <c r="FH228" s="12"/>
      <c r="FI228" s="12"/>
      <c r="FJ228" s="12"/>
      <c r="FK228" s="12"/>
      <c r="FL228" s="12"/>
      <c r="FM228" s="12"/>
      <c r="FN228" s="12"/>
      <c r="FO228" s="12"/>
      <c r="FP228" s="12"/>
      <c r="FQ228" s="12"/>
      <c r="FR228" s="12"/>
      <c r="FS228" s="12"/>
      <c r="FT228" s="12"/>
      <c r="FU228" s="12"/>
      <c r="FV228" s="12"/>
      <c r="FW228" s="12"/>
      <c r="FX228" s="12"/>
      <c r="FY228" s="12"/>
      <c r="FZ228" s="12"/>
      <c r="GA228" s="12"/>
      <c r="GB228" s="12"/>
      <c r="GC228" s="12"/>
      <c r="GD228" s="12"/>
      <c r="GE228" s="12"/>
      <c r="GF228" s="12"/>
      <c r="GG228" s="12"/>
      <c r="GH228" s="12"/>
      <c r="GI228" s="12"/>
      <c r="GJ228" s="12"/>
      <c r="GK228" s="12"/>
      <c r="GL228" s="12"/>
      <c r="GM228" s="12"/>
      <c r="GN228" s="12"/>
      <c r="GO228" s="12"/>
      <c r="GP228" s="12"/>
      <c r="GQ228" s="12"/>
      <c r="GR228" s="12"/>
      <c r="GS228" s="12"/>
      <c r="GT228" s="12"/>
    </row>
    <row r="229" spans="1:202" x14ac:dyDescent="0.25">
      <c r="A229" s="292" t="s">
        <v>1991</v>
      </c>
      <c r="B229" s="1" t="s">
        <v>1992</v>
      </c>
      <c r="C229" s="1">
        <v>261</v>
      </c>
      <c r="D229" s="135" t="s">
        <v>1605</v>
      </c>
      <c r="E229" s="244">
        <v>539.99</v>
      </c>
      <c r="F229" s="243">
        <v>3.7037722920794831E-2</v>
      </c>
      <c r="G229" s="3">
        <v>559.99</v>
      </c>
      <c r="H229" s="3">
        <v>559.99</v>
      </c>
      <c r="I229" s="3">
        <v>548.79020000000003</v>
      </c>
      <c r="J229" s="3">
        <v>543.19029999999998</v>
      </c>
      <c r="K229" s="3">
        <v>537.59040000000005</v>
      </c>
      <c r="L229" s="3">
        <v>531.9905</v>
      </c>
      <c r="M229" s="3">
        <v>517.99075000000005</v>
      </c>
      <c r="N229" s="3">
        <v>503.99100000000004</v>
      </c>
      <c r="O229" s="3">
        <v>489.99125000000004</v>
      </c>
      <c r="P229" s="3">
        <v>475.99149999999997</v>
      </c>
      <c r="Q229" s="3">
        <v>461.99174999999997</v>
      </c>
      <c r="R229" s="235"/>
      <c r="S229" s="231">
        <v>616.98900000000003</v>
      </c>
      <c r="T229" s="231">
        <v>616.98900000000003</v>
      </c>
      <c r="U229" s="231">
        <v>604.64922000000001</v>
      </c>
      <c r="V229" s="231">
        <v>598.47933</v>
      </c>
      <c r="W229" s="231">
        <v>592.30944</v>
      </c>
      <c r="X229" s="231">
        <v>586.13954999999999</v>
      </c>
      <c r="Y229" s="231">
        <v>570.71482500000002</v>
      </c>
      <c r="Z229" s="231">
        <v>555.29010000000005</v>
      </c>
      <c r="AA229" s="231">
        <v>539.86537500000009</v>
      </c>
      <c r="AB229" s="231">
        <v>524.44065000000001</v>
      </c>
      <c r="AC229" s="231">
        <v>509.01592499999998</v>
      </c>
      <c r="AD229" s="166" t="s">
        <v>435</v>
      </c>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c r="CJ229" s="12"/>
      <c r="CK229" s="12"/>
      <c r="CL229" s="12"/>
      <c r="CM229" s="12"/>
      <c r="CN229" s="12"/>
      <c r="CO229" s="12"/>
      <c r="CP229" s="12"/>
      <c r="CQ229" s="12"/>
      <c r="CR229" s="12"/>
      <c r="CS229" s="12"/>
      <c r="CT229" s="12"/>
      <c r="CU229" s="12"/>
      <c r="CV229" s="12"/>
      <c r="CW229" s="12"/>
      <c r="CX229" s="12"/>
      <c r="CY229" s="12"/>
      <c r="CZ229" s="12"/>
      <c r="DA229" s="12"/>
      <c r="DB229" s="12"/>
      <c r="DC229" s="12"/>
      <c r="DD229" s="12"/>
      <c r="DE229" s="12"/>
      <c r="DF229" s="12"/>
      <c r="DG229" s="12"/>
      <c r="DH229" s="12"/>
      <c r="DI229" s="12"/>
      <c r="DJ229" s="12"/>
      <c r="DK229" s="12"/>
      <c r="DL229" s="12"/>
      <c r="DM229" s="12"/>
      <c r="DN229" s="12"/>
      <c r="DO229" s="12"/>
      <c r="DP229" s="12"/>
      <c r="DQ229" s="12"/>
      <c r="DR229" s="12"/>
      <c r="DS229" s="12"/>
      <c r="DT229" s="12"/>
      <c r="DU229" s="12"/>
      <c r="DV229" s="12"/>
      <c r="DW229" s="12"/>
      <c r="DX229" s="12"/>
      <c r="DY229" s="12"/>
      <c r="DZ229" s="12"/>
      <c r="EA229" s="12"/>
      <c r="EB229" s="12"/>
      <c r="EC229" s="12"/>
      <c r="ED229" s="12"/>
      <c r="EE229" s="12"/>
      <c r="EF229" s="12"/>
      <c r="EG229" s="12"/>
      <c r="EH229" s="12"/>
      <c r="EI229" s="12"/>
      <c r="EJ229" s="12"/>
      <c r="EK229" s="12"/>
      <c r="EL229" s="12"/>
      <c r="EM229" s="12"/>
      <c r="EN229" s="12"/>
      <c r="EO229" s="12"/>
      <c r="EP229" s="12"/>
      <c r="EQ229" s="12"/>
      <c r="ER229" s="12"/>
      <c r="ES229" s="12"/>
      <c r="ET229" s="12"/>
      <c r="EU229" s="12"/>
      <c r="EV229" s="12"/>
      <c r="EW229" s="12"/>
      <c r="EX229" s="12"/>
      <c r="EY229" s="12"/>
      <c r="EZ229" s="12"/>
      <c r="FA229" s="12"/>
      <c r="FB229" s="12"/>
      <c r="FC229" s="12"/>
      <c r="FD229" s="12"/>
      <c r="FE229" s="12"/>
      <c r="FF229" s="12"/>
      <c r="FG229" s="12"/>
      <c r="FH229" s="12"/>
      <c r="FI229" s="12"/>
      <c r="FJ229" s="12"/>
      <c r="FK229" s="12"/>
      <c r="FL229" s="12"/>
      <c r="FM229" s="12"/>
      <c r="FN229" s="12"/>
      <c r="FO229" s="12"/>
      <c r="FP229" s="12"/>
      <c r="FQ229" s="12"/>
      <c r="FR229" s="12"/>
      <c r="FS229" s="12"/>
      <c r="FT229" s="12"/>
      <c r="FU229" s="12"/>
      <c r="FV229" s="12"/>
      <c r="FW229" s="12"/>
      <c r="FX229" s="12"/>
      <c r="FY229" s="12"/>
      <c r="FZ229" s="12"/>
      <c r="GA229" s="12"/>
      <c r="GB229" s="12"/>
      <c r="GC229" s="12"/>
      <c r="GD229" s="12"/>
      <c r="GE229" s="12"/>
      <c r="GF229" s="12"/>
      <c r="GG229" s="12"/>
      <c r="GH229" s="12"/>
      <c r="GI229" s="12"/>
      <c r="GJ229" s="12"/>
      <c r="GK229" s="12"/>
      <c r="GL229" s="12"/>
      <c r="GM229" s="12"/>
      <c r="GN229" s="12"/>
      <c r="GO229" s="12"/>
      <c r="GP229" s="12"/>
      <c r="GQ229" s="12"/>
      <c r="GR229" s="12"/>
      <c r="GS229" s="12"/>
      <c r="GT229" s="12"/>
    </row>
    <row r="230" spans="1:202" x14ac:dyDescent="0.25">
      <c r="A230" s="292" t="s">
        <v>1993</v>
      </c>
      <c r="B230" s="1" t="s">
        <v>1994</v>
      </c>
      <c r="C230" s="1">
        <v>261</v>
      </c>
      <c r="D230" s="135" t="s">
        <v>1605</v>
      </c>
      <c r="E230" s="244">
        <v>539.99</v>
      </c>
      <c r="F230" s="243">
        <v>3.7037722920794831E-2</v>
      </c>
      <c r="G230" s="3">
        <v>559.99</v>
      </c>
      <c r="H230" s="3">
        <v>559.99</v>
      </c>
      <c r="I230" s="3">
        <v>548.79020000000003</v>
      </c>
      <c r="J230" s="3">
        <v>543.19029999999998</v>
      </c>
      <c r="K230" s="3">
        <v>537.59040000000005</v>
      </c>
      <c r="L230" s="3">
        <v>531.9905</v>
      </c>
      <c r="M230" s="3">
        <v>517.99075000000005</v>
      </c>
      <c r="N230" s="3">
        <v>503.99100000000004</v>
      </c>
      <c r="O230" s="3">
        <v>489.99125000000004</v>
      </c>
      <c r="P230" s="3">
        <v>475.99149999999997</v>
      </c>
      <c r="Q230" s="3">
        <v>461.99174999999997</v>
      </c>
      <c r="R230" s="235"/>
      <c r="S230" s="231">
        <v>616.98900000000003</v>
      </c>
      <c r="T230" s="231">
        <v>616.98900000000003</v>
      </c>
      <c r="U230" s="231">
        <v>604.64922000000001</v>
      </c>
      <c r="V230" s="231">
        <v>598.47933</v>
      </c>
      <c r="W230" s="231">
        <v>592.30944</v>
      </c>
      <c r="X230" s="231">
        <v>586.13954999999999</v>
      </c>
      <c r="Y230" s="231">
        <v>570.71482500000002</v>
      </c>
      <c r="Z230" s="231">
        <v>555.29010000000005</v>
      </c>
      <c r="AA230" s="231">
        <v>539.86537500000009</v>
      </c>
      <c r="AB230" s="231">
        <v>524.44065000000001</v>
      </c>
      <c r="AC230" s="231">
        <v>509.01592499999998</v>
      </c>
      <c r="AD230" s="166" t="s">
        <v>435</v>
      </c>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12"/>
      <c r="CX230" s="12"/>
      <c r="CY230" s="12"/>
      <c r="CZ230" s="12"/>
      <c r="DA230" s="12"/>
      <c r="DB230" s="12"/>
      <c r="DC230" s="12"/>
      <c r="DD230" s="12"/>
      <c r="DE230" s="12"/>
      <c r="DF230" s="12"/>
      <c r="DG230" s="12"/>
      <c r="DH230" s="12"/>
      <c r="DI230" s="12"/>
      <c r="DJ230" s="12"/>
      <c r="DK230" s="12"/>
      <c r="DL230" s="12"/>
      <c r="DM230" s="12"/>
      <c r="DN230" s="12"/>
      <c r="DO230" s="12"/>
      <c r="DP230" s="12"/>
      <c r="DQ230" s="12"/>
      <c r="DR230" s="12"/>
      <c r="DS230" s="12"/>
      <c r="DT230" s="12"/>
      <c r="DU230" s="12"/>
      <c r="DV230" s="12"/>
      <c r="DW230" s="12"/>
      <c r="DX230" s="12"/>
      <c r="DY230" s="12"/>
      <c r="DZ230" s="12"/>
      <c r="EA230" s="12"/>
      <c r="EB230" s="12"/>
      <c r="EC230" s="12"/>
      <c r="ED230" s="12"/>
      <c r="EE230" s="12"/>
      <c r="EF230" s="12"/>
      <c r="EG230" s="12"/>
      <c r="EH230" s="12"/>
      <c r="EI230" s="12"/>
      <c r="EJ230" s="12"/>
      <c r="EK230" s="12"/>
      <c r="EL230" s="12"/>
      <c r="EM230" s="12"/>
      <c r="EN230" s="12"/>
      <c r="EO230" s="12"/>
      <c r="EP230" s="12"/>
      <c r="EQ230" s="12"/>
      <c r="ER230" s="12"/>
      <c r="ES230" s="12"/>
      <c r="ET230" s="12"/>
      <c r="EU230" s="12"/>
      <c r="EV230" s="12"/>
      <c r="EW230" s="12"/>
      <c r="EX230" s="12"/>
      <c r="EY230" s="12"/>
      <c r="EZ230" s="12"/>
      <c r="FA230" s="12"/>
      <c r="FB230" s="12"/>
      <c r="FC230" s="12"/>
      <c r="FD230" s="12"/>
      <c r="FE230" s="12"/>
      <c r="FF230" s="12"/>
      <c r="FG230" s="12"/>
      <c r="FH230" s="12"/>
      <c r="FI230" s="12"/>
      <c r="FJ230" s="12"/>
      <c r="FK230" s="12"/>
      <c r="FL230" s="12"/>
      <c r="FM230" s="12"/>
      <c r="FN230" s="12"/>
      <c r="FO230" s="12"/>
      <c r="FP230" s="12"/>
      <c r="FQ230" s="12"/>
      <c r="FR230" s="12"/>
      <c r="FS230" s="12"/>
      <c r="FT230" s="12"/>
      <c r="FU230" s="12"/>
      <c r="FV230" s="12"/>
      <c r="FW230" s="12"/>
      <c r="FX230" s="12"/>
      <c r="FY230" s="12"/>
      <c r="FZ230" s="12"/>
      <c r="GA230" s="12"/>
      <c r="GB230" s="12"/>
      <c r="GC230" s="12"/>
      <c r="GD230" s="12"/>
      <c r="GE230" s="12"/>
      <c r="GF230" s="12"/>
      <c r="GG230" s="12"/>
      <c r="GH230" s="12"/>
      <c r="GI230" s="12"/>
      <c r="GJ230" s="12"/>
      <c r="GK230" s="12"/>
      <c r="GL230" s="12"/>
      <c r="GM230" s="12"/>
      <c r="GN230" s="12"/>
      <c r="GO230" s="12"/>
      <c r="GP230" s="12"/>
      <c r="GQ230" s="12"/>
      <c r="GR230" s="12"/>
      <c r="GS230" s="12"/>
      <c r="GT230" s="12"/>
    </row>
    <row r="231" spans="1:202" x14ac:dyDescent="0.25">
      <c r="A231" s="292" t="s">
        <v>1794</v>
      </c>
      <c r="B231" s="1" t="s">
        <v>1795</v>
      </c>
      <c r="C231" s="1">
        <v>150</v>
      </c>
      <c r="D231" s="135" t="s">
        <v>1605</v>
      </c>
      <c r="E231" s="244">
        <v>264.99</v>
      </c>
      <c r="F231" s="243">
        <v>0</v>
      </c>
      <c r="G231" s="3">
        <v>264.99</v>
      </c>
      <c r="H231" s="3">
        <v>264.99</v>
      </c>
      <c r="I231" s="3">
        <v>259.6902</v>
      </c>
      <c r="J231" s="3">
        <v>257.0403</v>
      </c>
      <c r="K231" s="3">
        <v>254.3904</v>
      </c>
      <c r="L231" s="3">
        <v>251.7405</v>
      </c>
      <c r="M231" s="3">
        <v>245.11575000000002</v>
      </c>
      <c r="N231" s="3">
        <v>238.49100000000001</v>
      </c>
      <c r="O231" s="3">
        <v>231.86625000000001</v>
      </c>
      <c r="P231" s="3">
        <v>225.2415</v>
      </c>
      <c r="Q231" s="3">
        <v>218.61675</v>
      </c>
      <c r="R231" s="235"/>
      <c r="S231" s="231">
        <v>292.48900000000003</v>
      </c>
      <c r="T231" s="231">
        <v>292.48900000000003</v>
      </c>
      <c r="U231" s="231">
        <v>286.63922000000002</v>
      </c>
      <c r="V231" s="231">
        <v>283.71433000000002</v>
      </c>
      <c r="W231" s="231">
        <v>280.78944000000001</v>
      </c>
      <c r="X231" s="231">
        <v>277.86455000000001</v>
      </c>
      <c r="Y231" s="231">
        <v>270.55232500000005</v>
      </c>
      <c r="Z231" s="231">
        <v>263.24010000000004</v>
      </c>
      <c r="AA231" s="231">
        <v>255.92787500000003</v>
      </c>
      <c r="AB231" s="231">
        <v>248.61565000000002</v>
      </c>
      <c r="AC231" s="231">
        <v>241.303425</v>
      </c>
      <c r="AD231" s="166" t="s">
        <v>435</v>
      </c>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c r="CJ231" s="12"/>
      <c r="CK231" s="12"/>
      <c r="CL231" s="12"/>
      <c r="CM231" s="12"/>
      <c r="CN231" s="12"/>
      <c r="CO231" s="12"/>
      <c r="CP231" s="12"/>
      <c r="CQ231" s="12"/>
      <c r="CR231" s="12"/>
      <c r="CS231" s="12"/>
      <c r="CT231" s="12"/>
      <c r="CU231" s="12"/>
      <c r="CV231" s="12"/>
      <c r="CW231" s="12"/>
      <c r="CX231" s="12"/>
      <c r="CY231" s="12"/>
      <c r="CZ231" s="12"/>
      <c r="DA231" s="12"/>
      <c r="DB231" s="12"/>
      <c r="DC231" s="12"/>
      <c r="DD231" s="12"/>
      <c r="DE231" s="12"/>
      <c r="DF231" s="12"/>
      <c r="DG231" s="12"/>
      <c r="DH231" s="12"/>
      <c r="DI231" s="12"/>
      <c r="DJ231" s="12"/>
      <c r="DK231" s="12"/>
      <c r="DL231" s="12"/>
      <c r="DM231" s="12"/>
      <c r="DN231" s="12"/>
      <c r="DO231" s="12"/>
      <c r="DP231" s="12"/>
      <c r="DQ231" s="12"/>
      <c r="DR231" s="12"/>
      <c r="DS231" s="12"/>
      <c r="DT231" s="12"/>
      <c r="DU231" s="12"/>
      <c r="DV231" s="12"/>
      <c r="DW231" s="12"/>
      <c r="DX231" s="12"/>
      <c r="DY231" s="12"/>
      <c r="DZ231" s="12"/>
      <c r="EA231" s="12"/>
      <c r="EB231" s="12"/>
      <c r="EC231" s="12"/>
      <c r="ED231" s="12"/>
      <c r="EE231" s="12"/>
      <c r="EF231" s="12"/>
      <c r="EG231" s="12"/>
      <c r="EH231" s="12"/>
      <c r="EI231" s="12"/>
      <c r="EJ231" s="12"/>
      <c r="EK231" s="12"/>
      <c r="EL231" s="12"/>
      <c r="EM231" s="12"/>
      <c r="EN231" s="12"/>
      <c r="EO231" s="12"/>
      <c r="EP231" s="12"/>
      <c r="EQ231" s="12"/>
      <c r="ER231" s="12"/>
      <c r="ES231" s="12"/>
      <c r="ET231" s="12"/>
      <c r="EU231" s="12"/>
      <c r="EV231" s="12"/>
      <c r="EW231" s="12"/>
      <c r="EX231" s="12"/>
      <c r="EY231" s="12"/>
      <c r="EZ231" s="12"/>
      <c r="FA231" s="12"/>
      <c r="FB231" s="12"/>
      <c r="FC231" s="12"/>
      <c r="FD231" s="12"/>
      <c r="FE231" s="12"/>
      <c r="FF231" s="12"/>
      <c r="FG231" s="12"/>
      <c r="FH231" s="12"/>
      <c r="FI231" s="12"/>
      <c r="FJ231" s="12"/>
      <c r="FK231" s="12"/>
      <c r="FL231" s="12"/>
      <c r="FM231" s="12"/>
      <c r="FN231" s="12"/>
      <c r="FO231" s="12"/>
      <c r="FP231" s="12"/>
      <c r="FQ231" s="12"/>
      <c r="FR231" s="12"/>
      <c r="FS231" s="12"/>
      <c r="FT231" s="12"/>
      <c r="FU231" s="12"/>
      <c r="FV231" s="12"/>
      <c r="FW231" s="12"/>
      <c r="FX231" s="12"/>
      <c r="FY231" s="12"/>
      <c r="FZ231" s="12"/>
      <c r="GA231" s="12"/>
      <c r="GB231" s="12"/>
      <c r="GC231" s="12"/>
      <c r="GD231" s="12"/>
      <c r="GE231" s="12"/>
      <c r="GF231" s="12"/>
      <c r="GG231" s="12"/>
      <c r="GH231" s="12"/>
      <c r="GI231" s="12"/>
      <c r="GJ231" s="12"/>
      <c r="GK231" s="12"/>
      <c r="GL231" s="12"/>
      <c r="GM231" s="12"/>
      <c r="GN231" s="12"/>
      <c r="GO231" s="12"/>
      <c r="GP231" s="12"/>
      <c r="GQ231" s="12"/>
      <c r="GR231" s="12"/>
      <c r="GS231" s="12"/>
      <c r="GT231" s="12"/>
    </row>
    <row r="232" spans="1:202" x14ac:dyDescent="0.25">
      <c r="A232" s="292" t="s">
        <v>1796</v>
      </c>
      <c r="B232" s="1" t="s">
        <v>1797</v>
      </c>
      <c r="C232" s="1">
        <v>150</v>
      </c>
      <c r="D232" s="135" t="s">
        <v>1605</v>
      </c>
      <c r="E232" s="244">
        <v>264.99</v>
      </c>
      <c r="F232" s="243">
        <v>0</v>
      </c>
      <c r="G232" s="3">
        <v>264.99</v>
      </c>
      <c r="H232" s="3">
        <v>264.99</v>
      </c>
      <c r="I232" s="3">
        <v>259.6902</v>
      </c>
      <c r="J232" s="3">
        <v>257.0403</v>
      </c>
      <c r="K232" s="3">
        <v>254.3904</v>
      </c>
      <c r="L232" s="3">
        <v>251.7405</v>
      </c>
      <c r="M232" s="3">
        <v>245.11575000000002</v>
      </c>
      <c r="N232" s="3">
        <v>238.49100000000001</v>
      </c>
      <c r="O232" s="3">
        <v>231.86625000000001</v>
      </c>
      <c r="P232" s="3">
        <v>225.2415</v>
      </c>
      <c r="Q232" s="3">
        <v>218.61675</v>
      </c>
      <c r="R232" s="235"/>
      <c r="S232" s="231">
        <v>292.48900000000003</v>
      </c>
      <c r="T232" s="231">
        <v>292.48900000000003</v>
      </c>
      <c r="U232" s="231">
        <v>286.63922000000002</v>
      </c>
      <c r="V232" s="231">
        <v>283.71433000000002</v>
      </c>
      <c r="W232" s="231">
        <v>280.78944000000001</v>
      </c>
      <c r="X232" s="231">
        <v>277.86455000000001</v>
      </c>
      <c r="Y232" s="231">
        <v>270.55232500000005</v>
      </c>
      <c r="Z232" s="231">
        <v>263.24010000000004</v>
      </c>
      <c r="AA232" s="231">
        <v>255.92787500000003</v>
      </c>
      <c r="AB232" s="231">
        <v>248.61565000000002</v>
      </c>
      <c r="AC232" s="231">
        <v>241.303425</v>
      </c>
      <c r="AD232" s="166" t="s">
        <v>438</v>
      </c>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c r="CG232" s="12"/>
      <c r="CH232" s="12"/>
      <c r="CI232" s="12"/>
      <c r="CJ232" s="12"/>
      <c r="CK232" s="12"/>
      <c r="CL232" s="12"/>
      <c r="CM232" s="12"/>
      <c r="CN232" s="12"/>
      <c r="CO232" s="12"/>
      <c r="CP232" s="12"/>
      <c r="CQ232" s="12"/>
      <c r="CR232" s="12"/>
      <c r="CS232" s="12"/>
      <c r="CT232" s="12"/>
      <c r="CU232" s="12"/>
      <c r="CV232" s="12"/>
      <c r="CW232" s="12"/>
      <c r="CX232" s="12"/>
      <c r="CY232" s="12"/>
      <c r="CZ232" s="12"/>
      <c r="DA232" s="12"/>
      <c r="DB232" s="12"/>
      <c r="DC232" s="12"/>
      <c r="DD232" s="12"/>
      <c r="DE232" s="12"/>
      <c r="DF232" s="12"/>
      <c r="DG232" s="12"/>
      <c r="DH232" s="12"/>
      <c r="DI232" s="12"/>
      <c r="DJ232" s="12"/>
      <c r="DK232" s="12"/>
      <c r="DL232" s="12"/>
      <c r="DM232" s="12"/>
      <c r="DN232" s="12"/>
      <c r="DO232" s="12"/>
      <c r="DP232" s="12"/>
      <c r="DQ232" s="12"/>
      <c r="DR232" s="12"/>
      <c r="DS232" s="12"/>
      <c r="DT232" s="12"/>
      <c r="DU232" s="12"/>
      <c r="DV232" s="12"/>
      <c r="DW232" s="12"/>
      <c r="DX232" s="12"/>
      <c r="DY232" s="12"/>
      <c r="DZ232" s="12"/>
      <c r="EA232" s="12"/>
      <c r="EB232" s="12"/>
      <c r="EC232" s="12"/>
      <c r="ED232" s="12"/>
      <c r="EE232" s="12"/>
      <c r="EF232" s="12"/>
      <c r="EG232" s="12"/>
      <c r="EH232" s="12"/>
      <c r="EI232" s="12"/>
      <c r="EJ232" s="12"/>
      <c r="EK232" s="12"/>
      <c r="EL232" s="12"/>
      <c r="EM232" s="12"/>
      <c r="EN232" s="12"/>
      <c r="EO232" s="12"/>
      <c r="EP232" s="12"/>
      <c r="EQ232" s="12"/>
      <c r="ER232" s="12"/>
      <c r="ES232" s="12"/>
      <c r="ET232" s="12"/>
      <c r="EU232" s="12"/>
      <c r="EV232" s="12"/>
      <c r="EW232" s="12"/>
      <c r="EX232" s="12"/>
      <c r="EY232" s="12"/>
      <c r="EZ232" s="12"/>
      <c r="FA232" s="12"/>
      <c r="FB232" s="12"/>
      <c r="FC232" s="12"/>
      <c r="FD232" s="12"/>
      <c r="FE232" s="12"/>
      <c r="FF232" s="12"/>
      <c r="FG232" s="12"/>
      <c r="FH232" s="12"/>
      <c r="FI232" s="12"/>
      <c r="FJ232" s="12"/>
      <c r="FK232" s="12"/>
      <c r="FL232" s="12"/>
      <c r="FM232" s="12"/>
      <c r="FN232" s="12"/>
      <c r="FO232" s="12"/>
      <c r="FP232" s="12"/>
      <c r="FQ232" s="12"/>
      <c r="FR232" s="12"/>
      <c r="FS232" s="12"/>
      <c r="FT232" s="12"/>
      <c r="FU232" s="12"/>
      <c r="FV232" s="12"/>
      <c r="FW232" s="12"/>
      <c r="FX232" s="12"/>
      <c r="FY232" s="12"/>
      <c r="FZ232" s="12"/>
      <c r="GA232" s="12"/>
      <c r="GB232" s="12"/>
      <c r="GC232" s="12"/>
      <c r="GD232" s="12"/>
      <c r="GE232" s="12"/>
      <c r="GF232" s="12"/>
      <c r="GG232" s="12"/>
      <c r="GH232" s="12"/>
      <c r="GI232" s="12"/>
      <c r="GJ232" s="12"/>
      <c r="GK232" s="12"/>
      <c r="GL232" s="12"/>
      <c r="GM232" s="12"/>
      <c r="GN232" s="12"/>
      <c r="GO232" s="12"/>
      <c r="GP232" s="12"/>
      <c r="GQ232" s="12"/>
      <c r="GR232" s="12"/>
      <c r="GS232" s="12"/>
      <c r="GT232" s="12"/>
    </row>
    <row r="233" spans="1:202" x14ac:dyDescent="0.25">
      <c r="A233" s="292" t="s">
        <v>1790</v>
      </c>
      <c r="B233" s="1" t="s">
        <v>1791</v>
      </c>
      <c r="C233" s="1">
        <v>148</v>
      </c>
      <c r="D233" s="135" t="s">
        <v>1605</v>
      </c>
      <c r="E233" s="244">
        <v>279.99</v>
      </c>
      <c r="F233" s="243">
        <v>0</v>
      </c>
      <c r="G233" s="3">
        <v>279.99</v>
      </c>
      <c r="H233" s="3">
        <v>279.99</v>
      </c>
      <c r="I233" s="3">
        <v>274.39019999999999</v>
      </c>
      <c r="J233" s="3">
        <v>271.59030000000001</v>
      </c>
      <c r="K233" s="3">
        <v>268.79039999999998</v>
      </c>
      <c r="L233" s="3">
        <v>265.9905</v>
      </c>
      <c r="M233" s="3">
        <v>258.99075000000005</v>
      </c>
      <c r="N233" s="3">
        <v>251.99100000000001</v>
      </c>
      <c r="O233" s="3">
        <v>244.99125000000001</v>
      </c>
      <c r="P233" s="3">
        <v>237.9915</v>
      </c>
      <c r="Q233" s="3">
        <v>230.99175</v>
      </c>
      <c r="R233" s="235"/>
      <c r="S233" s="231">
        <v>308.98900000000003</v>
      </c>
      <c r="T233" s="231">
        <v>308.98900000000003</v>
      </c>
      <c r="U233" s="231">
        <v>302.80922000000004</v>
      </c>
      <c r="V233" s="231">
        <v>299.71933000000001</v>
      </c>
      <c r="W233" s="231">
        <v>296.62944000000005</v>
      </c>
      <c r="X233" s="231">
        <v>293.53955000000002</v>
      </c>
      <c r="Y233" s="231">
        <v>285.81482500000004</v>
      </c>
      <c r="Z233" s="231">
        <v>278.09010000000006</v>
      </c>
      <c r="AA233" s="231">
        <v>270.36537500000003</v>
      </c>
      <c r="AB233" s="231">
        <v>262.64064999999999</v>
      </c>
      <c r="AC233" s="231">
        <v>254.91592500000002</v>
      </c>
      <c r="AD233" s="166" t="s">
        <v>438</v>
      </c>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c r="CG233" s="12"/>
      <c r="CH233" s="12"/>
      <c r="CI233" s="12"/>
      <c r="CJ233" s="12"/>
      <c r="CK233" s="12"/>
      <c r="CL233" s="12"/>
      <c r="CM233" s="12"/>
      <c r="CN233" s="12"/>
      <c r="CO233" s="12"/>
      <c r="CP233" s="12"/>
      <c r="CQ233" s="12"/>
      <c r="CR233" s="12"/>
      <c r="CS233" s="12"/>
      <c r="CT233" s="12"/>
      <c r="CU233" s="12"/>
      <c r="CV233" s="12"/>
      <c r="CW233" s="12"/>
      <c r="CX233" s="12"/>
      <c r="CY233" s="12"/>
      <c r="CZ233" s="12"/>
      <c r="DA233" s="12"/>
      <c r="DB233" s="12"/>
      <c r="DC233" s="12"/>
      <c r="DD233" s="12"/>
      <c r="DE233" s="12"/>
      <c r="DF233" s="12"/>
      <c r="DG233" s="12"/>
      <c r="DH233" s="12"/>
      <c r="DI233" s="12"/>
      <c r="DJ233" s="12"/>
      <c r="DK233" s="12"/>
      <c r="DL233" s="12"/>
      <c r="DM233" s="12"/>
      <c r="DN233" s="12"/>
      <c r="DO233" s="12"/>
      <c r="DP233" s="12"/>
      <c r="DQ233" s="12"/>
      <c r="DR233" s="12"/>
      <c r="DS233" s="12"/>
      <c r="DT233" s="12"/>
      <c r="DU233" s="12"/>
      <c r="DV233" s="12"/>
      <c r="DW233" s="12"/>
      <c r="DX233" s="12"/>
      <c r="DY233" s="12"/>
      <c r="DZ233" s="12"/>
      <c r="EA233" s="12"/>
      <c r="EB233" s="12"/>
      <c r="EC233" s="12"/>
      <c r="ED233" s="12"/>
      <c r="EE233" s="12"/>
      <c r="EF233" s="12"/>
      <c r="EG233" s="12"/>
      <c r="EH233" s="12"/>
      <c r="EI233" s="12"/>
      <c r="EJ233" s="12"/>
      <c r="EK233" s="12"/>
      <c r="EL233" s="12"/>
      <c r="EM233" s="12"/>
      <c r="EN233" s="12"/>
      <c r="EO233" s="12"/>
      <c r="EP233" s="12"/>
      <c r="EQ233" s="12"/>
      <c r="ER233" s="12"/>
      <c r="ES233" s="12"/>
      <c r="ET233" s="12"/>
      <c r="EU233" s="12"/>
      <c r="EV233" s="12"/>
      <c r="EW233" s="12"/>
      <c r="EX233" s="12"/>
      <c r="EY233" s="12"/>
      <c r="EZ233" s="12"/>
      <c r="FA233" s="12"/>
      <c r="FB233" s="12"/>
      <c r="FC233" s="12"/>
      <c r="FD233" s="12"/>
      <c r="FE233" s="12"/>
      <c r="FF233" s="12"/>
      <c r="FG233" s="12"/>
      <c r="FH233" s="12"/>
      <c r="FI233" s="12"/>
      <c r="FJ233" s="12"/>
      <c r="FK233" s="12"/>
      <c r="FL233" s="12"/>
      <c r="FM233" s="12"/>
      <c r="FN233" s="12"/>
      <c r="FO233" s="12"/>
      <c r="FP233" s="12"/>
      <c r="FQ233" s="12"/>
      <c r="FR233" s="12"/>
      <c r="FS233" s="12"/>
      <c r="FT233" s="12"/>
      <c r="FU233" s="12"/>
      <c r="FV233" s="12"/>
      <c r="FW233" s="12"/>
      <c r="FX233" s="12"/>
      <c r="FY233" s="12"/>
      <c r="FZ233" s="12"/>
      <c r="GA233" s="12"/>
      <c r="GB233" s="12"/>
      <c r="GC233" s="12"/>
      <c r="GD233" s="12"/>
      <c r="GE233" s="12"/>
      <c r="GF233" s="12"/>
      <c r="GG233" s="12"/>
      <c r="GH233" s="12"/>
      <c r="GI233" s="12"/>
      <c r="GJ233" s="12"/>
      <c r="GK233" s="12"/>
      <c r="GL233" s="12"/>
      <c r="GM233" s="12"/>
      <c r="GN233" s="12"/>
      <c r="GO233" s="12"/>
      <c r="GP233" s="12"/>
      <c r="GQ233" s="12"/>
      <c r="GR233" s="12"/>
      <c r="GS233" s="12"/>
      <c r="GT233" s="12"/>
    </row>
    <row r="234" spans="1:202" x14ac:dyDescent="0.25">
      <c r="A234" s="292" t="s">
        <v>1792</v>
      </c>
      <c r="B234" s="1" t="s">
        <v>1793</v>
      </c>
      <c r="C234" s="1">
        <v>149</v>
      </c>
      <c r="D234" s="135" t="s">
        <v>1605</v>
      </c>
      <c r="E234" s="244">
        <v>279.99</v>
      </c>
      <c r="F234" s="243">
        <v>0</v>
      </c>
      <c r="G234" s="3">
        <v>279.99</v>
      </c>
      <c r="H234" s="3">
        <v>279.99</v>
      </c>
      <c r="I234" s="3">
        <v>274.39019999999999</v>
      </c>
      <c r="J234" s="3">
        <v>271.59030000000001</v>
      </c>
      <c r="K234" s="3">
        <v>268.79039999999998</v>
      </c>
      <c r="L234" s="3">
        <v>265.9905</v>
      </c>
      <c r="M234" s="3">
        <v>258.99075000000005</v>
      </c>
      <c r="N234" s="3">
        <v>251.99100000000001</v>
      </c>
      <c r="O234" s="3">
        <v>244.99125000000001</v>
      </c>
      <c r="P234" s="3">
        <v>237.9915</v>
      </c>
      <c r="Q234" s="3">
        <v>230.99175</v>
      </c>
      <c r="R234" s="235"/>
      <c r="S234" s="231">
        <v>308.98900000000003</v>
      </c>
      <c r="T234" s="231">
        <v>308.98900000000003</v>
      </c>
      <c r="U234" s="231">
        <v>302.80922000000004</v>
      </c>
      <c r="V234" s="231">
        <v>299.71933000000001</v>
      </c>
      <c r="W234" s="231">
        <v>296.62944000000005</v>
      </c>
      <c r="X234" s="231">
        <v>293.53955000000002</v>
      </c>
      <c r="Y234" s="231">
        <v>285.81482500000004</v>
      </c>
      <c r="Z234" s="231">
        <v>278.09010000000006</v>
      </c>
      <c r="AA234" s="231">
        <v>270.36537500000003</v>
      </c>
      <c r="AB234" s="231">
        <v>262.64064999999999</v>
      </c>
      <c r="AC234" s="231">
        <v>254.91592500000002</v>
      </c>
      <c r="AD234" s="166" t="s">
        <v>438</v>
      </c>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c r="CL234" s="12"/>
      <c r="CM234" s="12"/>
      <c r="CN234" s="12"/>
      <c r="CO234" s="12"/>
      <c r="CP234" s="12"/>
      <c r="CQ234" s="12"/>
      <c r="CR234" s="12"/>
      <c r="CS234" s="12"/>
      <c r="CT234" s="12"/>
      <c r="CU234" s="12"/>
      <c r="CV234" s="12"/>
      <c r="CW234" s="12"/>
      <c r="CX234" s="12"/>
      <c r="CY234" s="12"/>
      <c r="CZ234" s="12"/>
      <c r="DA234" s="12"/>
      <c r="DB234" s="12"/>
      <c r="DC234" s="12"/>
      <c r="DD234" s="12"/>
      <c r="DE234" s="12"/>
      <c r="DF234" s="12"/>
      <c r="DG234" s="12"/>
      <c r="DH234" s="12"/>
      <c r="DI234" s="12"/>
      <c r="DJ234" s="12"/>
      <c r="DK234" s="12"/>
      <c r="DL234" s="12"/>
      <c r="DM234" s="12"/>
      <c r="DN234" s="12"/>
      <c r="DO234" s="12"/>
      <c r="DP234" s="12"/>
      <c r="DQ234" s="12"/>
      <c r="DR234" s="12"/>
      <c r="DS234" s="12"/>
      <c r="DT234" s="12"/>
      <c r="DU234" s="12"/>
      <c r="DV234" s="12"/>
      <c r="DW234" s="12"/>
      <c r="DX234" s="12"/>
      <c r="DY234" s="12"/>
      <c r="DZ234" s="12"/>
      <c r="EA234" s="12"/>
      <c r="EB234" s="12"/>
      <c r="EC234" s="12"/>
      <c r="ED234" s="12"/>
      <c r="EE234" s="12"/>
      <c r="EF234" s="12"/>
      <c r="EG234" s="12"/>
      <c r="EH234" s="12"/>
      <c r="EI234" s="12"/>
      <c r="EJ234" s="12"/>
      <c r="EK234" s="12"/>
      <c r="EL234" s="12"/>
      <c r="EM234" s="12"/>
      <c r="EN234" s="12"/>
      <c r="EO234" s="12"/>
      <c r="EP234" s="12"/>
      <c r="EQ234" s="12"/>
      <c r="ER234" s="12"/>
      <c r="ES234" s="12"/>
      <c r="ET234" s="12"/>
      <c r="EU234" s="12"/>
      <c r="EV234" s="12"/>
      <c r="EW234" s="12"/>
      <c r="EX234" s="12"/>
      <c r="EY234" s="12"/>
      <c r="EZ234" s="12"/>
      <c r="FA234" s="12"/>
      <c r="FB234" s="12"/>
      <c r="FC234" s="12"/>
      <c r="FD234" s="12"/>
      <c r="FE234" s="12"/>
      <c r="FF234" s="12"/>
      <c r="FG234" s="12"/>
      <c r="FH234" s="12"/>
      <c r="FI234" s="12"/>
      <c r="FJ234" s="12"/>
      <c r="FK234" s="12"/>
      <c r="FL234" s="12"/>
      <c r="FM234" s="12"/>
      <c r="FN234" s="12"/>
      <c r="FO234" s="12"/>
      <c r="FP234" s="12"/>
      <c r="FQ234" s="12"/>
      <c r="FR234" s="12"/>
      <c r="FS234" s="12"/>
      <c r="FT234" s="12"/>
      <c r="FU234" s="12"/>
      <c r="FV234" s="12"/>
      <c r="FW234" s="12"/>
      <c r="FX234" s="12"/>
      <c r="FY234" s="12"/>
      <c r="FZ234" s="12"/>
      <c r="GA234" s="12"/>
      <c r="GB234" s="12"/>
      <c r="GC234" s="12"/>
      <c r="GD234" s="12"/>
      <c r="GE234" s="12"/>
      <c r="GF234" s="12"/>
      <c r="GG234" s="12"/>
      <c r="GH234" s="12"/>
      <c r="GI234" s="12"/>
      <c r="GJ234" s="12"/>
      <c r="GK234" s="12"/>
      <c r="GL234" s="12"/>
      <c r="GM234" s="12"/>
      <c r="GN234" s="12"/>
      <c r="GO234" s="12"/>
      <c r="GP234" s="12"/>
      <c r="GQ234" s="12"/>
      <c r="GR234" s="12"/>
      <c r="GS234" s="12"/>
      <c r="GT234" s="12"/>
    </row>
    <row r="235" spans="1:202" x14ac:dyDescent="0.25">
      <c r="A235" s="292" t="s">
        <v>1806</v>
      </c>
      <c r="B235" s="1" t="s">
        <v>1807</v>
      </c>
      <c r="C235" s="1">
        <v>157</v>
      </c>
      <c r="D235" s="135" t="s">
        <v>1605</v>
      </c>
      <c r="E235" s="244">
        <v>309.99</v>
      </c>
      <c r="F235" s="243">
        <v>-9.6777315397270872E-2</v>
      </c>
      <c r="G235" s="3">
        <v>279.99</v>
      </c>
      <c r="H235" s="3">
        <v>279.99</v>
      </c>
      <c r="I235" s="3">
        <v>274.39019999999999</v>
      </c>
      <c r="J235" s="3">
        <v>271.59030000000001</v>
      </c>
      <c r="K235" s="3">
        <v>268.79039999999998</v>
      </c>
      <c r="L235" s="3">
        <v>265.9905</v>
      </c>
      <c r="M235" s="3">
        <v>258.99075000000005</v>
      </c>
      <c r="N235" s="3">
        <v>251.99100000000001</v>
      </c>
      <c r="O235" s="3">
        <v>244.99125000000001</v>
      </c>
      <c r="P235" s="3">
        <v>237.9915</v>
      </c>
      <c r="Q235" s="3">
        <v>230.99175</v>
      </c>
      <c r="R235" s="235"/>
      <c r="S235" s="231">
        <v>308.98900000000003</v>
      </c>
      <c r="T235" s="231">
        <v>308.98900000000003</v>
      </c>
      <c r="U235" s="231">
        <v>302.80922000000004</v>
      </c>
      <c r="V235" s="231">
        <v>299.71933000000001</v>
      </c>
      <c r="W235" s="231">
        <v>296.62944000000005</v>
      </c>
      <c r="X235" s="231">
        <v>293.53955000000002</v>
      </c>
      <c r="Y235" s="231">
        <v>285.81482500000004</v>
      </c>
      <c r="Z235" s="231">
        <v>278.09010000000006</v>
      </c>
      <c r="AA235" s="231">
        <v>270.36537500000003</v>
      </c>
      <c r="AB235" s="231">
        <v>262.64064999999999</v>
      </c>
      <c r="AC235" s="231">
        <v>254.91592500000002</v>
      </c>
      <c r="AD235" s="166" t="s">
        <v>438</v>
      </c>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2"/>
      <c r="CX235" s="12"/>
      <c r="CY235" s="12"/>
      <c r="CZ235" s="12"/>
      <c r="DA235" s="12"/>
      <c r="DB235" s="12"/>
      <c r="DC235" s="12"/>
      <c r="DD235" s="12"/>
      <c r="DE235" s="12"/>
      <c r="DF235" s="12"/>
      <c r="DG235" s="12"/>
      <c r="DH235" s="12"/>
      <c r="DI235" s="12"/>
      <c r="DJ235" s="12"/>
      <c r="DK235" s="12"/>
      <c r="DL235" s="12"/>
      <c r="DM235" s="12"/>
      <c r="DN235" s="12"/>
      <c r="DO235" s="12"/>
      <c r="DP235" s="12"/>
      <c r="DQ235" s="12"/>
      <c r="DR235" s="12"/>
      <c r="DS235" s="12"/>
      <c r="DT235" s="12"/>
      <c r="DU235" s="12"/>
      <c r="DV235" s="12"/>
      <c r="DW235" s="12"/>
      <c r="DX235" s="12"/>
      <c r="DY235" s="12"/>
      <c r="DZ235" s="12"/>
      <c r="EA235" s="12"/>
      <c r="EB235" s="12"/>
      <c r="EC235" s="12"/>
      <c r="ED235" s="12"/>
      <c r="EE235" s="12"/>
      <c r="EF235" s="12"/>
      <c r="EG235" s="12"/>
      <c r="EH235" s="12"/>
      <c r="EI235" s="12"/>
      <c r="EJ235" s="12"/>
      <c r="EK235" s="12"/>
      <c r="EL235" s="12"/>
      <c r="EM235" s="12"/>
      <c r="EN235" s="12"/>
      <c r="EO235" s="12"/>
      <c r="EP235" s="12"/>
      <c r="EQ235" s="12"/>
      <c r="ER235" s="12"/>
      <c r="ES235" s="12"/>
      <c r="ET235" s="12"/>
      <c r="EU235" s="12"/>
      <c r="EV235" s="12"/>
      <c r="EW235" s="12"/>
      <c r="EX235" s="12"/>
      <c r="EY235" s="12"/>
      <c r="EZ235" s="12"/>
      <c r="FA235" s="12"/>
      <c r="FB235" s="12"/>
      <c r="FC235" s="12"/>
      <c r="FD235" s="12"/>
      <c r="FE235" s="12"/>
      <c r="FF235" s="12"/>
      <c r="FG235" s="12"/>
      <c r="FH235" s="12"/>
      <c r="FI235" s="12"/>
      <c r="FJ235" s="12"/>
      <c r="FK235" s="12"/>
      <c r="FL235" s="12"/>
      <c r="FM235" s="12"/>
      <c r="FN235" s="12"/>
      <c r="FO235" s="12"/>
      <c r="FP235" s="12"/>
      <c r="FQ235" s="12"/>
      <c r="FR235" s="12"/>
      <c r="FS235" s="12"/>
      <c r="FT235" s="12"/>
      <c r="FU235" s="12"/>
      <c r="FV235" s="12"/>
      <c r="FW235" s="12"/>
      <c r="FX235" s="12"/>
      <c r="FY235" s="12"/>
      <c r="FZ235" s="12"/>
      <c r="GA235" s="12"/>
      <c r="GB235" s="12"/>
      <c r="GC235" s="12"/>
      <c r="GD235" s="12"/>
      <c r="GE235" s="12"/>
      <c r="GF235" s="12"/>
      <c r="GG235" s="12"/>
      <c r="GH235" s="12"/>
      <c r="GI235" s="12"/>
      <c r="GJ235" s="12"/>
      <c r="GK235" s="12"/>
      <c r="GL235" s="12"/>
      <c r="GM235" s="12"/>
      <c r="GN235" s="12"/>
      <c r="GO235" s="12"/>
      <c r="GP235" s="12"/>
      <c r="GQ235" s="12"/>
      <c r="GR235" s="12"/>
      <c r="GS235" s="12"/>
      <c r="GT235" s="12"/>
    </row>
    <row r="236" spans="1:202" x14ac:dyDescent="0.25">
      <c r="A236" s="292" t="s">
        <v>1808</v>
      </c>
      <c r="B236" s="1" t="s">
        <v>1809</v>
      </c>
      <c r="C236" s="1">
        <v>157</v>
      </c>
      <c r="D236" s="135" t="s">
        <v>1605</v>
      </c>
      <c r="E236" s="244">
        <v>309.99</v>
      </c>
      <c r="F236" s="243">
        <v>-9.6777315397270872E-2</v>
      </c>
      <c r="G236" s="3">
        <v>279.99</v>
      </c>
      <c r="H236" s="3">
        <v>279.99</v>
      </c>
      <c r="I236" s="3">
        <v>274.39019999999999</v>
      </c>
      <c r="J236" s="3">
        <v>271.59030000000001</v>
      </c>
      <c r="K236" s="3">
        <v>268.79039999999998</v>
      </c>
      <c r="L236" s="3">
        <v>265.9905</v>
      </c>
      <c r="M236" s="3">
        <v>258.99075000000005</v>
      </c>
      <c r="N236" s="3">
        <v>251.99100000000001</v>
      </c>
      <c r="O236" s="3">
        <v>244.99125000000001</v>
      </c>
      <c r="P236" s="3">
        <v>237.9915</v>
      </c>
      <c r="Q236" s="3">
        <v>230.99175</v>
      </c>
      <c r="R236" s="235"/>
      <c r="S236" s="231">
        <v>308.98900000000003</v>
      </c>
      <c r="T236" s="231">
        <v>308.98900000000003</v>
      </c>
      <c r="U236" s="231">
        <v>302.80922000000004</v>
      </c>
      <c r="V236" s="231">
        <v>299.71933000000001</v>
      </c>
      <c r="W236" s="231">
        <v>296.62944000000005</v>
      </c>
      <c r="X236" s="231">
        <v>293.53955000000002</v>
      </c>
      <c r="Y236" s="231">
        <v>285.81482500000004</v>
      </c>
      <c r="Z236" s="231">
        <v>278.09010000000006</v>
      </c>
      <c r="AA236" s="231">
        <v>270.36537500000003</v>
      </c>
      <c r="AB236" s="231">
        <v>262.64064999999999</v>
      </c>
      <c r="AC236" s="231">
        <v>254.91592500000002</v>
      </c>
      <c r="AD236" s="166" t="s">
        <v>438</v>
      </c>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2"/>
      <c r="CX236" s="12"/>
      <c r="CY236" s="12"/>
      <c r="CZ236" s="12"/>
      <c r="DA236" s="12"/>
      <c r="DB236" s="12"/>
      <c r="DC236" s="12"/>
      <c r="DD236" s="12"/>
      <c r="DE236" s="12"/>
      <c r="DF236" s="12"/>
      <c r="DG236" s="12"/>
      <c r="DH236" s="12"/>
      <c r="DI236" s="12"/>
      <c r="DJ236" s="12"/>
      <c r="DK236" s="12"/>
      <c r="DL236" s="12"/>
      <c r="DM236" s="12"/>
      <c r="DN236" s="12"/>
      <c r="DO236" s="12"/>
      <c r="DP236" s="12"/>
      <c r="DQ236" s="12"/>
      <c r="DR236" s="12"/>
      <c r="DS236" s="12"/>
      <c r="DT236" s="12"/>
      <c r="DU236" s="12"/>
      <c r="DV236" s="12"/>
      <c r="DW236" s="12"/>
      <c r="DX236" s="12"/>
      <c r="DY236" s="12"/>
      <c r="DZ236" s="12"/>
      <c r="EA236" s="12"/>
      <c r="EB236" s="12"/>
      <c r="EC236" s="12"/>
      <c r="ED236" s="12"/>
      <c r="EE236" s="12"/>
      <c r="EF236" s="12"/>
      <c r="EG236" s="12"/>
      <c r="EH236" s="12"/>
      <c r="EI236" s="12"/>
      <c r="EJ236" s="12"/>
      <c r="EK236" s="12"/>
      <c r="EL236" s="12"/>
      <c r="EM236" s="12"/>
      <c r="EN236" s="12"/>
      <c r="EO236" s="12"/>
      <c r="EP236" s="12"/>
      <c r="EQ236" s="12"/>
      <c r="ER236" s="12"/>
      <c r="ES236" s="12"/>
      <c r="ET236" s="12"/>
      <c r="EU236" s="12"/>
      <c r="EV236" s="12"/>
      <c r="EW236" s="12"/>
      <c r="EX236" s="12"/>
      <c r="EY236" s="12"/>
      <c r="EZ236" s="12"/>
      <c r="FA236" s="12"/>
      <c r="FB236" s="12"/>
      <c r="FC236" s="12"/>
      <c r="FD236" s="12"/>
      <c r="FE236" s="12"/>
      <c r="FF236" s="12"/>
      <c r="FG236" s="12"/>
      <c r="FH236" s="12"/>
      <c r="FI236" s="12"/>
      <c r="FJ236" s="12"/>
      <c r="FK236" s="12"/>
      <c r="FL236" s="12"/>
      <c r="FM236" s="12"/>
      <c r="FN236" s="12"/>
      <c r="FO236" s="12"/>
      <c r="FP236" s="12"/>
      <c r="FQ236" s="12"/>
      <c r="FR236" s="12"/>
      <c r="FS236" s="12"/>
      <c r="FT236" s="12"/>
      <c r="FU236" s="12"/>
      <c r="FV236" s="12"/>
      <c r="FW236" s="12"/>
      <c r="FX236" s="12"/>
      <c r="FY236" s="12"/>
      <c r="FZ236" s="12"/>
      <c r="GA236" s="12"/>
      <c r="GB236" s="12"/>
      <c r="GC236" s="12"/>
      <c r="GD236" s="12"/>
      <c r="GE236" s="12"/>
      <c r="GF236" s="12"/>
      <c r="GG236" s="12"/>
      <c r="GH236" s="12"/>
      <c r="GI236" s="12"/>
      <c r="GJ236" s="12"/>
      <c r="GK236" s="12"/>
      <c r="GL236" s="12"/>
      <c r="GM236" s="12"/>
      <c r="GN236" s="12"/>
      <c r="GO236" s="12"/>
      <c r="GP236" s="12"/>
      <c r="GQ236" s="12"/>
      <c r="GR236" s="12"/>
      <c r="GS236" s="12"/>
      <c r="GT236" s="12"/>
    </row>
    <row r="237" spans="1:202" x14ac:dyDescent="0.25">
      <c r="A237" s="292" t="s">
        <v>2123</v>
      </c>
      <c r="B237" s="1" t="s">
        <v>2124</v>
      </c>
      <c r="C237" s="1">
        <v>336</v>
      </c>
      <c r="D237" s="135" t="s">
        <v>1605</v>
      </c>
      <c r="E237" s="244">
        <v>499.99</v>
      </c>
      <c r="F237" s="243">
        <v>0</v>
      </c>
      <c r="G237" s="3">
        <v>499.99</v>
      </c>
      <c r="H237" s="3">
        <v>499.99</v>
      </c>
      <c r="I237" s="3">
        <v>489.99020000000002</v>
      </c>
      <c r="J237" s="3">
        <v>484.99029999999999</v>
      </c>
      <c r="K237" s="3">
        <v>479.99039999999997</v>
      </c>
      <c r="L237" s="3">
        <v>474.9905</v>
      </c>
      <c r="M237" s="3">
        <v>462.49075000000005</v>
      </c>
      <c r="N237" s="3">
        <v>449.99100000000004</v>
      </c>
      <c r="O237" s="3">
        <v>437.49125000000004</v>
      </c>
      <c r="P237" s="3">
        <v>424.99149999999997</v>
      </c>
      <c r="Q237" s="3">
        <v>412.49174999999997</v>
      </c>
      <c r="R237" s="235"/>
      <c r="S237" s="231">
        <v>550.98900000000003</v>
      </c>
      <c r="T237" s="231">
        <v>550.98900000000003</v>
      </c>
      <c r="U237" s="231">
        <v>539.96922000000006</v>
      </c>
      <c r="V237" s="231">
        <v>534.45933000000002</v>
      </c>
      <c r="W237" s="231">
        <v>528.94943999999998</v>
      </c>
      <c r="X237" s="231">
        <v>523.43955000000005</v>
      </c>
      <c r="Y237" s="231">
        <v>509.66482500000006</v>
      </c>
      <c r="Z237" s="231">
        <v>495.89010000000002</v>
      </c>
      <c r="AA237" s="231">
        <v>482.11537500000003</v>
      </c>
      <c r="AB237" s="231">
        <v>468.34065000000004</v>
      </c>
      <c r="AC237" s="231">
        <v>454.56592499999999</v>
      </c>
      <c r="AD237" s="166" t="s">
        <v>438</v>
      </c>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c r="DH237" s="12"/>
      <c r="DI237" s="12"/>
      <c r="DJ237" s="12"/>
      <c r="DK237" s="12"/>
      <c r="DL237" s="12"/>
      <c r="DM237" s="12"/>
      <c r="DN237" s="12"/>
      <c r="DO237" s="12"/>
      <c r="DP237" s="12"/>
      <c r="DQ237" s="12"/>
      <c r="DR237" s="12"/>
      <c r="DS237" s="12"/>
      <c r="DT237" s="12"/>
      <c r="DU237" s="12"/>
      <c r="DV237" s="12"/>
      <c r="DW237" s="12"/>
      <c r="DX237" s="12"/>
      <c r="DY237" s="12"/>
      <c r="DZ237" s="12"/>
      <c r="EA237" s="12"/>
      <c r="EB237" s="12"/>
      <c r="EC237" s="12"/>
      <c r="ED237" s="12"/>
      <c r="EE237" s="12"/>
      <c r="EF237" s="12"/>
      <c r="EG237" s="12"/>
      <c r="EH237" s="12"/>
      <c r="EI237" s="12"/>
      <c r="EJ237" s="12"/>
      <c r="EK237" s="12"/>
      <c r="EL237" s="12"/>
      <c r="EM237" s="12"/>
      <c r="EN237" s="12"/>
      <c r="EO237" s="12"/>
      <c r="EP237" s="12"/>
      <c r="EQ237" s="12"/>
      <c r="ER237" s="12"/>
      <c r="ES237" s="12"/>
      <c r="ET237" s="12"/>
      <c r="EU237" s="12"/>
      <c r="EV237" s="12"/>
      <c r="EW237" s="12"/>
      <c r="EX237" s="12"/>
      <c r="EY237" s="12"/>
      <c r="EZ237" s="12"/>
      <c r="FA237" s="12"/>
      <c r="FB237" s="12"/>
      <c r="FC237" s="12"/>
      <c r="FD237" s="12"/>
      <c r="FE237" s="12"/>
      <c r="FF237" s="12"/>
      <c r="FG237" s="12"/>
      <c r="FH237" s="12"/>
      <c r="FI237" s="12"/>
      <c r="FJ237" s="12"/>
      <c r="FK237" s="12"/>
      <c r="FL237" s="12"/>
      <c r="FM237" s="12"/>
      <c r="FN237" s="12"/>
      <c r="FO237" s="12"/>
      <c r="FP237" s="12"/>
      <c r="FQ237" s="12"/>
      <c r="FR237" s="12"/>
      <c r="FS237" s="12"/>
      <c r="FT237" s="12"/>
      <c r="FU237" s="12"/>
      <c r="FV237" s="12"/>
      <c r="FW237" s="12"/>
      <c r="FX237" s="12"/>
      <c r="FY237" s="12"/>
      <c r="FZ237" s="12"/>
      <c r="GA237" s="12"/>
      <c r="GB237" s="12"/>
      <c r="GC237" s="12"/>
      <c r="GD237" s="12"/>
      <c r="GE237" s="12"/>
      <c r="GF237" s="12"/>
      <c r="GG237" s="12"/>
      <c r="GH237" s="12"/>
      <c r="GI237" s="12"/>
      <c r="GJ237" s="12"/>
      <c r="GK237" s="12"/>
      <c r="GL237" s="12"/>
      <c r="GM237" s="12"/>
      <c r="GN237" s="12"/>
      <c r="GO237" s="12"/>
      <c r="GP237" s="12"/>
      <c r="GQ237" s="12"/>
      <c r="GR237" s="12"/>
      <c r="GS237" s="12"/>
      <c r="GT237" s="12"/>
    </row>
    <row r="238" spans="1:202" x14ac:dyDescent="0.25">
      <c r="A238" s="292" t="s">
        <v>2125</v>
      </c>
      <c r="B238" s="1" t="s">
        <v>2126</v>
      </c>
      <c r="C238" s="1">
        <v>337</v>
      </c>
      <c r="D238" s="135" t="s">
        <v>1605</v>
      </c>
      <c r="E238" s="244">
        <v>499.99</v>
      </c>
      <c r="F238" s="243">
        <v>0</v>
      </c>
      <c r="G238" s="3">
        <v>499.99</v>
      </c>
      <c r="H238" s="3">
        <v>499.99</v>
      </c>
      <c r="I238" s="3">
        <v>489.99020000000002</v>
      </c>
      <c r="J238" s="3">
        <v>484.99029999999999</v>
      </c>
      <c r="K238" s="3">
        <v>479.99039999999997</v>
      </c>
      <c r="L238" s="3">
        <v>474.9905</v>
      </c>
      <c r="M238" s="3">
        <v>462.49075000000005</v>
      </c>
      <c r="N238" s="3">
        <v>449.99100000000004</v>
      </c>
      <c r="O238" s="3">
        <v>437.49125000000004</v>
      </c>
      <c r="P238" s="3">
        <v>424.99149999999997</v>
      </c>
      <c r="Q238" s="3">
        <v>412.49174999999997</v>
      </c>
      <c r="R238" s="235"/>
      <c r="S238" s="231">
        <v>550.98900000000003</v>
      </c>
      <c r="T238" s="231">
        <v>550.98900000000003</v>
      </c>
      <c r="U238" s="231">
        <v>539.96922000000006</v>
      </c>
      <c r="V238" s="231">
        <v>534.45933000000002</v>
      </c>
      <c r="W238" s="231">
        <v>528.94943999999998</v>
      </c>
      <c r="X238" s="231">
        <v>523.43955000000005</v>
      </c>
      <c r="Y238" s="231">
        <v>509.66482500000006</v>
      </c>
      <c r="Z238" s="231">
        <v>495.89010000000002</v>
      </c>
      <c r="AA238" s="231">
        <v>482.11537500000003</v>
      </c>
      <c r="AB238" s="231">
        <v>468.34065000000004</v>
      </c>
      <c r="AC238" s="231">
        <v>454.56592499999999</v>
      </c>
      <c r="AD238" s="166" t="s">
        <v>438</v>
      </c>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2"/>
      <c r="DV238" s="12"/>
      <c r="DW238" s="12"/>
      <c r="DX238" s="12"/>
      <c r="DY238" s="12"/>
      <c r="DZ238" s="12"/>
      <c r="EA238" s="12"/>
      <c r="EB238" s="12"/>
      <c r="EC238" s="12"/>
      <c r="ED238" s="12"/>
      <c r="EE238" s="12"/>
      <c r="EF238" s="12"/>
      <c r="EG238" s="12"/>
      <c r="EH238" s="12"/>
      <c r="EI238" s="12"/>
      <c r="EJ238" s="12"/>
      <c r="EK238" s="12"/>
      <c r="EL238" s="12"/>
      <c r="EM238" s="12"/>
      <c r="EN238" s="12"/>
      <c r="EO238" s="12"/>
      <c r="EP238" s="12"/>
      <c r="EQ238" s="12"/>
      <c r="ER238" s="12"/>
      <c r="ES238" s="12"/>
      <c r="ET238" s="12"/>
      <c r="EU238" s="12"/>
      <c r="EV238" s="12"/>
      <c r="EW238" s="12"/>
      <c r="EX238" s="12"/>
      <c r="EY238" s="12"/>
      <c r="EZ238" s="12"/>
      <c r="FA238" s="12"/>
      <c r="FB238" s="12"/>
      <c r="FC238" s="12"/>
      <c r="FD238" s="12"/>
      <c r="FE238" s="12"/>
      <c r="FF238" s="12"/>
      <c r="FG238" s="12"/>
      <c r="FH238" s="12"/>
      <c r="FI238" s="12"/>
      <c r="FJ238" s="12"/>
      <c r="FK238" s="12"/>
      <c r="FL238" s="12"/>
      <c r="FM238" s="12"/>
      <c r="FN238" s="12"/>
      <c r="FO238" s="12"/>
      <c r="FP238" s="12"/>
      <c r="FQ238" s="12"/>
      <c r="FR238" s="12"/>
      <c r="FS238" s="12"/>
      <c r="FT238" s="12"/>
      <c r="FU238" s="12"/>
      <c r="FV238" s="12"/>
      <c r="FW238" s="12"/>
      <c r="FX238" s="12"/>
      <c r="FY238" s="12"/>
      <c r="FZ238" s="12"/>
      <c r="GA238" s="12"/>
      <c r="GB238" s="12"/>
      <c r="GC238" s="12"/>
      <c r="GD238" s="12"/>
      <c r="GE238" s="12"/>
      <c r="GF238" s="12"/>
      <c r="GG238" s="12"/>
      <c r="GH238" s="12"/>
      <c r="GI238" s="12"/>
      <c r="GJ238" s="12"/>
      <c r="GK238" s="12"/>
      <c r="GL238" s="12"/>
      <c r="GM238" s="12"/>
      <c r="GN238" s="12"/>
      <c r="GO238" s="12"/>
      <c r="GP238" s="12"/>
      <c r="GQ238" s="12"/>
      <c r="GR238" s="12"/>
      <c r="GS238" s="12"/>
      <c r="GT238" s="12"/>
    </row>
    <row r="239" spans="1:202" x14ac:dyDescent="0.25">
      <c r="A239" s="292" t="s">
        <v>1818</v>
      </c>
      <c r="B239" s="1" t="s">
        <v>1819</v>
      </c>
      <c r="C239" s="1">
        <v>163</v>
      </c>
      <c r="D239" s="135" t="s">
        <v>1605</v>
      </c>
      <c r="E239" s="244">
        <v>279.99</v>
      </c>
      <c r="F239" s="243">
        <v>-3.5715561270045361E-2</v>
      </c>
      <c r="G239" s="3">
        <v>269.99</v>
      </c>
      <c r="H239" s="3">
        <v>269.99</v>
      </c>
      <c r="I239" s="3">
        <v>264.59019999999998</v>
      </c>
      <c r="J239" s="3">
        <v>261.89030000000002</v>
      </c>
      <c r="K239" s="3">
        <v>259.19040000000001</v>
      </c>
      <c r="L239" s="3">
        <v>256.4905</v>
      </c>
      <c r="M239" s="3">
        <v>249.74075000000002</v>
      </c>
      <c r="N239" s="3">
        <v>242.99100000000001</v>
      </c>
      <c r="O239" s="3">
        <v>236.24125000000001</v>
      </c>
      <c r="P239" s="3">
        <v>229.4915</v>
      </c>
      <c r="Q239" s="3">
        <v>222.74175</v>
      </c>
      <c r="R239" s="235"/>
      <c r="S239" s="231">
        <v>297.98900000000003</v>
      </c>
      <c r="T239" s="231">
        <v>297.98900000000003</v>
      </c>
      <c r="U239" s="231">
        <v>292.02922000000001</v>
      </c>
      <c r="V239" s="231">
        <v>289.04933</v>
      </c>
      <c r="W239" s="231">
        <v>286.06944000000004</v>
      </c>
      <c r="X239" s="231">
        <v>283.08955000000003</v>
      </c>
      <c r="Y239" s="231">
        <v>275.63982500000003</v>
      </c>
      <c r="Z239" s="231">
        <v>268.19010000000003</v>
      </c>
      <c r="AA239" s="231">
        <v>260.74037500000003</v>
      </c>
      <c r="AB239" s="231">
        <v>253.29065000000003</v>
      </c>
      <c r="AC239" s="231">
        <v>245.84092500000003</v>
      </c>
      <c r="AD239" s="166" t="s">
        <v>438</v>
      </c>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c r="CJ239" s="12"/>
      <c r="CK239" s="12"/>
      <c r="CL239" s="12"/>
      <c r="CM239" s="12"/>
      <c r="CN239" s="12"/>
      <c r="CO239" s="12"/>
      <c r="CP239" s="12"/>
      <c r="CQ239" s="12"/>
      <c r="CR239" s="12"/>
      <c r="CS239" s="12"/>
      <c r="CT239" s="12"/>
      <c r="CU239" s="12"/>
      <c r="CV239" s="12"/>
      <c r="CW239" s="12"/>
      <c r="CX239" s="12"/>
      <c r="CY239" s="12"/>
      <c r="CZ239" s="12"/>
      <c r="DA239" s="12"/>
      <c r="DB239" s="12"/>
      <c r="DC239" s="12"/>
      <c r="DD239" s="12"/>
      <c r="DE239" s="12"/>
      <c r="DF239" s="12"/>
      <c r="DG239" s="12"/>
      <c r="DH239" s="12"/>
      <c r="DI239" s="12"/>
      <c r="DJ239" s="12"/>
      <c r="DK239" s="12"/>
      <c r="DL239" s="12"/>
      <c r="DM239" s="12"/>
      <c r="DN239" s="12"/>
      <c r="DO239" s="12"/>
      <c r="DP239" s="12"/>
      <c r="DQ239" s="12"/>
      <c r="DR239" s="12"/>
      <c r="DS239" s="12"/>
      <c r="DT239" s="12"/>
      <c r="DU239" s="12"/>
      <c r="DV239" s="12"/>
      <c r="DW239" s="12"/>
      <c r="DX239" s="12"/>
      <c r="DY239" s="12"/>
      <c r="DZ239" s="12"/>
      <c r="EA239" s="12"/>
      <c r="EB239" s="12"/>
      <c r="EC239" s="12"/>
      <c r="ED239" s="12"/>
      <c r="EE239" s="12"/>
      <c r="EF239" s="12"/>
      <c r="EG239" s="12"/>
      <c r="EH239" s="12"/>
      <c r="EI239" s="12"/>
      <c r="EJ239" s="12"/>
      <c r="EK239" s="12"/>
      <c r="EL239" s="12"/>
      <c r="EM239" s="12"/>
      <c r="EN239" s="12"/>
      <c r="EO239" s="12"/>
      <c r="EP239" s="12"/>
      <c r="EQ239" s="12"/>
      <c r="ER239" s="12"/>
      <c r="ES239" s="12"/>
      <c r="ET239" s="12"/>
      <c r="EU239" s="12"/>
      <c r="EV239" s="12"/>
      <c r="EW239" s="12"/>
      <c r="EX239" s="12"/>
      <c r="EY239" s="12"/>
      <c r="EZ239" s="12"/>
      <c r="FA239" s="12"/>
      <c r="FB239" s="12"/>
      <c r="FC239" s="12"/>
      <c r="FD239" s="12"/>
      <c r="FE239" s="12"/>
      <c r="FF239" s="12"/>
      <c r="FG239" s="12"/>
      <c r="FH239" s="12"/>
      <c r="FI239" s="12"/>
      <c r="FJ239" s="12"/>
      <c r="FK239" s="12"/>
      <c r="FL239" s="12"/>
      <c r="FM239" s="12"/>
      <c r="FN239" s="12"/>
      <c r="FO239" s="12"/>
      <c r="FP239" s="12"/>
      <c r="FQ239" s="12"/>
      <c r="FR239" s="12"/>
      <c r="FS239" s="12"/>
      <c r="FT239" s="12"/>
      <c r="FU239" s="12"/>
      <c r="FV239" s="12"/>
      <c r="FW239" s="12"/>
      <c r="FX239" s="12"/>
      <c r="FY239" s="12"/>
      <c r="FZ239" s="12"/>
      <c r="GA239" s="12"/>
      <c r="GB239" s="12"/>
      <c r="GC239" s="12"/>
      <c r="GD239" s="12"/>
      <c r="GE239" s="12"/>
      <c r="GF239" s="12"/>
      <c r="GG239" s="12"/>
      <c r="GH239" s="12"/>
      <c r="GI239" s="12"/>
      <c r="GJ239" s="12"/>
      <c r="GK239" s="12"/>
      <c r="GL239" s="12"/>
      <c r="GM239" s="12"/>
      <c r="GN239" s="12"/>
      <c r="GO239" s="12"/>
      <c r="GP239" s="12"/>
      <c r="GQ239" s="12"/>
      <c r="GR239" s="12"/>
      <c r="GS239" s="12"/>
      <c r="GT239" s="12"/>
    </row>
    <row r="240" spans="1:202" x14ac:dyDescent="0.25">
      <c r="A240" s="292" t="s">
        <v>1820</v>
      </c>
      <c r="B240" s="1" t="s">
        <v>1821</v>
      </c>
      <c r="C240" s="1">
        <v>163</v>
      </c>
      <c r="D240" s="135" t="s">
        <v>1605</v>
      </c>
      <c r="E240" s="244">
        <v>279.99</v>
      </c>
      <c r="F240" s="243">
        <v>-3.5715561270045361E-2</v>
      </c>
      <c r="G240" s="3">
        <v>269.99</v>
      </c>
      <c r="H240" s="3">
        <v>269.99</v>
      </c>
      <c r="I240" s="3">
        <v>264.59019999999998</v>
      </c>
      <c r="J240" s="3">
        <v>261.89030000000002</v>
      </c>
      <c r="K240" s="3">
        <v>259.19040000000001</v>
      </c>
      <c r="L240" s="3">
        <v>256.4905</v>
      </c>
      <c r="M240" s="3">
        <v>249.74075000000002</v>
      </c>
      <c r="N240" s="3">
        <v>242.99100000000001</v>
      </c>
      <c r="O240" s="3">
        <v>236.24125000000001</v>
      </c>
      <c r="P240" s="3">
        <v>229.4915</v>
      </c>
      <c r="Q240" s="3">
        <v>222.74175</v>
      </c>
      <c r="R240" s="235"/>
      <c r="S240" s="231">
        <v>297.98900000000003</v>
      </c>
      <c r="T240" s="231">
        <v>297.98900000000003</v>
      </c>
      <c r="U240" s="231">
        <v>292.02922000000001</v>
      </c>
      <c r="V240" s="231">
        <v>289.04933</v>
      </c>
      <c r="W240" s="231">
        <v>286.06944000000004</v>
      </c>
      <c r="X240" s="231">
        <v>283.08955000000003</v>
      </c>
      <c r="Y240" s="231">
        <v>275.63982500000003</v>
      </c>
      <c r="Z240" s="231">
        <v>268.19010000000003</v>
      </c>
      <c r="AA240" s="231">
        <v>260.74037500000003</v>
      </c>
      <c r="AB240" s="231">
        <v>253.29065000000003</v>
      </c>
      <c r="AC240" s="231">
        <v>245.84092500000003</v>
      </c>
      <c r="AD240" s="166" t="s">
        <v>438</v>
      </c>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2"/>
      <c r="CX240" s="12"/>
      <c r="CY240" s="12"/>
      <c r="CZ240" s="12"/>
      <c r="DA240" s="12"/>
      <c r="DB240" s="12"/>
      <c r="DC240" s="12"/>
      <c r="DD240" s="12"/>
      <c r="DE240" s="12"/>
      <c r="DF240" s="12"/>
      <c r="DG240" s="12"/>
      <c r="DH240" s="12"/>
      <c r="DI240" s="12"/>
      <c r="DJ240" s="12"/>
      <c r="DK240" s="12"/>
      <c r="DL240" s="12"/>
      <c r="DM240" s="12"/>
      <c r="DN240" s="12"/>
      <c r="DO240" s="12"/>
      <c r="DP240" s="12"/>
      <c r="DQ240" s="12"/>
      <c r="DR240" s="12"/>
      <c r="DS240" s="12"/>
      <c r="DT240" s="12"/>
      <c r="DU240" s="12"/>
      <c r="DV240" s="12"/>
      <c r="DW240" s="12"/>
      <c r="DX240" s="12"/>
      <c r="DY240" s="12"/>
      <c r="DZ240" s="12"/>
      <c r="EA240" s="12"/>
      <c r="EB240" s="12"/>
      <c r="EC240" s="12"/>
      <c r="ED240" s="12"/>
      <c r="EE240" s="12"/>
      <c r="EF240" s="12"/>
      <c r="EG240" s="12"/>
      <c r="EH240" s="12"/>
      <c r="EI240" s="12"/>
      <c r="EJ240" s="12"/>
      <c r="EK240" s="12"/>
      <c r="EL240" s="12"/>
      <c r="EM240" s="12"/>
      <c r="EN240" s="12"/>
      <c r="EO240" s="12"/>
      <c r="EP240" s="12"/>
      <c r="EQ240" s="12"/>
      <c r="ER240" s="12"/>
      <c r="ES240" s="12"/>
      <c r="ET240" s="12"/>
      <c r="EU240" s="12"/>
      <c r="EV240" s="12"/>
      <c r="EW240" s="12"/>
      <c r="EX240" s="12"/>
      <c r="EY240" s="12"/>
      <c r="EZ240" s="12"/>
      <c r="FA240" s="12"/>
      <c r="FB240" s="12"/>
      <c r="FC240" s="12"/>
      <c r="FD240" s="12"/>
      <c r="FE240" s="12"/>
      <c r="FF240" s="12"/>
      <c r="FG240" s="12"/>
      <c r="FH240" s="12"/>
      <c r="FI240" s="12"/>
      <c r="FJ240" s="12"/>
      <c r="FK240" s="12"/>
      <c r="FL240" s="12"/>
      <c r="FM240" s="12"/>
      <c r="FN240" s="12"/>
      <c r="FO240" s="12"/>
      <c r="FP240" s="12"/>
      <c r="FQ240" s="12"/>
      <c r="FR240" s="12"/>
      <c r="FS240" s="12"/>
      <c r="FT240" s="12"/>
      <c r="FU240" s="12"/>
      <c r="FV240" s="12"/>
      <c r="FW240" s="12"/>
      <c r="FX240" s="12"/>
      <c r="FY240" s="12"/>
      <c r="FZ240" s="12"/>
      <c r="GA240" s="12"/>
      <c r="GB240" s="12"/>
      <c r="GC240" s="12"/>
      <c r="GD240" s="12"/>
      <c r="GE240" s="12"/>
      <c r="GF240" s="12"/>
      <c r="GG240" s="12"/>
      <c r="GH240" s="12"/>
      <c r="GI240" s="12"/>
      <c r="GJ240" s="12"/>
      <c r="GK240" s="12"/>
      <c r="GL240" s="12"/>
      <c r="GM240" s="12"/>
      <c r="GN240" s="12"/>
      <c r="GO240" s="12"/>
      <c r="GP240" s="12"/>
      <c r="GQ240" s="12"/>
      <c r="GR240" s="12"/>
      <c r="GS240" s="12"/>
      <c r="GT240" s="12"/>
    </row>
    <row r="241" spans="1:202" x14ac:dyDescent="0.25">
      <c r="A241" s="292" t="s">
        <v>1952</v>
      </c>
      <c r="B241" s="1" t="s">
        <v>1953</v>
      </c>
      <c r="C241" s="1">
        <v>232</v>
      </c>
      <c r="D241" s="135" t="s">
        <v>1605</v>
      </c>
      <c r="E241" s="244">
        <v>389.99</v>
      </c>
      <c r="F241" s="243">
        <v>2.564168312008E-2</v>
      </c>
      <c r="G241" s="3">
        <v>399.99</v>
      </c>
      <c r="H241" s="3">
        <v>399.99</v>
      </c>
      <c r="I241" s="3">
        <v>391.99020000000002</v>
      </c>
      <c r="J241" s="3">
        <v>387.99029999999999</v>
      </c>
      <c r="K241" s="3">
        <v>383.99040000000002</v>
      </c>
      <c r="L241" s="3">
        <v>379.9905</v>
      </c>
      <c r="M241" s="3">
        <v>369.99075000000005</v>
      </c>
      <c r="N241" s="3">
        <v>359.99100000000004</v>
      </c>
      <c r="O241" s="3">
        <v>349.99125000000004</v>
      </c>
      <c r="P241" s="3">
        <v>339.99149999999997</v>
      </c>
      <c r="Q241" s="3">
        <v>329.99174999999997</v>
      </c>
      <c r="R241" s="235"/>
      <c r="S241" s="231">
        <v>440.98900000000003</v>
      </c>
      <c r="T241" s="231">
        <v>440.98900000000003</v>
      </c>
      <c r="U241" s="231">
        <v>432.16922000000005</v>
      </c>
      <c r="V241" s="231">
        <v>427.75933000000003</v>
      </c>
      <c r="W241" s="231">
        <v>423.34944000000002</v>
      </c>
      <c r="X241" s="231">
        <v>418.93955</v>
      </c>
      <c r="Y241" s="231">
        <v>407.91482500000006</v>
      </c>
      <c r="Z241" s="231">
        <v>396.89010000000002</v>
      </c>
      <c r="AA241" s="231">
        <v>385.86537500000003</v>
      </c>
      <c r="AB241" s="231">
        <v>374.84065000000004</v>
      </c>
      <c r="AC241" s="231">
        <v>363.81592499999999</v>
      </c>
      <c r="AD241" s="166" t="s">
        <v>438</v>
      </c>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c r="CJ241" s="12"/>
      <c r="CK241" s="12"/>
      <c r="CL241" s="12"/>
      <c r="CM241" s="12"/>
      <c r="CN241" s="12"/>
      <c r="CO241" s="12"/>
      <c r="CP241" s="12"/>
      <c r="CQ241" s="12"/>
      <c r="CR241" s="12"/>
      <c r="CS241" s="12"/>
      <c r="CT241" s="12"/>
      <c r="CU241" s="12"/>
      <c r="CV241" s="12"/>
      <c r="CW241" s="12"/>
      <c r="CX241" s="12"/>
      <c r="CY241" s="12"/>
      <c r="CZ241" s="12"/>
      <c r="DA241" s="12"/>
      <c r="DB241" s="12"/>
      <c r="DC241" s="12"/>
      <c r="DD241" s="12"/>
      <c r="DE241" s="12"/>
      <c r="DF241" s="12"/>
      <c r="DG241" s="12"/>
      <c r="DH241" s="12"/>
      <c r="DI241" s="12"/>
      <c r="DJ241" s="12"/>
      <c r="DK241" s="12"/>
      <c r="DL241" s="12"/>
      <c r="DM241" s="12"/>
      <c r="DN241" s="12"/>
      <c r="DO241" s="12"/>
      <c r="DP241" s="12"/>
      <c r="DQ241" s="12"/>
      <c r="DR241" s="12"/>
      <c r="DS241" s="12"/>
      <c r="DT241" s="12"/>
      <c r="DU241" s="12"/>
      <c r="DV241" s="12"/>
      <c r="DW241" s="12"/>
      <c r="DX241" s="12"/>
      <c r="DY241" s="12"/>
      <c r="DZ241" s="12"/>
      <c r="EA241" s="12"/>
      <c r="EB241" s="12"/>
      <c r="EC241" s="12"/>
      <c r="ED241" s="12"/>
      <c r="EE241" s="12"/>
      <c r="EF241" s="12"/>
      <c r="EG241" s="12"/>
      <c r="EH241" s="12"/>
      <c r="EI241" s="12"/>
      <c r="EJ241" s="12"/>
      <c r="EK241" s="12"/>
      <c r="EL241" s="12"/>
      <c r="EM241" s="12"/>
      <c r="EN241" s="12"/>
      <c r="EO241" s="12"/>
      <c r="EP241" s="12"/>
      <c r="EQ241" s="12"/>
      <c r="ER241" s="12"/>
      <c r="ES241" s="12"/>
      <c r="ET241" s="12"/>
      <c r="EU241" s="12"/>
      <c r="EV241" s="12"/>
      <c r="EW241" s="12"/>
      <c r="EX241" s="12"/>
      <c r="EY241" s="12"/>
      <c r="EZ241" s="12"/>
      <c r="FA241" s="12"/>
      <c r="FB241" s="12"/>
      <c r="FC241" s="12"/>
      <c r="FD241" s="12"/>
      <c r="FE241" s="12"/>
      <c r="FF241" s="12"/>
      <c r="FG241" s="12"/>
      <c r="FH241" s="12"/>
      <c r="FI241" s="12"/>
      <c r="FJ241" s="12"/>
      <c r="FK241" s="12"/>
      <c r="FL241" s="12"/>
      <c r="FM241" s="12"/>
      <c r="FN241" s="12"/>
      <c r="FO241" s="12"/>
      <c r="FP241" s="12"/>
      <c r="FQ241" s="12"/>
      <c r="FR241" s="12"/>
      <c r="FS241" s="12"/>
      <c r="FT241" s="12"/>
      <c r="FU241" s="12"/>
      <c r="FV241" s="12"/>
      <c r="FW241" s="12"/>
      <c r="FX241" s="12"/>
      <c r="FY241" s="12"/>
      <c r="FZ241" s="12"/>
      <c r="GA241" s="12"/>
      <c r="GB241" s="12"/>
      <c r="GC241" s="12"/>
      <c r="GD241" s="12"/>
      <c r="GE241" s="12"/>
      <c r="GF241" s="12"/>
      <c r="GG241" s="12"/>
      <c r="GH241" s="12"/>
      <c r="GI241" s="12"/>
      <c r="GJ241" s="12"/>
      <c r="GK241" s="12"/>
      <c r="GL241" s="12"/>
      <c r="GM241" s="12"/>
      <c r="GN241" s="12"/>
      <c r="GO241" s="12"/>
      <c r="GP241" s="12"/>
      <c r="GQ241" s="12"/>
      <c r="GR241" s="12"/>
      <c r="GS241" s="12"/>
      <c r="GT241" s="12"/>
    </row>
    <row r="242" spans="1:202" x14ac:dyDescent="0.25">
      <c r="A242" s="292" t="s">
        <v>1954</v>
      </c>
      <c r="B242" s="1" t="s">
        <v>1955</v>
      </c>
      <c r="C242" s="1">
        <v>232</v>
      </c>
      <c r="D242" s="135" t="s">
        <v>1605</v>
      </c>
      <c r="E242" s="244">
        <v>389.99</v>
      </c>
      <c r="F242" s="243">
        <v>2.564168312008E-2</v>
      </c>
      <c r="G242" s="3">
        <v>399.99</v>
      </c>
      <c r="H242" s="3">
        <v>399.99</v>
      </c>
      <c r="I242" s="3">
        <v>391.99020000000002</v>
      </c>
      <c r="J242" s="3">
        <v>387.99029999999999</v>
      </c>
      <c r="K242" s="3">
        <v>383.99040000000002</v>
      </c>
      <c r="L242" s="3">
        <v>379.9905</v>
      </c>
      <c r="M242" s="3">
        <v>369.99075000000005</v>
      </c>
      <c r="N242" s="3">
        <v>359.99100000000004</v>
      </c>
      <c r="O242" s="3">
        <v>349.99125000000004</v>
      </c>
      <c r="P242" s="3">
        <v>339.99149999999997</v>
      </c>
      <c r="Q242" s="3">
        <v>329.99174999999997</v>
      </c>
      <c r="R242" s="235"/>
      <c r="S242" s="231">
        <v>440.98900000000003</v>
      </c>
      <c r="T242" s="231">
        <v>440.98900000000003</v>
      </c>
      <c r="U242" s="231">
        <v>432.16922000000005</v>
      </c>
      <c r="V242" s="231">
        <v>427.75933000000003</v>
      </c>
      <c r="W242" s="231">
        <v>423.34944000000002</v>
      </c>
      <c r="X242" s="231">
        <v>418.93955</v>
      </c>
      <c r="Y242" s="231">
        <v>407.91482500000006</v>
      </c>
      <c r="Z242" s="231">
        <v>396.89010000000002</v>
      </c>
      <c r="AA242" s="231">
        <v>385.86537500000003</v>
      </c>
      <c r="AB242" s="231">
        <v>374.84065000000004</v>
      </c>
      <c r="AC242" s="231">
        <v>363.81592499999999</v>
      </c>
      <c r="AD242" s="166" t="s">
        <v>438</v>
      </c>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c r="CJ242" s="12"/>
      <c r="CK242" s="12"/>
      <c r="CL242" s="12"/>
      <c r="CM242" s="12"/>
      <c r="CN242" s="12"/>
      <c r="CO242" s="12"/>
      <c r="CP242" s="12"/>
      <c r="CQ242" s="12"/>
      <c r="CR242" s="12"/>
      <c r="CS242" s="12"/>
      <c r="CT242" s="12"/>
      <c r="CU242" s="12"/>
      <c r="CV242" s="12"/>
      <c r="CW242" s="12"/>
      <c r="CX242" s="12"/>
      <c r="CY242" s="12"/>
      <c r="CZ242" s="12"/>
      <c r="DA242" s="12"/>
      <c r="DB242" s="12"/>
      <c r="DC242" s="12"/>
      <c r="DD242" s="12"/>
      <c r="DE242" s="12"/>
      <c r="DF242" s="12"/>
      <c r="DG242" s="12"/>
      <c r="DH242" s="12"/>
      <c r="DI242" s="12"/>
      <c r="DJ242" s="12"/>
      <c r="DK242" s="12"/>
      <c r="DL242" s="12"/>
      <c r="DM242" s="12"/>
      <c r="DN242" s="12"/>
      <c r="DO242" s="12"/>
      <c r="DP242" s="12"/>
      <c r="DQ242" s="12"/>
      <c r="DR242" s="12"/>
      <c r="DS242" s="12"/>
      <c r="DT242" s="12"/>
      <c r="DU242" s="12"/>
      <c r="DV242" s="12"/>
      <c r="DW242" s="12"/>
      <c r="DX242" s="12"/>
      <c r="DY242" s="12"/>
      <c r="DZ242" s="12"/>
      <c r="EA242" s="12"/>
      <c r="EB242" s="12"/>
      <c r="EC242" s="12"/>
      <c r="ED242" s="12"/>
      <c r="EE242" s="12"/>
      <c r="EF242" s="12"/>
      <c r="EG242" s="12"/>
      <c r="EH242" s="12"/>
      <c r="EI242" s="12"/>
      <c r="EJ242" s="12"/>
      <c r="EK242" s="12"/>
      <c r="EL242" s="12"/>
      <c r="EM242" s="12"/>
      <c r="EN242" s="12"/>
      <c r="EO242" s="12"/>
      <c r="EP242" s="12"/>
      <c r="EQ242" s="12"/>
      <c r="ER242" s="12"/>
      <c r="ES242" s="12"/>
      <c r="ET242" s="12"/>
      <c r="EU242" s="12"/>
      <c r="EV242" s="12"/>
      <c r="EW242" s="12"/>
      <c r="EX242" s="12"/>
      <c r="EY242" s="12"/>
      <c r="EZ242" s="12"/>
      <c r="FA242" s="12"/>
      <c r="FB242" s="12"/>
      <c r="FC242" s="12"/>
      <c r="FD242" s="12"/>
      <c r="FE242" s="12"/>
      <c r="FF242" s="12"/>
      <c r="FG242" s="12"/>
      <c r="FH242" s="12"/>
      <c r="FI242" s="12"/>
      <c r="FJ242" s="12"/>
      <c r="FK242" s="12"/>
      <c r="FL242" s="12"/>
      <c r="FM242" s="12"/>
      <c r="FN242" s="12"/>
      <c r="FO242" s="12"/>
      <c r="FP242" s="12"/>
      <c r="FQ242" s="12"/>
      <c r="FR242" s="12"/>
      <c r="FS242" s="12"/>
      <c r="FT242" s="12"/>
      <c r="FU242" s="12"/>
      <c r="FV242" s="12"/>
      <c r="FW242" s="12"/>
      <c r="FX242" s="12"/>
      <c r="FY242" s="12"/>
      <c r="FZ242" s="12"/>
      <c r="GA242" s="12"/>
      <c r="GB242" s="12"/>
      <c r="GC242" s="12"/>
      <c r="GD242" s="12"/>
      <c r="GE242" s="12"/>
      <c r="GF242" s="12"/>
      <c r="GG242" s="12"/>
      <c r="GH242" s="12"/>
      <c r="GI242" s="12"/>
      <c r="GJ242" s="12"/>
      <c r="GK242" s="12"/>
      <c r="GL242" s="12"/>
      <c r="GM242" s="12"/>
      <c r="GN242" s="12"/>
      <c r="GO242" s="12"/>
      <c r="GP242" s="12"/>
      <c r="GQ242" s="12"/>
      <c r="GR242" s="12"/>
      <c r="GS242" s="12"/>
      <c r="GT242" s="12"/>
    </row>
    <row r="243" spans="1:202" x14ac:dyDescent="0.25">
      <c r="A243" s="292" t="s">
        <v>2127</v>
      </c>
      <c r="B243" s="1" t="s">
        <v>2128</v>
      </c>
      <c r="C243" s="1">
        <v>339</v>
      </c>
      <c r="D243" s="135" t="s">
        <v>1605</v>
      </c>
      <c r="E243" s="244">
        <v>749.99</v>
      </c>
      <c r="F243" s="243">
        <v>0</v>
      </c>
      <c r="G243" s="3">
        <v>749.99</v>
      </c>
      <c r="H243" s="3">
        <v>749.99</v>
      </c>
      <c r="I243" s="3">
        <v>734.99019999999996</v>
      </c>
      <c r="J243" s="3">
        <v>727.49029999999993</v>
      </c>
      <c r="K243" s="3">
        <v>719.99040000000002</v>
      </c>
      <c r="L243" s="3">
        <v>712.4905</v>
      </c>
      <c r="M243" s="3">
        <v>693.74075000000005</v>
      </c>
      <c r="N243" s="3">
        <v>674.99099999999999</v>
      </c>
      <c r="O243" s="3">
        <v>656.24125000000004</v>
      </c>
      <c r="P243" s="3">
        <v>637.49149999999997</v>
      </c>
      <c r="Q243" s="3">
        <v>618.74175000000002</v>
      </c>
      <c r="R243" s="235"/>
      <c r="S243" s="231">
        <v>825.98900000000003</v>
      </c>
      <c r="T243" s="231">
        <v>825.98900000000003</v>
      </c>
      <c r="U243" s="231">
        <v>809.46922000000006</v>
      </c>
      <c r="V243" s="231">
        <v>801.20933000000002</v>
      </c>
      <c r="W243" s="231">
        <v>792.94943999999998</v>
      </c>
      <c r="X243" s="231">
        <v>784.68954999999994</v>
      </c>
      <c r="Y243" s="231">
        <v>764.03982500000006</v>
      </c>
      <c r="Z243" s="231">
        <v>743.39010000000007</v>
      </c>
      <c r="AA243" s="231">
        <v>722.74037500000009</v>
      </c>
      <c r="AB243" s="231">
        <v>702.09064999999998</v>
      </c>
      <c r="AC243" s="231">
        <v>681.44092499999999</v>
      </c>
      <c r="AD243" s="166" t="s">
        <v>438</v>
      </c>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12"/>
      <c r="CX243" s="12"/>
      <c r="CY243" s="12"/>
      <c r="CZ243" s="12"/>
      <c r="DA243" s="12"/>
      <c r="DB243" s="12"/>
      <c r="DC243" s="12"/>
      <c r="DD243" s="12"/>
      <c r="DE243" s="12"/>
      <c r="DF243" s="12"/>
      <c r="DG243" s="12"/>
      <c r="DH243" s="12"/>
      <c r="DI243" s="12"/>
      <c r="DJ243" s="12"/>
      <c r="DK243" s="12"/>
      <c r="DL243" s="12"/>
      <c r="DM243" s="12"/>
      <c r="DN243" s="12"/>
      <c r="DO243" s="12"/>
      <c r="DP243" s="12"/>
      <c r="DQ243" s="12"/>
      <c r="DR243" s="12"/>
      <c r="DS243" s="12"/>
      <c r="DT243" s="12"/>
      <c r="DU243" s="12"/>
      <c r="DV243" s="12"/>
      <c r="DW243" s="12"/>
      <c r="DX243" s="12"/>
      <c r="DY243" s="12"/>
      <c r="DZ243" s="12"/>
      <c r="EA243" s="12"/>
      <c r="EB243" s="12"/>
      <c r="EC243" s="12"/>
      <c r="ED243" s="12"/>
      <c r="EE243" s="12"/>
      <c r="EF243" s="12"/>
      <c r="EG243" s="12"/>
      <c r="EH243" s="12"/>
      <c r="EI243" s="12"/>
      <c r="EJ243" s="12"/>
      <c r="EK243" s="12"/>
      <c r="EL243" s="12"/>
      <c r="EM243" s="12"/>
      <c r="EN243" s="12"/>
      <c r="EO243" s="12"/>
      <c r="EP243" s="12"/>
      <c r="EQ243" s="12"/>
      <c r="ER243" s="12"/>
      <c r="ES243" s="12"/>
      <c r="ET243" s="12"/>
      <c r="EU243" s="12"/>
      <c r="EV243" s="12"/>
      <c r="EW243" s="12"/>
      <c r="EX243" s="12"/>
      <c r="EY243" s="12"/>
      <c r="EZ243" s="12"/>
      <c r="FA243" s="12"/>
      <c r="FB243" s="12"/>
      <c r="FC243" s="12"/>
      <c r="FD243" s="12"/>
      <c r="FE243" s="12"/>
      <c r="FF243" s="12"/>
      <c r="FG243" s="12"/>
      <c r="FH243" s="12"/>
      <c r="FI243" s="12"/>
      <c r="FJ243" s="12"/>
      <c r="FK243" s="12"/>
      <c r="FL243" s="12"/>
      <c r="FM243" s="12"/>
      <c r="FN243" s="12"/>
      <c r="FO243" s="12"/>
      <c r="FP243" s="12"/>
      <c r="FQ243" s="12"/>
      <c r="FR243" s="12"/>
      <c r="FS243" s="12"/>
      <c r="FT243" s="12"/>
      <c r="FU243" s="12"/>
      <c r="FV243" s="12"/>
      <c r="FW243" s="12"/>
      <c r="FX243" s="12"/>
      <c r="FY243" s="12"/>
      <c r="FZ243" s="12"/>
      <c r="GA243" s="12"/>
      <c r="GB243" s="12"/>
      <c r="GC243" s="12"/>
      <c r="GD243" s="12"/>
      <c r="GE243" s="12"/>
      <c r="GF243" s="12"/>
      <c r="GG243" s="12"/>
      <c r="GH243" s="12"/>
      <c r="GI243" s="12"/>
      <c r="GJ243" s="12"/>
      <c r="GK243" s="12"/>
      <c r="GL243" s="12"/>
      <c r="GM243" s="12"/>
      <c r="GN243" s="12"/>
      <c r="GO243" s="12"/>
      <c r="GP243" s="12"/>
      <c r="GQ243" s="12"/>
      <c r="GR243" s="12"/>
      <c r="GS243" s="12"/>
      <c r="GT243" s="12"/>
    </row>
    <row r="244" spans="1:202" x14ac:dyDescent="0.25">
      <c r="A244" s="292" t="s">
        <v>2129</v>
      </c>
      <c r="B244" s="1" t="s">
        <v>2130</v>
      </c>
      <c r="C244" s="1">
        <v>339</v>
      </c>
      <c r="D244" s="135" t="s">
        <v>1605</v>
      </c>
      <c r="E244" s="244">
        <v>749.99</v>
      </c>
      <c r="F244" s="243">
        <v>0</v>
      </c>
      <c r="G244" s="3">
        <v>749.99</v>
      </c>
      <c r="H244" s="3">
        <v>749.99</v>
      </c>
      <c r="I244" s="3">
        <v>734.99019999999996</v>
      </c>
      <c r="J244" s="3">
        <v>727.49029999999993</v>
      </c>
      <c r="K244" s="3">
        <v>719.99040000000002</v>
      </c>
      <c r="L244" s="3">
        <v>712.4905</v>
      </c>
      <c r="M244" s="3">
        <v>693.74075000000005</v>
      </c>
      <c r="N244" s="3">
        <v>674.99099999999999</v>
      </c>
      <c r="O244" s="3">
        <v>656.24125000000004</v>
      </c>
      <c r="P244" s="3">
        <v>637.49149999999997</v>
      </c>
      <c r="Q244" s="3">
        <v>618.74175000000002</v>
      </c>
      <c r="R244" s="235"/>
      <c r="S244" s="231">
        <v>825.98900000000003</v>
      </c>
      <c r="T244" s="231">
        <v>825.98900000000003</v>
      </c>
      <c r="U244" s="231">
        <v>809.46922000000006</v>
      </c>
      <c r="V244" s="231">
        <v>801.20933000000002</v>
      </c>
      <c r="W244" s="231">
        <v>792.94943999999998</v>
      </c>
      <c r="X244" s="231">
        <v>784.68954999999994</v>
      </c>
      <c r="Y244" s="231">
        <v>764.03982500000006</v>
      </c>
      <c r="Z244" s="231">
        <v>743.39010000000007</v>
      </c>
      <c r="AA244" s="231">
        <v>722.74037500000009</v>
      </c>
      <c r="AB244" s="231">
        <v>702.09064999999998</v>
      </c>
      <c r="AC244" s="231">
        <v>681.44092499999999</v>
      </c>
      <c r="AD244" s="166" t="s">
        <v>435</v>
      </c>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c r="CO244" s="12"/>
      <c r="CP244" s="12"/>
      <c r="CQ244" s="12"/>
      <c r="CR244" s="12"/>
      <c r="CS244" s="12"/>
      <c r="CT244" s="12"/>
      <c r="CU244" s="12"/>
      <c r="CV244" s="12"/>
      <c r="CW244" s="12"/>
      <c r="CX244" s="12"/>
      <c r="CY244" s="12"/>
      <c r="CZ244" s="12"/>
      <c r="DA244" s="12"/>
      <c r="DB244" s="12"/>
      <c r="DC244" s="12"/>
      <c r="DD244" s="12"/>
      <c r="DE244" s="12"/>
      <c r="DF244" s="12"/>
      <c r="DG244" s="12"/>
      <c r="DH244" s="12"/>
      <c r="DI244" s="12"/>
      <c r="DJ244" s="12"/>
      <c r="DK244" s="12"/>
      <c r="DL244" s="12"/>
      <c r="DM244" s="12"/>
      <c r="DN244" s="12"/>
      <c r="DO244" s="12"/>
      <c r="DP244" s="12"/>
      <c r="DQ244" s="12"/>
      <c r="DR244" s="12"/>
      <c r="DS244" s="12"/>
      <c r="DT244" s="12"/>
      <c r="DU244" s="12"/>
      <c r="DV244" s="12"/>
      <c r="DW244" s="12"/>
      <c r="DX244" s="12"/>
      <c r="DY244" s="12"/>
      <c r="DZ244" s="12"/>
      <c r="EA244" s="12"/>
      <c r="EB244" s="12"/>
      <c r="EC244" s="12"/>
      <c r="ED244" s="12"/>
      <c r="EE244" s="12"/>
      <c r="EF244" s="12"/>
      <c r="EG244" s="12"/>
      <c r="EH244" s="12"/>
      <c r="EI244" s="12"/>
      <c r="EJ244" s="12"/>
      <c r="EK244" s="12"/>
      <c r="EL244" s="12"/>
      <c r="EM244" s="12"/>
      <c r="EN244" s="12"/>
      <c r="EO244" s="12"/>
      <c r="EP244" s="12"/>
      <c r="EQ244" s="12"/>
      <c r="ER244" s="12"/>
      <c r="ES244" s="12"/>
      <c r="ET244" s="12"/>
      <c r="EU244" s="12"/>
      <c r="EV244" s="12"/>
      <c r="EW244" s="12"/>
      <c r="EX244" s="12"/>
      <c r="EY244" s="12"/>
      <c r="EZ244" s="12"/>
      <c r="FA244" s="12"/>
      <c r="FB244" s="12"/>
      <c r="FC244" s="12"/>
      <c r="FD244" s="12"/>
      <c r="FE244" s="12"/>
      <c r="FF244" s="12"/>
      <c r="FG244" s="12"/>
      <c r="FH244" s="12"/>
      <c r="FI244" s="12"/>
      <c r="FJ244" s="12"/>
      <c r="FK244" s="12"/>
      <c r="FL244" s="12"/>
      <c r="FM244" s="12"/>
      <c r="FN244" s="12"/>
      <c r="FO244" s="12"/>
      <c r="FP244" s="12"/>
      <c r="FQ244" s="12"/>
      <c r="FR244" s="12"/>
      <c r="FS244" s="12"/>
      <c r="FT244" s="12"/>
      <c r="FU244" s="12"/>
      <c r="FV244" s="12"/>
      <c r="FW244" s="12"/>
      <c r="FX244" s="12"/>
      <c r="FY244" s="12"/>
      <c r="FZ244" s="12"/>
      <c r="GA244" s="12"/>
      <c r="GB244" s="12"/>
      <c r="GC244" s="12"/>
      <c r="GD244" s="12"/>
      <c r="GE244" s="12"/>
      <c r="GF244" s="12"/>
      <c r="GG244" s="12"/>
      <c r="GH244" s="12"/>
      <c r="GI244" s="12"/>
      <c r="GJ244" s="12"/>
      <c r="GK244" s="12"/>
      <c r="GL244" s="12"/>
      <c r="GM244" s="12"/>
      <c r="GN244" s="12"/>
      <c r="GO244" s="12"/>
      <c r="GP244" s="12"/>
      <c r="GQ244" s="12"/>
      <c r="GR244" s="12"/>
      <c r="GS244" s="12"/>
      <c r="GT244" s="12"/>
    </row>
    <row r="245" spans="1:202" x14ac:dyDescent="0.25">
      <c r="A245" s="292" t="s">
        <v>1802</v>
      </c>
      <c r="B245" s="1" t="s">
        <v>1803</v>
      </c>
      <c r="C245" s="1">
        <v>154</v>
      </c>
      <c r="D245" s="135" t="s">
        <v>1605</v>
      </c>
      <c r="E245" s="244">
        <v>299.99</v>
      </c>
      <c r="F245" s="243">
        <v>-6.6668888962965425E-2</v>
      </c>
      <c r="G245" s="3">
        <v>279.99</v>
      </c>
      <c r="H245" s="3">
        <v>279.99</v>
      </c>
      <c r="I245" s="3">
        <v>274.39019999999999</v>
      </c>
      <c r="J245" s="3">
        <v>271.59030000000001</v>
      </c>
      <c r="K245" s="3">
        <v>268.79039999999998</v>
      </c>
      <c r="L245" s="3">
        <v>265.9905</v>
      </c>
      <c r="M245" s="3">
        <v>258.99075000000005</v>
      </c>
      <c r="N245" s="3">
        <v>251.99100000000001</v>
      </c>
      <c r="O245" s="3">
        <v>244.99125000000001</v>
      </c>
      <c r="P245" s="3">
        <v>237.9915</v>
      </c>
      <c r="Q245" s="3">
        <v>230.99175</v>
      </c>
      <c r="R245" s="235"/>
      <c r="S245" s="231">
        <v>308.98900000000003</v>
      </c>
      <c r="T245" s="231">
        <v>308.98900000000003</v>
      </c>
      <c r="U245" s="231">
        <v>302.80922000000004</v>
      </c>
      <c r="V245" s="231">
        <v>299.71933000000001</v>
      </c>
      <c r="W245" s="231">
        <v>296.62944000000005</v>
      </c>
      <c r="X245" s="231">
        <v>293.53955000000002</v>
      </c>
      <c r="Y245" s="231">
        <v>285.81482500000004</v>
      </c>
      <c r="Z245" s="231">
        <v>278.09010000000006</v>
      </c>
      <c r="AA245" s="231">
        <v>270.36537500000003</v>
      </c>
      <c r="AB245" s="231">
        <v>262.64064999999999</v>
      </c>
      <c r="AC245" s="231">
        <v>254.91592500000002</v>
      </c>
      <c r="AD245" s="166" t="s">
        <v>435</v>
      </c>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c r="CJ245" s="12"/>
      <c r="CK245" s="12"/>
      <c r="CL245" s="12"/>
      <c r="CM245" s="12"/>
      <c r="CN245" s="12"/>
      <c r="CO245" s="12"/>
      <c r="CP245" s="12"/>
      <c r="CQ245" s="12"/>
      <c r="CR245" s="12"/>
      <c r="CS245" s="12"/>
      <c r="CT245" s="12"/>
      <c r="CU245" s="12"/>
      <c r="CV245" s="12"/>
      <c r="CW245" s="12"/>
      <c r="CX245" s="12"/>
      <c r="CY245" s="12"/>
      <c r="CZ245" s="12"/>
      <c r="DA245" s="12"/>
      <c r="DB245" s="12"/>
      <c r="DC245" s="12"/>
      <c r="DD245" s="12"/>
      <c r="DE245" s="12"/>
      <c r="DF245" s="12"/>
      <c r="DG245" s="12"/>
      <c r="DH245" s="12"/>
      <c r="DI245" s="12"/>
      <c r="DJ245" s="12"/>
      <c r="DK245" s="12"/>
      <c r="DL245" s="12"/>
      <c r="DM245" s="12"/>
      <c r="DN245" s="12"/>
      <c r="DO245" s="12"/>
      <c r="DP245" s="12"/>
      <c r="DQ245" s="12"/>
      <c r="DR245" s="12"/>
      <c r="DS245" s="12"/>
      <c r="DT245" s="12"/>
      <c r="DU245" s="12"/>
      <c r="DV245" s="12"/>
      <c r="DW245" s="12"/>
      <c r="DX245" s="12"/>
      <c r="DY245" s="12"/>
      <c r="DZ245" s="12"/>
      <c r="EA245" s="12"/>
      <c r="EB245" s="12"/>
      <c r="EC245" s="12"/>
      <c r="ED245" s="12"/>
      <c r="EE245" s="12"/>
      <c r="EF245" s="12"/>
      <c r="EG245" s="12"/>
      <c r="EH245" s="12"/>
      <c r="EI245" s="12"/>
      <c r="EJ245" s="12"/>
      <c r="EK245" s="12"/>
      <c r="EL245" s="12"/>
      <c r="EM245" s="12"/>
      <c r="EN245" s="12"/>
      <c r="EO245" s="12"/>
      <c r="EP245" s="12"/>
      <c r="EQ245" s="12"/>
      <c r="ER245" s="12"/>
      <c r="ES245" s="12"/>
      <c r="ET245" s="12"/>
      <c r="EU245" s="12"/>
      <c r="EV245" s="12"/>
      <c r="EW245" s="12"/>
      <c r="EX245" s="12"/>
      <c r="EY245" s="12"/>
      <c r="EZ245" s="12"/>
      <c r="FA245" s="12"/>
      <c r="FB245" s="12"/>
      <c r="FC245" s="12"/>
      <c r="FD245" s="12"/>
      <c r="FE245" s="12"/>
      <c r="FF245" s="12"/>
      <c r="FG245" s="12"/>
      <c r="FH245" s="12"/>
      <c r="FI245" s="12"/>
      <c r="FJ245" s="12"/>
      <c r="FK245" s="12"/>
      <c r="FL245" s="12"/>
      <c r="FM245" s="12"/>
      <c r="FN245" s="12"/>
      <c r="FO245" s="12"/>
      <c r="FP245" s="12"/>
      <c r="FQ245" s="12"/>
      <c r="FR245" s="12"/>
      <c r="FS245" s="12"/>
      <c r="FT245" s="12"/>
      <c r="FU245" s="12"/>
      <c r="FV245" s="12"/>
      <c r="FW245" s="12"/>
      <c r="FX245" s="12"/>
      <c r="FY245" s="12"/>
      <c r="FZ245" s="12"/>
      <c r="GA245" s="12"/>
      <c r="GB245" s="12"/>
      <c r="GC245" s="12"/>
      <c r="GD245" s="12"/>
      <c r="GE245" s="12"/>
      <c r="GF245" s="12"/>
      <c r="GG245" s="12"/>
      <c r="GH245" s="12"/>
      <c r="GI245" s="12"/>
      <c r="GJ245" s="12"/>
      <c r="GK245" s="12"/>
      <c r="GL245" s="12"/>
      <c r="GM245" s="12"/>
      <c r="GN245" s="12"/>
      <c r="GO245" s="12"/>
      <c r="GP245" s="12"/>
      <c r="GQ245" s="12"/>
      <c r="GR245" s="12"/>
      <c r="GS245" s="12"/>
      <c r="GT245" s="12"/>
    </row>
    <row r="246" spans="1:202" x14ac:dyDescent="0.25">
      <c r="A246" s="292" t="s">
        <v>1804</v>
      </c>
      <c r="B246" s="1" t="s">
        <v>1805</v>
      </c>
      <c r="C246" s="1">
        <v>155</v>
      </c>
      <c r="D246" s="135" t="s">
        <v>1605</v>
      </c>
      <c r="E246" s="244">
        <v>299.99</v>
      </c>
      <c r="F246" s="243">
        <v>-6.6668888962965425E-2</v>
      </c>
      <c r="G246" s="3">
        <v>279.99</v>
      </c>
      <c r="H246" s="3">
        <v>279.99</v>
      </c>
      <c r="I246" s="3">
        <v>274.39019999999999</v>
      </c>
      <c r="J246" s="3">
        <v>271.59030000000001</v>
      </c>
      <c r="K246" s="3">
        <v>268.79039999999998</v>
      </c>
      <c r="L246" s="3">
        <v>265.9905</v>
      </c>
      <c r="M246" s="3">
        <v>258.99075000000005</v>
      </c>
      <c r="N246" s="3">
        <v>251.99100000000001</v>
      </c>
      <c r="O246" s="3">
        <v>244.99125000000001</v>
      </c>
      <c r="P246" s="3">
        <v>237.9915</v>
      </c>
      <c r="Q246" s="3">
        <v>230.99175</v>
      </c>
      <c r="R246" s="235"/>
      <c r="S246" s="231">
        <v>308.98900000000003</v>
      </c>
      <c r="T246" s="231">
        <v>308.98900000000003</v>
      </c>
      <c r="U246" s="231">
        <v>302.80922000000004</v>
      </c>
      <c r="V246" s="231">
        <v>299.71933000000001</v>
      </c>
      <c r="W246" s="231">
        <v>296.62944000000005</v>
      </c>
      <c r="X246" s="231">
        <v>293.53955000000002</v>
      </c>
      <c r="Y246" s="231">
        <v>285.81482500000004</v>
      </c>
      <c r="Z246" s="231">
        <v>278.09010000000006</v>
      </c>
      <c r="AA246" s="231">
        <v>270.36537500000003</v>
      </c>
      <c r="AB246" s="231">
        <v>262.64064999999999</v>
      </c>
      <c r="AC246" s="231">
        <v>254.91592500000002</v>
      </c>
      <c r="AD246" s="166" t="s">
        <v>1976</v>
      </c>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12"/>
      <c r="DP246" s="12"/>
      <c r="DQ246" s="12"/>
      <c r="DR246" s="12"/>
      <c r="DS246" s="12"/>
      <c r="DT246" s="12"/>
      <c r="DU246" s="12"/>
      <c r="DV246" s="12"/>
      <c r="DW246" s="12"/>
      <c r="DX246" s="12"/>
      <c r="DY246" s="12"/>
      <c r="DZ246" s="12"/>
      <c r="EA246" s="12"/>
      <c r="EB246" s="12"/>
      <c r="EC246" s="12"/>
      <c r="ED246" s="12"/>
      <c r="EE246" s="12"/>
      <c r="EF246" s="12"/>
      <c r="EG246" s="12"/>
      <c r="EH246" s="12"/>
      <c r="EI246" s="12"/>
      <c r="EJ246" s="12"/>
      <c r="EK246" s="12"/>
      <c r="EL246" s="12"/>
      <c r="EM246" s="12"/>
      <c r="EN246" s="12"/>
      <c r="EO246" s="12"/>
      <c r="EP246" s="12"/>
      <c r="EQ246" s="12"/>
      <c r="ER246" s="12"/>
      <c r="ES246" s="12"/>
      <c r="ET246" s="12"/>
      <c r="EU246" s="12"/>
      <c r="EV246" s="12"/>
      <c r="EW246" s="12"/>
      <c r="EX246" s="12"/>
      <c r="EY246" s="12"/>
      <c r="EZ246" s="12"/>
      <c r="FA246" s="12"/>
      <c r="FB246" s="12"/>
      <c r="FC246" s="12"/>
      <c r="FD246" s="12"/>
      <c r="FE246" s="12"/>
      <c r="FF246" s="12"/>
      <c r="FG246" s="12"/>
      <c r="FH246" s="12"/>
      <c r="FI246" s="12"/>
      <c r="FJ246" s="12"/>
      <c r="FK246" s="12"/>
      <c r="FL246" s="12"/>
      <c r="FM246" s="12"/>
      <c r="FN246" s="12"/>
      <c r="FO246" s="12"/>
      <c r="FP246" s="12"/>
      <c r="FQ246" s="12"/>
      <c r="FR246" s="12"/>
      <c r="FS246" s="12"/>
      <c r="FT246" s="12"/>
      <c r="FU246" s="12"/>
      <c r="FV246" s="12"/>
      <c r="FW246" s="12"/>
      <c r="FX246" s="12"/>
      <c r="FY246" s="12"/>
      <c r="FZ246" s="12"/>
      <c r="GA246" s="12"/>
      <c r="GB246" s="12"/>
      <c r="GC246" s="12"/>
      <c r="GD246" s="12"/>
      <c r="GE246" s="12"/>
      <c r="GF246" s="12"/>
      <c r="GG246" s="12"/>
      <c r="GH246" s="12"/>
      <c r="GI246" s="12"/>
      <c r="GJ246" s="12"/>
      <c r="GK246" s="12"/>
      <c r="GL246" s="12"/>
      <c r="GM246" s="12"/>
      <c r="GN246" s="12"/>
      <c r="GO246" s="12"/>
      <c r="GP246" s="12"/>
      <c r="GQ246" s="12"/>
      <c r="GR246" s="12"/>
      <c r="GS246" s="12"/>
      <c r="GT246" s="12"/>
    </row>
    <row r="247" spans="1:202" x14ac:dyDescent="0.25">
      <c r="A247" s="292" t="s">
        <v>1814</v>
      </c>
      <c r="B247" s="1" t="s">
        <v>1815</v>
      </c>
      <c r="C247" s="1">
        <v>160</v>
      </c>
      <c r="D247" s="135" t="s">
        <v>1605</v>
      </c>
      <c r="E247" s="244">
        <v>379.99</v>
      </c>
      <c r="F247" s="243">
        <v>-0.21053185610147634</v>
      </c>
      <c r="G247" s="3">
        <v>299.99</v>
      </c>
      <c r="H247" s="3">
        <v>299.99</v>
      </c>
      <c r="I247" s="3">
        <v>293.99020000000002</v>
      </c>
      <c r="J247" s="3">
        <v>290.99029999999999</v>
      </c>
      <c r="K247" s="3">
        <v>287.99040000000002</v>
      </c>
      <c r="L247" s="3">
        <v>284.9905</v>
      </c>
      <c r="M247" s="3">
        <v>277.49075000000005</v>
      </c>
      <c r="N247" s="3">
        <v>269.99100000000004</v>
      </c>
      <c r="O247" s="3">
        <v>262.49125000000004</v>
      </c>
      <c r="P247" s="3">
        <v>254.9915</v>
      </c>
      <c r="Q247" s="3">
        <v>247.49175</v>
      </c>
      <c r="R247" s="235"/>
      <c r="S247" s="231">
        <v>330.98900000000003</v>
      </c>
      <c r="T247" s="231">
        <v>330.98900000000003</v>
      </c>
      <c r="U247" s="231">
        <v>324.36922000000004</v>
      </c>
      <c r="V247" s="231">
        <v>321.05933000000005</v>
      </c>
      <c r="W247" s="231">
        <v>317.74943999999999</v>
      </c>
      <c r="X247" s="231">
        <v>314.43955</v>
      </c>
      <c r="Y247" s="231">
        <v>306.16482500000006</v>
      </c>
      <c r="Z247" s="231">
        <v>297.89010000000002</v>
      </c>
      <c r="AA247" s="231">
        <v>289.61537500000003</v>
      </c>
      <c r="AB247" s="231">
        <v>281.34065000000004</v>
      </c>
      <c r="AC247" s="231">
        <v>273.06592499999999</v>
      </c>
      <c r="AD247" s="166" t="s">
        <v>1976</v>
      </c>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c r="CO247" s="12"/>
      <c r="CP247" s="12"/>
      <c r="CQ247" s="12"/>
      <c r="CR247" s="12"/>
      <c r="CS247" s="12"/>
      <c r="CT247" s="12"/>
      <c r="CU247" s="12"/>
      <c r="CV247" s="12"/>
      <c r="CW247" s="12"/>
      <c r="CX247" s="12"/>
      <c r="CY247" s="12"/>
      <c r="CZ247" s="12"/>
      <c r="DA247" s="12"/>
      <c r="DB247" s="12"/>
      <c r="DC247" s="12"/>
      <c r="DD247" s="12"/>
      <c r="DE247" s="12"/>
      <c r="DF247" s="12"/>
      <c r="DG247" s="12"/>
      <c r="DH247" s="12"/>
      <c r="DI247" s="12"/>
      <c r="DJ247" s="12"/>
      <c r="DK247" s="12"/>
      <c r="DL247" s="12"/>
      <c r="DM247" s="12"/>
      <c r="DN247" s="12"/>
      <c r="DO247" s="12"/>
      <c r="DP247" s="12"/>
      <c r="DQ247" s="12"/>
      <c r="DR247" s="12"/>
      <c r="DS247" s="12"/>
      <c r="DT247" s="12"/>
      <c r="DU247" s="12"/>
      <c r="DV247" s="12"/>
      <c r="DW247" s="12"/>
      <c r="DX247" s="12"/>
      <c r="DY247" s="12"/>
      <c r="DZ247" s="12"/>
      <c r="EA247" s="12"/>
      <c r="EB247" s="12"/>
      <c r="EC247" s="12"/>
      <c r="ED247" s="12"/>
      <c r="EE247" s="12"/>
      <c r="EF247" s="12"/>
      <c r="EG247" s="12"/>
      <c r="EH247" s="12"/>
      <c r="EI247" s="12"/>
      <c r="EJ247" s="12"/>
      <c r="EK247" s="12"/>
      <c r="EL247" s="12"/>
      <c r="EM247" s="12"/>
      <c r="EN247" s="12"/>
      <c r="EO247" s="12"/>
      <c r="EP247" s="12"/>
      <c r="EQ247" s="12"/>
      <c r="ER247" s="12"/>
      <c r="ES247" s="12"/>
      <c r="ET247" s="12"/>
      <c r="EU247" s="12"/>
      <c r="EV247" s="12"/>
      <c r="EW247" s="12"/>
      <c r="EX247" s="12"/>
      <c r="EY247" s="12"/>
      <c r="EZ247" s="12"/>
      <c r="FA247" s="12"/>
      <c r="FB247" s="12"/>
      <c r="FC247" s="12"/>
      <c r="FD247" s="12"/>
      <c r="FE247" s="12"/>
      <c r="FF247" s="12"/>
      <c r="FG247" s="12"/>
      <c r="FH247" s="12"/>
      <c r="FI247" s="12"/>
      <c r="FJ247" s="12"/>
      <c r="FK247" s="12"/>
      <c r="FL247" s="12"/>
      <c r="FM247" s="12"/>
      <c r="FN247" s="12"/>
      <c r="FO247" s="12"/>
      <c r="FP247" s="12"/>
      <c r="FQ247" s="12"/>
      <c r="FR247" s="12"/>
      <c r="FS247" s="12"/>
      <c r="FT247" s="12"/>
      <c r="FU247" s="12"/>
      <c r="FV247" s="12"/>
      <c r="FW247" s="12"/>
      <c r="FX247" s="12"/>
      <c r="FY247" s="12"/>
      <c r="FZ247" s="12"/>
      <c r="GA247" s="12"/>
      <c r="GB247" s="12"/>
      <c r="GC247" s="12"/>
      <c r="GD247" s="12"/>
      <c r="GE247" s="12"/>
      <c r="GF247" s="12"/>
      <c r="GG247" s="12"/>
      <c r="GH247" s="12"/>
      <c r="GI247" s="12"/>
      <c r="GJ247" s="12"/>
      <c r="GK247" s="12"/>
      <c r="GL247" s="12"/>
      <c r="GM247" s="12"/>
      <c r="GN247" s="12"/>
      <c r="GO247" s="12"/>
      <c r="GP247" s="12"/>
      <c r="GQ247" s="12"/>
      <c r="GR247" s="12"/>
      <c r="GS247" s="12"/>
      <c r="GT247" s="12"/>
    </row>
    <row r="248" spans="1:202" x14ac:dyDescent="0.25">
      <c r="A248" s="292" t="s">
        <v>1816</v>
      </c>
      <c r="B248" s="1" t="s">
        <v>1817</v>
      </c>
      <c r="C248" s="1">
        <v>161</v>
      </c>
      <c r="D248" s="135" t="s">
        <v>1605</v>
      </c>
      <c r="E248" s="244">
        <v>379.99</v>
      </c>
      <c r="F248" s="243">
        <v>-0.21053185610147634</v>
      </c>
      <c r="G248" s="3">
        <v>299.99</v>
      </c>
      <c r="H248" s="3">
        <v>299.99</v>
      </c>
      <c r="I248" s="3">
        <v>293.99020000000002</v>
      </c>
      <c r="J248" s="3">
        <v>290.99029999999999</v>
      </c>
      <c r="K248" s="3">
        <v>287.99040000000002</v>
      </c>
      <c r="L248" s="3">
        <v>284.9905</v>
      </c>
      <c r="M248" s="3">
        <v>277.49075000000005</v>
      </c>
      <c r="N248" s="3">
        <v>269.99100000000004</v>
      </c>
      <c r="O248" s="3">
        <v>262.49125000000004</v>
      </c>
      <c r="P248" s="3">
        <v>254.9915</v>
      </c>
      <c r="Q248" s="3">
        <v>247.49175</v>
      </c>
      <c r="R248" s="235"/>
      <c r="S248" s="231">
        <v>330.98900000000003</v>
      </c>
      <c r="T248" s="231">
        <v>330.98900000000003</v>
      </c>
      <c r="U248" s="231">
        <v>324.36922000000004</v>
      </c>
      <c r="V248" s="231">
        <v>321.05933000000005</v>
      </c>
      <c r="W248" s="231">
        <v>317.74943999999999</v>
      </c>
      <c r="X248" s="231">
        <v>314.43955</v>
      </c>
      <c r="Y248" s="231">
        <v>306.16482500000006</v>
      </c>
      <c r="Z248" s="231">
        <v>297.89010000000002</v>
      </c>
      <c r="AA248" s="231">
        <v>289.61537500000003</v>
      </c>
      <c r="AB248" s="231">
        <v>281.34065000000004</v>
      </c>
      <c r="AC248" s="231">
        <v>273.06592499999999</v>
      </c>
      <c r="AD248" s="166" t="s">
        <v>1976</v>
      </c>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12"/>
      <c r="CX248" s="12"/>
      <c r="CY248" s="12"/>
      <c r="CZ248" s="12"/>
      <c r="DA248" s="12"/>
      <c r="DB248" s="12"/>
      <c r="DC248" s="12"/>
      <c r="DD248" s="12"/>
      <c r="DE248" s="12"/>
      <c r="DF248" s="12"/>
      <c r="DG248" s="12"/>
      <c r="DH248" s="12"/>
      <c r="DI248" s="12"/>
      <c r="DJ248" s="12"/>
      <c r="DK248" s="12"/>
      <c r="DL248" s="12"/>
      <c r="DM248" s="12"/>
      <c r="DN248" s="12"/>
      <c r="DO248" s="12"/>
      <c r="DP248" s="12"/>
      <c r="DQ248" s="12"/>
      <c r="DR248" s="12"/>
      <c r="DS248" s="12"/>
      <c r="DT248" s="12"/>
      <c r="DU248" s="12"/>
      <c r="DV248" s="12"/>
      <c r="DW248" s="12"/>
      <c r="DX248" s="12"/>
      <c r="DY248" s="12"/>
      <c r="DZ248" s="12"/>
      <c r="EA248" s="12"/>
      <c r="EB248" s="12"/>
      <c r="EC248" s="12"/>
      <c r="ED248" s="12"/>
      <c r="EE248" s="12"/>
      <c r="EF248" s="12"/>
      <c r="EG248" s="12"/>
      <c r="EH248" s="12"/>
      <c r="EI248" s="12"/>
      <c r="EJ248" s="12"/>
      <c r="EK248" s="12"/>
      <c r="EL248" s="12"/>
      <c r="EM248" s="12"/>
      <c r="EN248" s="12"/>
      <c r="EO248" s="12"/>
      <c r="EP248" s="12"/>
      <c r="EQ248" s="12"/>
      <c r="ER248" s="12"/>
      <c r="ES248" s="12"/>
      <c r="ET248" s="12"/>
      <c r="EU248" s="12"/>
      <c r="EV248" s="12"/>
      <c r="EW248" s="12"/>
      <c r="EX248" s="12"/>
      <c r="EY248" s="12"/>
      <c r="EZ248" s="12"/>
      <c r="FA248" s="12"/>
      <c r="FB248" s="12"/>
      <c r="FC248" s="12"/>
      <c r="FD248" s="12"/>
      <c r="FE248" s="12"/>
      <c r="FF248" s="12"/>
      <c r="FG248" s="12"/>
      <c r="FH248" s="12"/>
      <c r="FI248" s="12"/>
      <c r="FJ248" s="12"/>
      <c r="FK248" s="12"/>
      <c r="FL248" s="12"/>
      <c r="FM248" s="12"/>
      <c r="FN248" s="12"/>
      <c r="FO248" s="12"/>
      <c r="FP248" s="12"/>
      <c r="FQ248" s="12"/>
      <c r="FR248" s="12"/>
      <c r="FS248" s="12"/>
      <c r="FT248" s="12"/>
      <c r="FU248" s="12"/>
      <c r="FV248" s="12"/>
      <c r="FW248" s="12"/>
      <c r="FX248" s="12"/>
      <c r="FY248" s="12"/>
      <c r="FZ248" s="12"/>
      <c r="GA248" s="12"/>
      <c r="GB248" s="12"/>
      <c r="GC248" s="12"/>
      <c r="GD248" s="12"/>
      <c r="GE248" s="12"/>
      <c r="GF248" s="12"/>
      <c r="GG248" s="12"/>
      <c r="GH248" s="12"/>
      <c r="GI248" s="12"/>
      <c r="GJ248" s="12"/>
      <c r="GK248" s="12"/>
      <c r="GL248" s="12"/>
      <c r="GM248" s="12"/>
      <c r="GN248" s="12"/>
      <c r="GO248" s="12"/>
      <c r="GP248" s="12"/>
      <c r="GQ248" s="12"/>
      <c r="GR248" s="12"/>
      <c r="GS248" s="12"/>
      <c r="GT248" s="12"/>
    </row>
    <row r="249" spans="1:202" x14ac:dyDescent="0.25">
      <c r="A249" s="292" t="s">
        <v>1786</v>
      </c>
      <c r="B249" s="1" t="s">
        <v>1787</v>
      </c>
      <c r="C249" s="1">
        <v>147</v>
      </c>
      <c r="D249" s="135" t="s">
        <v>1605</v>
      </c>
      <c r="E249" s="244">
        <v>289.99</v>
      </c>
      <c r="F249" s="243">
        <v>0</v>
      </c>
      <c r="G249" s="3">
        <v>289.99</v>
      </c>
      <c r="H249" s="3">
        <v>289.99</v>
      </c>
      <c r="I249" s="3">
        <v>284.1902</v>
      </c>
      <c r="J249" s="3">
        <v>281.2903</v>
      </c>
      <c r="K249" s="3">
        <v>278.3904</v>
      </c>
      <c r="L249" s="3">
        <v>275.4905</v>
      </c>
      <c r="M249" s="3">
        <v>268.24075000000005</v>
      </c>
      <c r="N249" s="3">
        <v>260.99100000000004</v>
      </c>
      <c r="O249" s="3">
        <v>253.74125000000001</v>
      </c>
      <c r="P249" s="3">
        <v>246.4915</v>
      </c>
      <c r="Q249" s="3">
        <v>239.24175</v>
      </c>
      <c r="R249" s="235"/>
      <c r="S249" s="231">
        <v>319.98900000000003</v>
      </c>
      <c r="T249" s="231">
        <v>319.98900000000003</v>
      </c>
      <c r="U249" s="231">
        <v>313.58922000000001</v>
      </c>
      <c r="V249" s="231">
        <v>310.38933000000003</v>
      </c>
      <c r="W249" s="231">
        <v>307.18944000000005</v>
      </c>
      <c r="X249" s="231">
        <v>303.98955000000001</v>
      </c>
      <c r="Y249" s="231">
        <v>295.98982500000005</v>
      </c>
      <c r="Z249" s="231">
        <v>287.99010000000004</v>
      </c>
      <c r="AA249" s="231">
        <v>279.99037500000003</v>
      </c>
      <c r="AB249" s="231">
        <v>271.99065000000002</v>
      </c>
      <c r="AC249" s="231">
        <v>263.990925</v>
      </c>
      <c r="AD249" s="166" t="s">
        <v>1976</v>
      </c>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c r="CO249" s="12"/>
      <c r="CP249" s="12"/>
      <c r="CQ249" s="12"/>
      <c r="CR249" s="12"/>
      <c r="CS249" s="12"/>
      <c r="CT249" s="12"/>
      <c r="CU249" s="12"/>
      <c r="CV249" s="12"/>
      <c r="CW249" s="12"/>
      <c r="CX249" s="12"/>
      <c r="CY249" s="12"/>
      <c r="CZ249" s="12"/>
      <c r="DA249" s="12"/>
      <c r="DB249" s="12"/>
      <c r="DC249" s="12"/>
      <c r="DD249" s="12"/>
      <c r="DE249" s="12"/>
      <c r="DF249" s="12"/>
      <c r="DG249" s="12"/>
      <c r="DH249" s="12"/>
      <c r="DI249" s="12"/>
      <c r="DJ249" s="12"/>
      <c r="DK249" s="12"/>
      <c r="DL249" s="12"/>
      <c r="DM249" s="12"/>
      <c r="DN249" s="12"/>
      <c r="DO249" s="12"/>
      <c r="DP249" s="12"/>
      <c r="DQ249" s="12"/>
      <c r="DR249" s="12"/>
      <c r="DS249" s="12"/>
      <c r="DT249" s="12"/>
      <c r="DU249" s="12"/>
      <c r="DV249" s="12"/>
      <c r="DW249" s="12"/>
      <c r="DX249" s="12"/>
      <c r="DY249" s="12"/>
      <c r="DZ249" s="12"/>
      <c r="EA249" s="12"/>
      <c r="EB249" s="12"/>
      <c r="EC249" s="12"/>
      <c r="ED249" s="12"/>
      <c r="EE249" s="12"/>
      <c r="EF249" s="12"/>
      <c r="EG249" s="12"/>
      <c r="EH249" s="12"/>
      <c r="EI249" s="12"/>
      <c r="EJ249" s="12"/>
      <c r="EK249" s="12"/>
      <c r="EL249" s="12"/>
      <c r="EM249" s="12"/>
      <c r="EN249" s="12"/>
      <c r="EO249" s="12"/>
      <c r="EP249" s="12"/>
      <c r="EQ249" s="12"/>
      <c r="ER249" s="12"/>
      <c r="ES249" s="12"/>
      <c r="ET249" s="12"/>
      <c r="EU249" s="12"/>
      <c r="EV249" s="12"/>
      <c r="EW249" s="12"/>
      <c r="EX249" s="12"/>
      <c r="EY249" s="12"/>
      <c r="EZ249" s="12"/>
      <c r="FA249" s="12"/>
      <c r="FB249" s="12"/>
      <c r="FC249" s="12"/>
      <c r="FD249" s="12"/>
      <c r="FE249" s="12"/>
      <c r="FF249" s="12"/>
      <c r="FG249" s="12"/>
      <c r="FH249" s="12"/>
      <c r="FI249" s="12"/>
      <c r="FJ249" s="12"/>
      <c r="FK249" s="12"/>
      <c r="FL249" s="12"/>
      <c r="FM249" s="12"/>
      <c r="FN249" s="12"/>
      <c r="FO249" s="12"/>
      <c r="FP249" s="12"/>
      <c r="FQ249" s="12"/>
      <c r="FR249" s="12"/>
      <c r="FS249" s="12"/>
      <c r="FT249" s="12"/>
      <c r="FU249" s="12"/>
      <c r="FV249" s="12"/>
      <c r="FW249" s="12"/>
      <c r="FX249" s="12"/>
      <c r="FY249" s="12"/>
      <c r="FZ249" s="12"/>
      <c r="GA249" s="12"/>
      <c r="GB249" s="12"/>
      <c r="GC249" s="12"/>
      <c r="GD249" s="12"/>
      <c r="GE249" s="12"/>
      <c r="GF249" s="12"/>
      <c r="GG249" s="12"/>
      <c r="GH249" s="12"/>
      <c r="GI249" s="12"/>
      <c r="GJ249" s="12"/>
      <c r="GK249" s="12"/>
      <c r="GL249" s="12"/>
      <c r="GM249" s="12"/>
      <c r="GN249" s="12"/>
      <c r="GO249" s="12"/>
      <c r="GP249" s="12"/>
      <c r="GQ249" s="12"/>
      <c r="GR249" s="12"/>
      <c r="GS249" s="12"/>
      <c r="GT249" s="12"/>
    </row>
    <row r="250" spans="1:202" x14ac:dyDescent="0.25">
      <c r="A250" s="292" t="s">
        <v>1788</v>
      </c>
      <c r="B250" s="1" t="s">
        <v>1789</v>
      </c>
      <c r="C250" s="1">
        <v>147</v>
      </c>
      <c r="D250" s="135" t="s">
        <v>1605</v>
      </c>
      <c r="E250" s="244">
        <v>289.99</v>
      </c>
      <c r="F250" s="243">
        <v>0</v>
      </c>
      <c r="G250" s="3">
        <v>289.99</v>
      </c>
      <c r="H250" s="3">
        <v>289.99</v>
      </c>
      <c r="I250" s="3">
        <v>284.1902</v>
      </c>
      <c r="J250" s="3">
        <v>281.2903</v>
      </c>
      <c r="K250" s="3">
        <v>278.3904</v>
      </c>
      <c r="L250" s="3">
        <v>275.4905</v>
      </c>
      <c r="M250" s="3">
        <v>268.24075000000005</v>
      </c>
      <c r="N250" s="3">
        <v>260.99100000000004</v>
      </c>
      <c r="O250" s="3">
        <v>253.74125000000001</v>
      </c>
      <c r="P250" s="3">
        <v>246.4915</v>
      </c>
      <c r="Q250" s="3">
        <v>239.24175</v>
      </c>
      <c r="R250" s="235"/>
      <c r="S250" s="231">
        <v>319.98900000000003</v>
      </c>
      <c r="T250" s="231">
        <v>319.98900000000003</v>
      </c>
      <c r="U250" s="231">
        <v>313.58922000000001</v>
      </c>
      <c r="V250" s="231">
        <v>310.38933000000003</v>
      </c>
      <c r="W250" s="231">
        <v>307.18944000000005</v>
      </c>
      <c r="X250" s="231">
        <v>303.98955000000001</v>
      </c>
      <c r="Y250" s="231">
        <v>295.98982500000005</v>
      </c>
      <c r="Z250" s="231">
        <v>287.99010000000004</v>
      </c>
      <c r="AA250" s="231">
        <v>279.99037500000003</v>
      </c>
      <c r="AB250" s="231">
        <v>271.99065000000002</v>
      </c>
      <c r="AC250" s="231">
        <v>263.990925</v>
      </c>
      <c r="AD250" s="166" t="s">
        <v>1976</v>
      </c>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2"/>
      <c r="CU250" s="12"/>
      <c r="CV250" s="12"/>
      <c r="CW250" s="12"/>
      <c r="CX250" s="12"/>
      <c r="CY250" s="12"/>
      <c r="CZ250" s="12"/>
      <c r="DA250" s="12"/>
      <c r="DB250" s="12"/>
      <c r="DC250" s="12"/>
      <c r="DD250" s="12"/>
      <c r="DE250" s="12"/>
      <c r="DF250" s="12"/>
      <c r="DG250" s="12"/>
      <c r="DH250" s="12"/>
      <c r="DI250" s="12"/>
      <c r="DJ250" s="12"/>
      <c r="DK250" s="12"/>
      <c r="DL250" s="12"/>
      <c r="DM250" s="12"/>
      <c r="DN250" s="12"/>
      <c r="DO250" s="12"/>
      <c r="DP250" s="12"/>
      <c r="DQ250" s="12"/>
      <c r="DR250" s="12"/>
      <c r="DS250" s="12"/>
      <c r="DT250" s="12"/>
      <c r="DU250" s="12"/>
      <c r="DV250" s="12"/>
      <c r="DW250" s="12"/>
      <c r="DX250" s="12"/>
      <c r="DY250" s="12"/>
      <c r="DZ250" s="12"/>
      <c r="EA250" s="12"/>
      <c r="EB250" s="12"/>
      <c r="EC250" s="12"/>
      <c r="ED250" s="12"/>
      <c r="EE250" s="12"/>
      <c r="EF250" s="12"/>
      <c r="EG250" s="12"/>
      <c r="EH250" s="12"/>
      <c r="EI250" s="12"/>
      <c r="EJ250" s="12"/>
      <c r="EK250" s="12"/>
      <c r="EL250" s="12"/>
      <c r="EM250" s="12"/>
      <c r="EN250" s="12"/>
      <c r="EO250" s="12"/>
      <c r="EP250" s="12"/>
      <c r="EQ250" s="12"/>
      <c r="ER250" s="12"/>
      <c r="ES250" s="12"/>
      <c r="ET250" s="12"/>
      <c r="EU250" s="12"/>
      <c r="EV250" s="12"/>
      <c r="EW250" s="12"/>
      <c r="EX250" s="12"/>
      <c r="EY250" s="12"/>
      <c r="EZ250" s="12"/>
      <c r="FA250" s="12"/>
      <c r="FB250" s="12"/>
      <c r="FC250" s="12"/>
      <c r="FD250" s="12"/>
      <c r="FE250" s="12"/>
      <c r="FF250" s="12"/>
      <c r="FG250" s="12"/>
      <c r="FH250" s="12"/>
      <c r="FI250" s="12"/>
      <c r="FJ250" s="12"/>
      <c r="FK250" s="12"/>
      <c r="FL250" s="12"/>
      <c r="FM250" s="12"/>
      <c r="FN250" s="12"/>
      <c r="FO250" s="12"/>
      <c r="FP250" s="12"/>
      <c r="FQ250" s="12"/>
      <c r="FR250" s="12"/>
      <c r="FS250" s="12"/>
      <c r="FT250" s="12"/>
      <c r="FU250" s="12"/>
      <c r="FV250" s="12"/>
      <c r="FW250" s="12"/>
      <c r="FX250" s="12"/>
      <c r="FY250" s="12"/>
      <c r="FZ250" s="12"/>
      <c r="GA250" s="12"/>
      <c r="GB250" s="12"/>
      <c r="GC250" s="12"/>
      <c r="GD250" s="12"/>
      <c r="GE250" s="12"/>
      <c r="GF250" s="12"/>
      <c r="GG250" s="12"/>
      <c r="GH250" s="12"/>
      <c r="GI250" s="12"/>
      <c r="GJ250" s="12"/>
      <c r="GK250" s="12"/>
      <c r="GL250" s="12"/>
      <c r="GM250" s="12"/>
      <c r="GN250" s="12"/>
      <c r="GO250" s="12"/>
      <c r="GP250" s="12"/>
      <c r="GQ250" s="12"/>
      <c r="GR250" s="12"/>
      <c r="GS250" s="12"/>
      <c r="GT250" s="12"/>
    </row>
    <row r="251" spans="1:202" x14ac:dyDescent="0.25">
      <c r="A251" s="292" t="s">
        <v>1822</v>
      </c>
      <c r="B251" s="1" t="s">
        <v>1823</v>
      </c>
      <c r="C251" s="1">
        <v>164</v>
      </c>
      <c r="D251" s="135" t="s">
        <v>1605</v>
      </c>
      <c r="E251" s="244">
        <v>339.99</v>
      </c>
      <c r="F251" s="243">
        <v>-0.11765051913291567</v>
      </c>
      <c r="G251" s="3">
        <v>299.99</v>
      </c>
      <c r="H251" s="3">
        <v>299.99</v>
      </c>
      <c r="I251" s="3">
        <v>293.99020000000002</v>
      </c>
      <c r="J251" s="3">
        <v>290.99029999999999</v>
      </c>
      <c r="K251" s="3">
        <v>287.99040000000002</v>
      </c>
      <c r="L251" s="3">
        <v>284.9905</v>
      </c>
      <c r="M251" s="3">
        <v>277.49075000000005</v>
      </c>
      <c r="N251" s="3">
        <v>269.99100000000004</v>
      </c>
      <c r="O251" s="3">
        <v>262.49125000000004</v>
      </c>
      <c r="P251" s="3">
        <v>254.9915</v>
      </c>
      <c r="Q251" s="3">
        <v>247.49175</v>
      </c>
      <c r="R251" s="235"/>
      <c r="S251" s="231">
        <v>330.98900000000003</v>
      </c>
      <c r="T251" s="231">
        <v>330.98900000000003</v>
      </c>
      <c r="U251" s="231">
        <v>324.36922000000004</v>
      </c>
      <c r="V251" s="231">
        <v>321.05933000000005</v>
      </c>
      <c r="W251" s="231">
        <v>317.74943999999999</v>
      </c>
      <c r="X251" s="231">
        <v>314.43955</v>
      </c>
      <c r="Y251" s="231">
        <v>306.16482500000006</v>
      </c>
      <c r="Z251" s="231">
        <v>297.89010000000002</v>
      </c>
      <c r="AA251" s="231">
        <v>289.61537500000003</v>
      </c>
      <c r="AB251" s="231">
        <v>281.34065000000004</v>
      </c>
      <c r="AC251" s="231">
        <v>273.06592499999999</v>
      </c>
      <c r="AD251" s="166" t="s">
        <v>1976</v>
      </c>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c r="CG251" s="12"/>
      <c r="CH251" s="12"/>
      <c r="CI251" s="12"/>
      <c r="CJ251" s="12"/>
      <c r="CK251" s="12"/>
      <c r="CL251" s="12"/>
      <c r="CM251" s="12"/>
      <c r="CN251" s="12"/>
      <c r="CO251" s="12"/>
      <c r="CP251" s="12"/>
      <c r="CQ251" s="12"/>
      <c r="CR251" s="12"/>
      <c r="CS251" s="12"/>
      <c r="CT251" s="12"/>
      <c r="CU251" s="12"/>
      <c r="CV251" s="12"/>
      <c r="CW251" s="12"/>
      <c r="CX251" s="12"/>
      <c r="CY251" s="12"/>
      <c r="CZ251" s="12"/>
      <c r="DA251" s="12"/>
      <c r="DB251" s="12"/>
      <c r="DC251" s="12"/>
      <c r="DD251" s="12"/>
      <c r="DE251" s="12"/>
      <c r="DF251" s="12"/>
      <c r="DG251" s="12"/>
      <c r="DH251" s="12"/>
      <c r="DI251" s="12"/>
      <c r="DJ251" s="12"/>
      <c r="DK251" s="12"/>
      <c r="DL251" s="12"/>
      <c r="DM251" s="12"/>
      <c r="DN251" s="12"/>
      <c r="DO251" s="12"/>
      <c r="DP251" s="12"/>
      <c r="DQ251" s="12"/>
      <c r="DR251" s="12"/>
      <c r="DS251" s="12"/>
      <c r="DT251" s="12"/>
      <c r="DU251" s="12"/>
      <c r="DV251" s="12"/>
      <c r="DW251" s="12"/>
      <c r="DX251" s="12"/>
      <c r="DY251" s="12"/>
      <c r="DZ251" s="12"/>
      <c r="EA251" s="12"/>
      <c r="EB251" s="12"/>
      <c r="EC251" s="12"/>
      <c r="ED251" s="12"/>
      <c r="EE251" s="12"/>
      <c r="EF251" s="12"/>
      <c r="EG251" s="12"/>
      <c r="EH251" s="12"/>
      <c r="EI251" s="12"/>
      <c r="EJ251" s="12"/>
      <c r="EK251" s="12"/>
      <c r="EL251" s="12"/>
      <c r="EM251" s="12"/>
      <c r="EN251" s="12"/>
      <c r="EO251" s="12"/>
      <c r="EP251" s="12"/>
      <c r="EQ251" s="12"/>
      <c r="ER251" s="12"/>
      <c r="ES251" s="12"/>
      <c r="ET251" s="12"/>
      <c r="EU251" s="12"/>
      <c r="EV251" s="12"/>
      <c r="EW251" s="12"/>
      <c r="EX251" s="12"/>
      <c r="EY251" s="12"/>
      <c r="EZ251" s="12"/>
      <c r="FA251" s="12"/>
      <c r="FB251" s="12"/>
      <c r="FC251" s="12"/>
      <c r="FD251" s="12"/>
      <c r="FE251" s="12"/>
      <c r="FF251" s="12"/>
      <c r="FG251" s="12"/>
      <c r="FH251" s="12"/>
      <c r="FI251" s="12"/>
      <c r="FJ251" s="12"/>
      <c r="FK251" s="12"/>
      <c r="FL251" s="12"/>
      <c r="FM251" s="12"/>
      <c r="FN251" s="12"/>
      <c r="FO251" s="12"/>
      <c r="FP251" s="12"/>
      <c r="FQ251" s="12"/>
      <c r="FR251" s="12"/>
      <c r="FS251" s="12"/>
      <c r="FT251" s="12"/>
      <c r="FU251" s="12"/>
      <c r="FV251" s="12"/>
      <c r="FW251" s="12"/>
      <c r="FX251" s="12"/>
      <c r="FY251" s="12"/>
      <c r="FZ251" s="12"/>
      <c r="GA251" s="12"/>
      <c r="GB251" s="12"/>
      <c r="GC251" s="12"/>
      <c r="GD251" s="12"/>
      <c r="GE251" s="12"/>
      <c r="GF251" s="12"/>
      <c r="GG251" s="12"/>
      <c r="GH251" s="12"/>
      <c r="GI251" s="12"/>
      <c r="GJ251" s="12"/>
      <c r="GK251" s="12"/>
      <c r="GL251" s="12"/>
      <c r="GM251" s="12"/>
      <c r="GN251" s="12"/>
      <c r="GO251" s="12"/>
      <c r="GP251" s="12"/>
      <c r="GQ251" s="12"/>
      <c r="GR251" s="12"/>
      <c r="GS251" s="12"/>
      <c r="GT251" s="12"/>
    </row>
    <row r="252" spans="1:202" x14ac:dyDescent="0.25">
      <c r="A252" s="292" t="s">
        <v>1824</v>
      </c>
      <c r="B252" s="1" t="s">
        <v>1825</v>
      </c>
      <c r="C252" s="1">
        <v>165</v>
      </c>
      <c r="D252" s="135" t="s">
        <v>1605</v>
      </c>
      <c r="E252" s="244">
        <v>339.99</v>
      </c>
      <c r="F252" s="243">
        <v>-0.11765051913291567</v>
      </c>
      <c r="G252" s="3">
        <v>299.99</v>
      </c>
      <c r="H252" s="3">
        <v>299.99</v>
      </c>
      <c r="I252" s="3">
        <v>293.99020000000002</v>
      </c>
      <c r="J252" s="3">
        <v>290.99029999999999</v>
      </c>
      <c r="K252" s="3">
        <v>287.99040000000002</v>
      </c>
      <c r="L252" s="3">
        <v>284.9905</v>
      </c>
      <c r="M252" s="3">
        <v>277.49075000000005</v>
      </c>
      <c r="N252" s="3">
        <v>269.99100000000004</v>
      </c>
      <c r="O252" s="3">
        <v>262.49125000000004</v>
      </c>
      <c r="P252" s="3">
        <v>254.9915</v>
      </c>
      <c r="Q252" s="3">
        <v>247.49175</v>
      </c>
      <c r="R252" s="235"/>
      <c r="S252" s="231">
        <v>330.98900000000003</v>
      </c>
      <c r="T252" s="231">
        <v>330.98900000000003</v>
      </c>
      <c r="U252" s="231">
        <v>324.36922000000004</v>
      </c>
      <c r="V252" s="231">
        <v>321.05933000000005</v>
      </c>
      <c r="W252" s="231">
        <v>317.74943999999999</v>
      </c>
      <c r="X252" s="231">
        <v>314.43955</v>
      </c>
      <c r="Y252" s="231">
        <v>306.16482500000006</v>
      </c>
      <c r="Z252" s="231">
        <v>297.89010000000002</v>
      </c>
      <c r="AA252" s="231">
        <v>289.61537500000003</v>
      </c>
      <c r="AB252" s="231">
        <v>281.34065000000004</v>
      </c>
      <c r="AC252" s="231">
        <v>273.06592499999999</v>
      </c>
      <c r="AD252" s="166" t="s">
        <v>1976</v>
      </c>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c r="CJ252" s="12"/>
      <c r="CK252" s="12"/>
      <c r="CL252" s="12"/>
      <c r="CM252" s="12"/>
      <c r="CN252" s="12"/>
      <c r="CO252" s="12"/>
      <c r="CP252" s="12"/>
      <c r="CQ252" s="12"/>
      <c r="CR252" s="12"/>
      <c r="CS252" s="12"/>
      <c r="CT252" s="12"/>
      <c r="CU252" s="12"/>
      <c r="CV252" s="12"/>
      <c r="CW252" s="12"/>
      <c r="CX252" s="12"/>
      <c r="CY252" s="12"/>
      <c r="CZ252" s="12"/>
      <c r="DA252" s="12"/>
      <c r="DB252" s="12"/>
      <c r="DC252" s="12"/>
      <c r="DD252" s="12"/>
      <c r="DE252" s="12"/>
      <c r="DF252" s="12"/>
      <c r="DG252" s="12"/>
      <c r="DH252" s="12"/>
      <c r="DI252" s="12"/>
      <c r="DJ252" s="12"/>
      <c r="DK252" s="12"/>
      <c r="DL252" s="12"/>
      <c r="DM252" s="12"/>
      <c r="DN252" s="12"/>
      <c r="DO252" s="12"/>
      <c r="DP252" s="12"/>
      <c r="DQ252" s="12"/>
      <c r="DR252" s="12"/>
      <c r="DS252" s="12"/>
      <c r="DT252" s="12"/>
      <c r="DU252" s="12"/>
      <c r="DV252" s="12"/>
      <c r="DW252" s="12"/>
      <c r="DX252" s="12"/>
      <c r="DY252" s="12"/>
      <c r="DZ252" s="12"/>
      <c r="EA252" s="12"/>
      <c r="EB252" s="12"/>
      <c r="EC252" s="12"/>
      <c r="ED252" s="12"/>
      <c r="EE252" s="12"/>
      <c r="EF252" s="12"/>
      <c r="EG252" s="12"/>
      <c r="EH252" s="12"/>
      <c r="EI252" s="12"/>
      <c r="EJ252" s="12"/>
      <c r="EK252" s="12"/>
      <c r="EL252" s="12"/>
      <c r="EM252" s="12"/>
      <c r="EN252" s="12"/>
      <c r="EO252" s="12"/>
      <c r="EP252" s="12"/>
      <c r="EQ252" s="12"/>
      <c r="ER252" s="12"/>
      <c r="ES252" s="12"/>
      <c r="ET252" s="12"/>
      <c r="EU252" s="12"/>
      <c r="EV252" s="12"/>
      <c r="EW252" s="12"/>
      <c r="EX252" s="12"/>
      <c r="EY252" s="12"/>
      <c r="EZ252" s="12"/>
      <c r="FA252" s="12"/>
      <c r="FB252" s="12"/>
      <c r="FC252" s="12"/>
      <c r="FD252" s="12"/>
      <c r="FE252" s="12"/>
      <c r="FF252" s="12"/>
      <c r="FG252" s="12"/>
      <c r="FH252" s="12"/>
      <c r="FI252" s="12"/>
      <c r="FJ252" s="12"/>
      <c r="FK252" s="12"/>
      <c r="FL252" s="12"/>
      <c r="FM252" s="12"/>
      <c r="FN252" s="12"/>
      <c r="FO252" s="12"/>
      <c r="FP252" s="12"/>
      <c r="FQ252" s="12"/>
      <c r="FR252" s="12"/>
      <c r="FS252" s="12"/>
      <c r="FT252" s="12"/>
      <c r="FU252" s="12"/>
      <c r="FV252" s="12"/>
      <c r="FW252" s="12"/>
      <c r="FX252" s="12"/>
      <c r="FY252" s="12"/>
      <c r="FZ252" s="12"/>
      <c r="GA252" s="12"/>
      <c r="GB252" s="12"/>
      <c r="GC252" s="12"/>
      <c r="GD252" s="12"/>
      <c r="GE252" s="12"/>
      <c r="GF252" s="12"/>
      <c r="GG252" s="12"/>
      <c r="GH252" s="12"/>
      <c r="GI252" s="12"/>
      <c r="GJ252" s="12"/>
      <c r="GK252" s="12"/>
      <c r="GL252" s="12"/>
      <c r="GM252" s="12"/>
      <c r="GN252" s="12"/>
      <c r="GO252" s="12"/>
      <c r="GP252" s="12"/>
      <c r="GQ252" s="12"/>
      <c r="GR252" s="12"/>
      <c r="GS252" s="12"/>
      <c r="GT252" s="12"/>
    </row>
    <row r="253" spans="1:202" x14ac:dyDescent="0.25">
      <c r="A253" s="292" t="s">
        <v>1810</v>
      </c>
      <c r="B253" s="1" t="s">
        <v>1811</v>
      </c>
      <c r="C253" s="1">
        <v>159</v>
      </c>
      <c r="D253" s="135" t="s">
        <v>1605</v>
      </c>
      <c r="E253" s="244">
        <v>299.99</v>
      </c>
      <c r="F253" s="243">
        <v>-0.10000333344444814</v>
      </c>
      <c r="G253" s="3">
        <v>269.99</v>
      </c>
      <c r="H253" s="3">
        <v>269.99</v>
      </c>
      <c r="I253" s="3">
        <v>264.59019999999998</v>
      </c>
      <c r="J253" s="3">
        <v>261.89030000000002</v>
      </c>
      <c r="K253" s="3">
        <v>259.19040000000001</v>
      </c>
      <c r="L253" s="3">
        <v>256.4905</v>
      </c>
      <c r="M253" s="3">
        <v>249.74075000000002</v>
      </c>
      <c r="N253" s="3">
        <v>242.99100000000001</v>
      </c>
      <c r="O253" s="3">
        <v>236.24125000000001</v>
      </c>
      <c r="P253" s="3">
        <v>229.4915</v>
      </c>
      <c r="Q253" s="3">
        <v>222.74175</v>
      </c>
      <c r="R253" s="235"/>
      <c r="S253" s="231">
        <v>297.98900000000003</v>
      </c>
      <c r="T253" s="231">
        <v>297.98900000000003</v>
      </c>
      <c r="U253" s="231">
        <v>292.02922000000001</v>
      </c>
      <c r="V253" s="231">
        <v>289.04933</v>
      </c>
      <c r="W253" s="231">
        <v>286.06944000000004</v>
      </c>
      <c r="X253" s="231">
        <v>283.08955000000003</v>
      </c>
      <c r="Y253" s="231">
        <v>275.63982500000003</v>
      </c>
      <c r="Z253" s="231">
        <v>268.19010000000003</v>
      </c>
      <c r="AA253" s="231">
        <v>260.74037500000003</v>
      </c>
      <c r="AB253" s="231">
        <v>253.29065000000003</v>
      </c>
      <c r="AC253" s="231">
        <v>245.84092500000003</v>
      </c>
      <c r="AD253" s="166" t="s">
        <v>1976</v>
      </c>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2"/>
      <c r="CU253" s="12"/>
      <c r="CV253" s="12"/>
      <c r="CW253" s="12"/>
      <c r="CX253" s="12"/>
      <c r="CY253" s="12"/>
      <c r="CZ253" s="12"/>
      <c r="DA253" s="12"/>
      <c r="DB253" s="12"/>
      <c r="DC253" s="12"/>
      <c r="DD253" s="12"/>
      <c r="DE253" s="12"/>
      <c r="DF253" s="12"/>
      <c r="DG253" s="12"/>
      <c r="DH253" s="12"/>
      <c r="DI253" s="12"/>
      <c r="DJ253" s="12"/>
      <c r="DK253" s="12"/>
      <c r="DL253" s="12"/>
      <c r="DM253" s="12"/>
      <c r="DN253" s="12"/>
      <c r="DO253" s="12"/>
      <c r="DP253" s="12"/>
      <c r="DQ253" s="12"/>
      <c r="DR253" s="12"/>
      <c r="DS253" s="12"/>
      <c r="DT253" s="12"/>
      <c r="DU253" s="12"/>
      <c r="DV253" s="12"/>
      <c r="DW253" s="12"/>
      <c r="DX253" s="12"/>
      <c r="DY253" s="12"/>
      <c r="DZ253" s="12"/>
      <c r="EA253" s="12"/>
      <c r="EB253" s="12"/>
      <c r="EC253" s="12"/>
      <c r="ED253" s="12"/>
      <c r="EE253" s="12"/>
      <c r="EF253" s="12"/>
      <c r="EG253" s="12"/>
      <c r="EH253" s="12"/>
      <c r="EI253" s="12"/>
      <c r="EJ253" s="12"/>
      <c r="EK253" s="12"/>
      <c r="EL253" s="12"/>
      <c r="EM253" s="12"/>
      <c r="EN253" s="12"/>
      <c r="EO253" s="12"/>
      <c r="EP253" s="12"/>
      <c r="EQ253" s="12"/>
      <c r="ER253" s="12"/>
      <c r="ES253" s="12"/>
      <c r="ET253" s="12"/>
      <c r="EU253" s="12"/>
      <c r="EV253" s="12"/>
      <c r="EW253" s="12"/>
      <c r="EX253" s="12"/>
      <c r="EY253" s="12"/>
      <c r="EZ253" s="12"/>
      <c r="FA253" s="12"/>
      <c r="FB253" s="12"/>
      <c r="FC253" s="12"/>
      <c r="FD253" s="12"/>
      <c r="FE253" s="12"/>
      <c r="FF253" s="12"/>
      <c r="FG253" s="12"/>
      <c r="FH253" s="12"/>
      <c r="FI253" s="12"/>
      <c r="FJ253" s="12"/>
      <c r="FK253" s="12"/>
      <c r="FL253" s="12"/>
      <c r="FM253" s="12"/>
      <c r="FN253" s="12"/>
      <c r="FO253" s="12"/>
      <c r="FP253" s="12"/>
      <c r="FQ253" s="12"/>
      <c r="FR253" s="12"/>
      <c r="FS253" s="12"/>
      <c r="FT253" s="12"/>
      <c r="FU253" s="12"/>
      <c r="FV253" s="12"/>
      <c r="FW253" s="12"/>
      <c r="FX253" s="12"/>
      <c r="FY253" s="12"/>
      <c r="FZ253" s="12"/>
      <c r="GA253" s="12"/>
      <c r="GB253" s="12"/>
      <c r="GC253" s="12"/>
      <c r="GD253" s="12"/>
      <c r="GE253" s="12"/>
      <c r="GF253" s="12"/>
      <c r="GG253" s="12"/>
      <c r="GH253" s="12"/>
      <c r="GI253" s="12"/>
      <c r="GJ253" s="12"/>
      <c r="GK253" s="12"/>
      <c r="GL253" s="12"/>
      <c r="GM253" s="12"/>
      <c r="GN253" s="12"/>
      <c r="GO253" s="12"/>
      <c r="GP253" s="12"/>
      <c r="GQ253" s="12"/>
      <c r="GR253" s="12"/>
      <c r="GS253" s="12"/>
      <c r="GT253" s="12"/>
    </row>
    <row r="254" spans="1:202" x14ac:dyDescent="0.25">
      <c r="A254" s="292" t="s">
        <v>1812</v>
      </c>
      <c r="B254" s="1" t="s">
        <v>1813</v>
      </c>
      <c r="C254" s="1">
        <v>159</v>
      </c>
      <c r="D254" s="135" t="s">
        <v>1605</v>
      </c>
      <c r="E254" s="244">
        <v>299.99</v>
      </c>
      <c r="F254" s="243">
        <v>-0.10000333344444814</v>
      </c>
      <c r="G254" s="3">
        <v>269.99</v>
      </c>
      <c r="H254" s="3">
        <v>269.99</v>
      </c>
      <c r="I254" s="3">
        <v>264.59019999999998</v>
      </c>
      <c r="J254" s="3">
        <v>261.89030000000002</v>
      </c>
      <c r="K254" s="3">
        <v>259.19040000000001</v>
      </c>
      <c r="L254" s="3">
        <v>256.4905</v>
      </c>
      <c r="M254" s="3">
        <v>249.74075000000002</v>
      </c>
      <c r="N254" s="3">
        <v>242.99100000000001</v>
      </c>
      <c r="O254" s="3">
        <v>236.24125000000001</v>
      </c>
      <c r="P254" s="3">
        <v>229.4915</v>
      </c>
      <c r="Q254" s="3">
        <v>222.74175</v>
      </c>
      <c r="R254" s="235"/>
      <c r="S254" s="231">
        <v>297.98900000000003</v>
      </c>
      <c r="T254" s="231">
        <v>297.98900000000003</v>
      </c>
      <c r="U254" s="231">
        <v>292.02922000000001</v>
      </c>
      <c r="V254" s="231">
        <v>289.04933</v>
      </c>
      <c r="W254" s="231">
        <v>286.06944000000004</v>
      </c>
      <c r="X254" s="231">
        <v>283.08955000000003</v>
      </c>
      <c r="Y254" s="231">
        <v>275.63982500000003</v>
      </c>
      <c r="Z254" s="231">
        <v>268.19010000000003</v>
      </c>
      <c r="AA254" s="231">
        <v>260.74037500000003</v>
      </c>
      <c r="AB254" s="231">
        <v>253.29065000000003</v>
      </c>
      <c r="AC254" s="231">
        <v>245.84092500000003</v>
      </c>
      <c r="AD254" s="166" t="s">
        <v>1976</v>
      </c>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12"/>
      <c r="CX254" s="12"/>
      <c r="CY254" s="12"/>
      <c r="CZ254" s="12"/>
      <c r="DA254" s="12"/>
      <c r="DB254" s="12"/>
      <c r="DC254" s="12"/>
      <c r="DD254" s="12"/>
      <c r="DE254" s="12"/>
      <c r="DF254" s="12"/>
      <c r="DG254" s="12"/>
      <c r="DH254" s="12"/>
      <c r="DI254" s="12"/>
      <c r="DJ254" s="12"/>
      <c r="DK254" s="12"/>
      <c r="DL254" s="12"/>
      <c r="DM254" s="12"/>
      <c r="DN254" s="12"/>
      <c r="DO254" s="12"/>
      <c r="DP254" s="12"/>
      <c r="DQ254" s="12"/>
      <c r="DR254" s="12"/>
      <c r="DS254" s="12"/>
      <c r="DT254" s="12"/>
      <c r="DU254" s="12"/>
      <c r="DV254" s="12"/>
      <c r="DW254" s="12"/>
      <c r="DX254" s="12"/>
      <c r="DY254" s="12"/>
      <c r="DZ254" s="12"/>
      <c r="EA254" s="12"/>
      <c r="EB254" s="12"/>
      <c r="EC254" s="12"/>
      <c r="ED254" s="12"/>
      <c r="EE254" s="12"/>
      <c r="EF254" s="12"/>
      <c r="EG254" s="12"/>
      <c r="EH254" s="12"/>
      <c r="EI254" s="12"/>
      <c r="EJ254" s="12"/>
      <c r="EK254" s="12"/>
      <c r="EL254" s="12"/>
      <c r="EM254" s="12"/>
      <c r="EN254" s="12"/>
      <c r="EO254" s="12"/>
      <c r="EP254" s="12"/>
      <c r="EQ254" s="12"/>
      <c r="ER254" s="12"/>
      <c r="ES254" s="12"/>
      <c r="ET254" s="12"/>
      <c r="EU254" s="12"/>
      <c r="EV254" s="12"/>
      <c r="EW254" s="12"/>
      <c r="EX254" s="12"/>
      <c r="EY254" s="12"/>
      <c r="EZ254" s="12"/>
      <c r="FA254" s="12"/>
      <c r="FB254" s="12"/>
      <c r="FC254" s="12"/>
      <c r="FD254" s="12"/>
      <c r="FE254" s="12"/>
      <c r="FF254" s="12"/>
      <c r="FG254" s="12"/>
      <c r="FH254" s="12"/>
      <c r="FI254" s="12"/>
      <c r="FJ254" s="12"/>
      <c r="FK254" s="12"/>
      <c r="FL254" s="12"/>
      <c r="FM254" s="12"/>
      <c r="FN254" s="12"/>
      <c r="FO254" s="12"/>
      <c r="FP254" s="12"/>
      <c r="FQ254" s="12"/>
      <c r="FR254" s="12"/>
      <c r="FS254" s="12"/>
      <c r="FT254" s="12"/>
      <c r="FU254" s="12"/>
      <c r="FV254" s="12"/>
      <c r="FW254" s="12"/>
      <c r="FX254" s="12"/>
      <c r="FY254" s="12"/>
      <c r="FZ254" s="12"/>
      <c r="GA254" s="12"/>
      <c r="GB254" s="12"/>
      <c r="GC254" s="12"/>
      <c r="GD254" s="12"/>
      <c r="GE254" s="12"/>
      <c r="GF254" s="12"/>
      <c r="GG254" s="12"/>
      <c r="GH254" s="12"/>
      <c r="GI254" s="12"/>
      <c r="GJ254" s="12"/>
      <c r="GK254" s="12"/>
      <c r="GL254" s="12"/>
      <c r="GM254" s="12"/>
      <c r="GN254" s="12"/>
      <c r="GO254" s="12"/>
      <c r="GP254" s="12"/>
      <c r="GQ254" s="12"/>
      <c r="GR254" s="12"/>
      <c r="GS254" s="12"/>
      <c r="GT254" s="12"/>
    </row>
    <row r="255" spans="1:202" x14ac:dyDescent="0.25">
      <c r="A255" s="292" t="s">
        <v>2039</v>
      </c>
      <c r="B255" s="1" t="s">
        <v>2040</v>
      </c>
      <c r="C255" s="1">
        <v>288</v>
      </c>
      <c r="D255" s="135" t="s">
        <v>1605</v>
      </c>
      <c r="E255" s="244">
        <v>389.99</v>
      </c>
      <c r="F255" s="243">
        <v>2.564168312008E-2</v>
      </c>
      <c r="G255" s="3">
        <v>399.99</v>
      </c>
      <c r="H255" s="3">
        <v>399.99</v>
      </c>
      <c r="I255" s="3">
        <v>391.99020000000002</v>
      </c>
      <c r="J255" s="3">
        <v>387.99029999999999</v>
      </c>
      <c r="K255" s="3">
        <v>383.99040000000002</v>
      </c>
      <c r="L255" s="3">
        <v>379.9905</v>
      </c>
      <c r="M255" s="3">
        <v>369.99075000000005</v>
      </c>
      <c r="N255" s="3">
        <v>359.99100000000004</v>
      </c>
      <c r="O255" s="3">
        <v>349.99125000000004</v>
      </c>
      <c r="P255" s="3">
        <v>339.99149999999997</v>
      </c>
      <c r="Q255" s="3">
        <v>329.99174999999997</v>
      </c>
      <c r="R255" s="235"/>
      <c r="S255" s="231">
        <v>440.98900000000003</v>
      </c>
      <c r="T255" s="231">
        <v>440.98900000000003</v>
      </c>
      <c r="U255" s="231">
        <v>432.16922000000005</v>
      </c>
      <c r="V255" s="231">
        <v>427.75933000000003</v>
      </c>
      <c r="W255" s="231">
        <v>423.34944000000002</v>
      </c>
      <c r="X255" s="231">
        <v>418.93955</v>
      </c>
      <c r="Y255" s="231">
        <v>407.91482500000006</v>
      </c>
      <c r="Z255" s="231">
        <v>396.89010000000002</v>
      </c>
      <c r="AA255" s="231">
        <v>385.86537500000003</v>
      </c>
      <c r="AB255" s="231">
        <v>374.84065000000004</v>
      </c>
      <c r="AC255" s="231">
        <v>363.81592499999999</v>
      </c>
      <c r="AD255" s="166" t="s">
        <v>1976</v>
      </c>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2"/>
      <c r="DU255" s="12"/>
      <c r="DV255" s="12"/>
      <c r="DW255" s="12"/>
      <c r="DX255" s="12"/>
      <c r="DY255" s="12"/>
      <c r="DZ255" s="12"/>
      <c r="EA255" s="12"/>
      <c r="EB255" s="12"/>
      <c r="EC255" s="12"/>
      <c r="ED255" s="12"/>
      <c r="EE255" s="12"/>
      <c r="EF255" s="12"/>
      <c r="EG255" s="12"/>
      <c r="EH255" s="12"/>
      <c r="EI255" s="12"/>
      <c r="EJ255" s="12"/>
      <c r="EK255" s="12"/>
      <c r="EL255" s="12"/>
      <c r="EM255" s="12"/>
      <c r="EN255" s="12"/>
      <c r="EO255" s="12"/>
      <c r="EP255" s="12"/>
      <c r="EQ255" s="12"/>
      <c r="ER255" s="12"/>
      <c r="ES255" s="12"/>
      <c r="ET255" s="12"/>
      <c r="EU255" s="12"/>
      <c r="EV255" s="12"/>
      <c r="EW255" s="12"/>
      <c r="EX255" s="12"/>
      <c r="EY255" s="12"/>
      <c r="EZ255" s="12"/>
      <c r="FA255" s="12"/>
      <c r="FB255" s="12"/>
      <c r="FC255" s="12"/>
      <c r="FD255" s="12"/>
      <c r="FE255" s="12"/>
      <c r="FF255" s="12"/>
      <c r="FG255" s="12"/>
      <c r="FH255" s="12"/>
      <c r="FI255" s="12"/>
      <c r="FJ255" s="12"/>
      <c r="FK255" s="12"/>
      <c r="FL255" s="12"/>
      <c r="FM255" s="12"/>
      <c r="FN255" s="12"/>
      <c r="FO255" s="12"/>
      <c r="FP255" s="12"/>
      <c r="FQ255" s="12"/>
      <c r="FR255" s="12"/>
      <c r="FS255" s="12"/>
      <c r="FT255" s="12"/>
      <c r="FU255" s="12"/>
      <c r="FV255" s="12"/>
      <c r="FW255" s="12"/>
      <c r="FX255" s="12"/>
      <c r="FY255" s="12"/>
      <c r="FZ255" s="12"/>
      <c r="GA255" s="12"/>
      <c r="GB255" s="12"/>
      <c r="GC255" s="12"/>
      <c r="GD255" s="12"/>
      <c r="GE255" s="12"/>
      <c r="GF255" s="12"/>
      <c r="GG255" s="12"/>
      <c r="GH255" s="12"/>
      <c r="GI255" s="12"/>
      <c r="GJ255" s="12"/>
      <c r="GK255" s="12"/>
      <c r="GL255" s="12"/>
      <c r="GM255" s="12"/>
      <c r="GN255" s="12"/>
      <c r="GO255" s="12"/>
      <c r="GP255" s="12"/>
      <c r="GQ255" s="12"/>
      <c r="GR255" s="12"/>
      <c r="GS255" s="12"/>
      <c r="GT255" s="12"/>
    </row>
    <row r="256" spans="1:202" x14ac:dyDescent="0.25">
      <c r="A256" s="292" t="s">
        <v>2027</v>
      </c>
      <c r="B256" s="1" t="s">
        <v>2028</v>
      </c>
      <c r="C256" s="1">
        <v>282</v>
      </c>
      <c r="D256" s="135" t="s">
        <v>1605</v>
      </c>
      <c r="E256" s="244">
        <v>259.99</v>
      </c>
      <c r="F256" s="243">
        <v>3.8463017808377242E-2</v>
      </c>
      <c r="G256" s="3">
        <v>269.99</v>
      </c>
      <c r="H256" s="3">
        <v>269.99</v>
      </c>
      <c r="I256" s="3">
        <v>264.59019999999998</v>
      </c>
      <c r="J256" s="3">
        <v>261.89030000000002</v>
      </c>
      <c r="K256" s="3">
        <v>259.19040000000001</v>
      </c>
      <c r="L256" s="3">
        <v>256.4905</v>
      </c>
      <c r="M256" s="3">
        <v>249.74075000000002</v>
      </c>
      <c r="N256" s="3">
        <v>242.99100000000001</v>
      </c>
      <c r="O256" s="3">
        <v>236.24125000000001</v>
      </c>
      <c r="P256" s="3">
        <v>229.4915</v>
      </c>
      <c r="Q256" s="3">
        <v>222.74175</v>
      </c>
      <c r="R256" s="235"/>
      <c r="S256" s="231">
        <v>297.98900000000003</v>
      </c>
      <c r="T256" s="231">
        <v>297.98900000000003</v>
      </c>
      <c r="U256" s="231">
        <v>292.02922000000001</v>
      </c>
      <c r="V256" s="231">
        <v>289.04933</v>
      </c>
      <c r="W256" s="231">
        <v>286.06944000000004</v>
      </c>
      <c r="X256" s="231">
        <v>283.08955000000003</v>
      </c>
      <c r="Y256" s="231">
        <v>275.63982500000003</v>
      </c>
      <c r="Z256" s="231">
        <v>268.19010000000003</v>
      </c>
      <c r="AA256" s="231">
        <v>260.74037500000003</v>
      </c>
      <c r="AB256" s="231">
        <v>253.29065000000003</v>
      </c>
      <c r="AC256" s="231">
        <v>245.84092500000003</v>
      </c>
      <c r="AD256" s="166" t="s">
        <v>438</v>
      </c>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12"/>
      <c r="CX256" s="12"/>
      <c r="CY256" s="12"/>
      <c r="CZ256" s="12"/>
      <c r="DA256" s="12"/>
      <c r="DB256" s="12"/>
      <c r="DC256" s="12"/>
      <c r="DD256" s="12"/>
      <c r="DE256" s="12"/>
      <c r="DF256" s="12"/>
      <c r="DG256" s="12"/>
      <c r="DH256" s="12"/>
      <c r="DI256" s="12"/>
      <c r="DJ256" s="12"/>
      <c r="DK256" s="12"/>
      <c r="DL256" s="12"/>
      <c r="DM256" s="12"/>
      <c r="DN256" s="12"/>
      <c r="DO256" s="12"/>
      <c r="DP256" s="12"/>
      <c r="DQ256" s="12"/>
      <c r="DR256" s="12"/>
      <c r="DS256" s="12"/>
      <c r="DT256" s="12"/>
      <c r="DU256" s="12"/>
      <c r="DV256" s="12"/>
      <c r="DW256" s="12"/>
      <c r="DX256" s="12"/>
      <c r="DY256" s="12"/>
      <c r="DZ256" s="12"/>
      <c r="EA256" s="12"/>
      <c r="EB256" s="12"/>
      <c r="EC256" s="12"/>
      <c r="ED256" s="12"/>
      <c r="EE256" s="12"/>
      <c r="EF256" s="12"/>
      <c r="EG256" s="12"/>
      <c r="EH256" s="12"/>
      <c r="EI256" s="12"/>
      <c r="EJ256" s="12"/>
      <c r="EK256" s="12"/>
      <c r="EL256" s="12"/>
      <c r="EM256" s="12"/>
      <c r="EN256" s="12"/>
      <c r="EO256" s="12"/>
      <c r="EP256" s="12"/>
      <c r="EQ256" s="12"/>
      <c r="ER256" s="12"/>
      <c r="ES256" s="12"/>
      <c r="ET256" s="12"/>
      <c r="EU256" s="12"/>
      <c r="EV256" s="12"/>
      <c r="EW256" s="12"/>
      <c r="EX256" s="12"/>
      <c r="EY256" s="12"/>
      <c r="EZ256" s="12"/>
      <c r="FA256" s="12"/>
      <c r="FB256" s="12"/>
      <c r="FC256" s="12"/>
      <c r="FD256" s="12"/>
      <c r="FE256" s="12"/>
      <c r="FF256" s="12"/>
      <c r="FG256" s="12"/>
      <c r="FH256" s="12"/>
      <c r="FI256" s="12"/>
      <c r="FJ256" s="12"/>
      <c r="FK256" s="12"/>
      <c r="FL256" s="12"/>
      <c r="FM256" s="12"/>
      <c r="FN256" s="12"/>
      <c r="FO256" s="12"/>
      <c r="FP256" s="12"/>
      <c r="FQ256" s="12"/>
      <c r="FR256" s="12"/>
      <c r="FS256" s="12"/>
      <c r="FT256" s="12"/>
      <c r="FU256" s="12"/>
      <c r="FV256" s="12"/>
      <c r="FW256" s="12"/>
      <c r="FX256" s="12"/>
      <c r="FY256" s="12"/>
      <c r="FZ256" s="12"/>
      <c r="GA256" s="12"/>
      <c r="GB256" s="12"/>
      <c r="GC256" s="12"/>
      <c r="GD256" s="12"/>
      <c r="GE256" s="12"/>
      <c r="GF256" s="12"/>
      <c r="GG256" s="12"/>
      <c r="GH256" s="12"/>
      <c r="GI256" s="12"/>
      <c r="GJ256" s="12"/>
      <c r="GK256" s="12"/>
      <c r="GL256" s="12"/>
      <c r="GM256" s="12"/>
      <c r="GN256" s="12"/>
      <c r="GO256" s="12"/>
      <c r="GP256" s="12"/>
      <c r="GQ256" s="12"/>
      <c r="GR256" s="12"/>
      <c r="GS256" s="12"/>
      <c r="GT256" s="12"/>
    </row>
    <row r="257" spans="1:203" s="5" customFormat="1" x14ac:dyDescent="0.25">
      <c r="A257" s="292" t="s">
        <v>2029</v>
      </c>
      <c r="B257" s="1" t="s">
        <v>2030</v>
      </c>
      <c r="C257" s="1">
        <v>283</v>
      </c>
      <c r="D257" s="135" t="s">
        <v>1605</v>
      </c>
      <c r="E257" s="244">
        <v>259.99</v>
      </c>
      <c r="F257" s="243">
        <v>3.8463017808377242E-2</v>
      </c>
      <c r="G257" s="3">
        <v>269.99</v>
      </c>
      <c r="H257" s="3">
        <v>269.99</v>
      </c>
      <c r="I257" s="3">
        <v>264.59019999999998</v>
      </c>
      <c r="J257" s="3">
        <v>261.89030000000002</v>
      </c>
      <c r="K257" s="3">
        <v>259.19040000000001</v>
      </c>
      <c r="L257" s="3">
        <v>256.4905</v>
      </c>
      <c r="M257" s="3">
        <v>249.74075000000002</v>
      </c>
      <c r="N257" s="3">
        <v>242.99100000000001</v>
      </c>
      <c r="O257" s="3">
        <v>236.24125000000001</v>
      </c>
      <c r="P257" s="3">
        <v>229.4915</v>
      </c>
      <c r="Q257" s="3">
        <v>222.74175</v>
      </c>
      <c r="R257" s="235"/>
      <c r="S257" s="231">
        <v>297.98900000000003</v>
      </c>
      <c r="T257" s="231">
        <v>297.98900000000003</v>
      </c>
      <c r="U257" s="231">
        <v>292.02922000000001</v>
      </c>
      <c r="V257" s="231">
        <v>289.04933</v>
      </c>
      <c r="W257" s="231">
        <v>286.06944000000004</v>
      </c>
      <c r="X257" s="231">
        <v>283.08955000000003</v>
      </c>
      <c r="Y257" s="231">
        <v>275.63982500000003</v>
      </c>
      <c r="Z257" s="231">
        <v>268.19010000000003</v>
      </c>
      <c r="AA257" s="231">
        <v>260.74037500000003</v>
      </c>
      <c r="AB257" s="231">
        <v>253.29065000000003</v>
      </c>
      <c r="AC257" s="231">
        <v>245.84092500000003</v>
      </c>
      <c r="AD257" s="166" t="s">
        <v>438</v>
      </c>
      <c r="GU257" s="4"/>
    </row>
    <row r="258" spans="1:203" x14ac:dyDescent="0.25">
      <c r="A258" s="292" t="s">
        <v>1746</v>
      </c>
      <c r="B258" s="1" t="s">
        <v>1747</v>
      </c>
      <c r="C258" s="1">
        <v>124</v>
      </c>
      <c r="D258" s="135" t="s">
        <v>1605</v>
      </c>
      <c r="E258" s="244">
        <v>224.99</v>
      </c>
      <c r="F258" s="243">
        <v>2.2223209920440908E-2</v>
      </c>
      <c r="G258" s="3">
        <v>229.99</v>
      </c>
      <c r="H258" s="3">
        <v>229.99</v>
      </c>
      <c r="I258" s="3">
        <v>225.39019999999999</v>
      </c>
      <c r="J258" s="3">
        <v>223.09030000000001</v>
      </c>
      <c r="K258" s="3">
        <v>220.79040000000001</v>
      </c>
      <c r="L258" s="3">
        <v>218.4905</v>
      </c>
      <c r="M258" s="3">
        <v>212.74075000000002</v>
      </c>
      <c r="N258" s="3">
        <v>206.99100000000001</v>
      </c>
      <c r="O258" s="3">
        <v>201.24125000000001</v>
      </c>
      <c r="P258" s="3">
        <v>195.4915</v>
      </c>
      <c r="Q258" s="3">
        <v>189.74175</v>
      </c>
      <c r="R258" s="235"/>
      <c r="S258" s="231">
        <v>253.98900000000003</v>
      </c>
      <c r="T258" s="231">
        <v>253.98900000000003</v>
      </c>
      <c r="U258" s="231">
        <v>248.90922000000003</v>
      </c>
      <c r="V258" s="231">
        <v>246.36933000000002</v>
      </c>
      <c r="W258" s="231">
        <v>243.82944000000003</v>
      </c>
      <c r="X258" s="231">
        <v>241.28955000000002</v>
      </c>
      <c r="Y258" s="231">
        <v>234.93982500000004</v>
      </c>
      <c r="Z258" s="231">
        <v>228.59010000000004</v>
      </c>
      <c r="AA258" s="231">
        <v>222.24037500000003</v>
      </c>
      <c r="AB258" s="231">
        <v>215.89065000000002</v>
      </c>
      <c r="AC258" s="231">
        <v>209.54092500000002</v>
      </c>
      <c r="AD258" s="166" t="s">
        <v>435</v>
      </c>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c r="DH258" s="12"/>
      <c r="DI258" s="12"/>
      <c r="DJ258" s="12"/>
      <c r="DK258" s="12"/>
      <c r="DL258" s="12"/>
      <c r="DM258" s="12"/>
      <c r="DN258" s="12"/>
      <c r="DO258" s="12"/>
      <c r="DP258" s="12"/>
      <c r="DQ258" s="12"/>
      <c r="DR258" s="12"/>
      <c r="DS258" s="12"/>
      <c r="DT258" s="12"/>
      <c r="DU258" s="12"/>
      <c r="DV258" s="12"/>
      <c r="DW258" s="12"/>
      <c r="DX258" s="12"/>
      <c r="DY258" s="12"/>
      <c r="DZ258" s="12"/>
      <c r="EA258" s="12"/>
      <c r="EB258" s="12"/>
      <c r="EC258" s="12"/>
      <c r="ED258" s="12"/>
      <c r="EE258" s="12"/>
      <c r="EF258" s="12"/>
      <c r="EG258" s="12"/>
      <c r="EH258" s="12"/>
      <c r="EI258" s="12"/>
      <c r="EJ258" s="12"/>
      <c r="EK258" s="12"/>
      <c r="EL258" s="12"/>
      <c r="EM258" s="12"/>
      <c r="EN258" s="12"/>
      <c r="EO258" s="12"/>
      <c r="EP258" s="12"/>
      <c r="EQ258" s="12"/>
      <c r="ER258" s="12"/>
      <c r="ES258" s="12"/>
      <c r="ET258" s="12"/>
      <c r="EU258" s="12"/>
      <c r="EV258" s="12"/>
      <c r="EW258" s="12"/>
      <c r="EX258" s="12"/>
      <c r="EY258" s="12"/>
      <c r="EZ258" s="12"/>
      <c r="FA258" s="12"/>
      <c r="FB258" s="12"/>
      <c r="FC258" s="12"/>
      <c r="FD258" s="12"/>
      <c r="FE258" s="12"/>
      <c r="FF258" s="12"/>
      <c r="FG258" s="12"/>
      <c r="FH258" s="12"/>
      <c r="FI258" s="12"/>
      <c r="FJ258" s="12"/>
      <c r="FK258" s="12"/>
      <c r="FL258" s="12"/>
      <c r="FM258" s="12"/>
      <c r="FN258" s="12"/>
      <c r="FO258" s="12"/>
      <c r="FP258" s="12"/>
      <c r="FQ258" s="12"/>
      <c r="FR258" s="12"/>
      <c r="FS258" s="12"/>
      <c r="FT258" s="12"/>
      <c r="FU258" s="12"/>
      <c r="FV258" s="12"/>
      <c r="FW258" s="12"/>
      <c r="FX258" s="12"/>
      <c r="FY258" s="12"/>
      <c r="FZ258" s="12"/>
      <c r="GA258" s="12"/>
      <c r="GB258" s="12"/>
      <c r="GC258" s="12"/>
      <c r="GD258" s="12"/>
      <c r="GE258" s="12"/>
      <c r="GF258" s="12"/>
      <c r="GG258" s="12"/>
      <c r="GH258" s="12"/>
      <c r="GI258" s="12"/>
      <c r="GJ258" s="12"/>
      <c r="GK258" s="12"/>
      <c r="GL258" s="12"/>
      <c r="GM258" s="12"/>
      <c r="GN258" s="12"/>
      <c r="GO258" s="12"/>
      <c r="GP258" s="12"/>
      <c r="GQ258" s="12"/>
      <c r="GR258" s="12"/>
      <c r="GS258" s="12"/>
      <c r="GT258" s="12"/>
    </row>
    <row r="259" spans="1:203" x14ac:dyDescent="0.25">
      <c r="A259" s="292" t="s">
        <v>1748</v>
      </c>
      <c r="B259" s="1" t="s">
        <v>1749</v>
      </c>
      <c r="C259" s="1">
        <v>125</v>
      </c>
      <c r="D259" s="135" t="s">
        <v>1605</v>
      </c>
      <c r="E259" s="244">
        <v>224.99</v>
      </c>
      <c r="F259" s="243">
        <v>2.2223209920440908E-2</v>
      </c>
      <c r="G259" s="3">
        <v>229.99</v>
      </c>
      <c r="H259" s="3">
        <v>229.99</v>
      </c>
      <c r="I259" s="3">
        <v>225.39019999999999</v>
      </c>
      <c r="J259" s="3">
        <v>223.09030000000001</v>
      </c>
      <c r="K259" s="3">
        <v>220.79040000000001</v>
      </c>
      <c r="L259" s="3">
        <v>218.4905</v>
      </c>
      <c r="M259" s="3">
        <v>212.74075000000002</v>
      </c>
      <c r="N259" s="3">
        <v>206.99100000000001</v>
      </c>
      <c r="O259" s="3">
        <v>201.24125000000001</v>
      </c>
      <c r="P259" s="3">
        <v>195.4915</v>
      </c>
      <c r="Q259" s="3">
        <v>189.74175</v>
      </c>
      <c r="R259" s="235"/>
      <c r="S259" s="231">
        <v>253.98900000000003</v>
      </c>
      <c r="T259" s="231">
        <v>253.98900000000003</v>
      </c>
      <c r="U259" s="231">
        <v>248.90922000000003</v>
      </c>
      <c r="V259" s="231">
        <v>246.36933000000002</v>
      </c>
      <c r="W259" s="231">
        <v>243.82944000000003</v>
      </c>
      <c r="X259" s="231">
        <v>241.28955000000002</v>
      </c>
      <c r="Y259" s="231">
        <v>234.93982500000004</v>
      </c>
      <c r="Z259" s="231">
        <v>228.59010000000004</v>
      </c>
      <c r="AA259" s="231">
        <v>222.24037500000003</v>
      </c>
      <c r="AB259" s="231">
        <v>215.89065000000002</v>
      </c>
      <c r="AC259" s="231">
        <v>209.54092500000002</v>
      </c>
      <c r="AD259" s="166" t="s">
        <v>435</v>
      </c>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c r="DH259" s="12"/>
      <c r="DI259" s="12"/>
      <c r="DJ259" s="12"/>
      <c r="DK259" s="12"/>
      <c r="DL259" s="12"/>
      <c r="DM259" s="12"/>
      <c r="DN259" s="12"/>
      <c r="DO259" s="12"/>
      <c r="DP259" s="12"/>
      <c r="DQ259" s="12"/>
      <c r="DR259" s="12"/>
      <c r="DS259" s="12"/>
      <c r="DT259" s="12"/>
      <c r="DU259" s="12"/>
      <c r="DV259" s="12"/>
      <c r="DW259" s="12"/>
      <c r="DX259" s="12"/>
      <c r="DY259" s="12"/>
      <c r="DZ259" s="12"/>
      <c r="EA259" s="12"/>
      <c r="EB259" s="12"/>
      <c r="EC259" s="12"/>
      <c r="ED259" s="12"/>
      <c r="EE259" s="12"/>
      <c r="EF259" s="12"/>
      <c r="EG259" s="12"/>
      <c r="EH259" s="12"/>
      <c r="EI259" s="12"/>
      <c r="EJ259" s="12"/>
      <c r="EK259" s="12"/>
      <c r="EL259" s="12"/>
      <c r="EM259" s="12"/>
      <c r="EN259" s="12"/>
      <c r="EO259" s="12"/>
      <c r="EP259" s="12"/>
      <c r="EQ259" s="12"/>
      <c r="ER259" s="12"/>
      <c r="ES259" s="12"/>
      <c r="ET259" s="12"/>
      <c r="EU259" s="12"/>
      <c r="EV259" s="12"/>
      <c r="EW259" s="12"/>
      <c r="EX259" s="12"/>
      <c r="EY259" s="12"/>
      <c r="EZ259" s="12"/>
      <c r="FA259" s="12"/>
      <c r="FB259" s="12"/>
      <c r="FC259" s="12"/>
      <c r="FD259" s="12"/>
      <c r="FE259" s="12"/>
      <c r="FF259" s="12"/>
      <c r="FG259" s="12"/>
      <c r="FH259" s="12"/>
      <c r="FI259" s="12"/>
      <c r="FJ259" s="12"/>
      <c r="FK259" s="12"/>
      <c r="FL259" s="12"/>
      <c r="FM259" s="12"/>
      <c r="FN259" s="12"/>
      <c r="FO259" s="12"/>
      <c r="FP259" s="12"/>
      <c r="FQ259" s="12"/>
      <c r="FR259" s="12"/>
      <c r="FS259" s="12"/>
      <c r="FT259" s="12"/>
      <c r="FU259" s="12"/>
      <c r="FV259" s="12"/>
      <c r="FW259" s="12"/>
      <c r="FX259" s="12"/>
      <c r="FY259" s="12"/>
      <c r="FZ259" s="12"/>
      <c r="GA259" s="12"/>
      <c r="GB259" s="12"/>
      <c r="GC259" s="12"/>
      <c r="GD259" s="12"/>
      <c r="GE259" s="12"/>
      <c r="GF259" s="12"/>
      <c r="GG259" s="12"/>
      <c r="GH259" s="12"/>
      <c r="GI259" s="12"/>
      <c r="GJ259" s="12"/>
      <c r="GK259" s="12"/>
      <c r="GL259" s="12"/>
      <c r="GM259" s="12"/>
      <c r="GN259" s="12"/>
      <c r="GO259" s="12"/>
      <c r="GP259" s="12"/>
      <c r="GQ259" s="12"/>
      <c r="GR259" s="12"/>
      <c r="GS259" s="12"/>
      <c r="GT259" s="12"/>
    </row>
    <row r="260" spans="1:203" x14ac:dyDescent="0.25">
      <c r="A260" s="292" t="s">
        <v>1718</v>
      </c>
      <c r="B260" s="1" t="s">
        <v>1719</v>
      </c>
      <c r="C260" s="1">
        <v>111</v>
      </c>
      <c r="D260" s="135" t="s">
        <v>1605</v>
      </c>
      <c r="E260" s="244">
        <v>194.99</v>
      </c>
      <c r="F260" s="243">
        <v>7.6927021898558892E-2</v>
      </c>
      <c r="G260" s="3">
        <v>209.99</v>
      </c>
      <c r="H260" s="3">
        <v>209.99</v>
      </c>
      <c r="I260" s="3">
        <v>205.7902</v>
      </c>
      <c r="J260" s="3">
        <v>203.69030000000001</v>
      </c>
      <c r="K260" s="3">
        <v>201.59039999999999</v>
      </c>
      <c r="L260" s="3">
        <v>199.4905</v>
      </c>
      <c r="M260" s="3">
        <v>194.24075000000002</v>
      </c>
      <c r="N260" s="3">
        <v>188.99100000000001</v>
      </c>
      <c r="O260" s="3">
        <v>183.74125000000001</v>
      </c>
      <c r="P260" s="3">
        <v>178.4915</v>
      </c>
      <c r="Q260" s="3">
        <v>173.24175</v>
      </c>
      <c r="R260" s="235"/>
      <c r="S260" s="231">
        <v>231.98900000000003</v>
      </c>
      <c r="T260" s="231">
        <v>231.98900000000003</v>
      </c>
      <c r="U260" s="231">
        <v>227.34922000000003</v>
      </c>
      <c r="V260" s="231">
        <v>225.02933000000002</v>
      </c>
      <c r="W260" s="231">
        <v>222.70944000000003</v>
      </c>
      <c r="X260" s="231">
        <v>220.38955000000001</v>
      </c>
      <c r="Y260" s="231">
        <v>214.58982500000005</v>
      </c>
      <c r="Z260" s="231">
        <v>208.79010000000002</v>
      </c>
      <c r="AA260" s="231">
        <v>202.99037500000003</v>
      </c>
      <c r="AB260" s="231">
        <v>197.19065000000003</v>
      </c>
      <c r="AC260" s="231">
        <v>191.39092500000001</v>
      </c>
      <c r="AD260" s="166" t="s">
        <v>438</v>
      </c>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2"/>
      <c r="CX260" s="12"/>
      <c r="CY260" s="12"/>
      <c r="CZ260" s="12"/>
      <c r="DA260" s="12"/>
      <c r="DB260" s="12"/>
      <c r="DC260" s="12"/>
      <c r="DD260" s="12"/>
      <c r="DE260" s="12"/>
      <c r="DF260" s="12"/>
      <c r="DG260" s="12"/>
      <c r="DH260" s="12"/>
      <c r="DI260" s="12"/>
      <c r="DJ260" s="12"/>
      <c r="DK260" s="12"/>
      <c r="DL260" s="12"/>
      <c r="DM260" s="12"/>
      <c r="DN260" s="12"/>
      <c r="DO260" s="12"/>
      <c r="DP260" s="12"/>
      <c r="DQ260" s="12"/>
      <c r="DR260" s="12"/>
      <c r="DS260" s="12"/>
      <c r="DT260" s="12"/>
      <c r="DU260" s="12"/>
      <c r="DV260" s="12"/>
      <c r="DW260" s="12"/>
      <c r="DX260" s="12"/>
      <c r="DY260" s="12"/>
      <c r="DZ260" s="12"/>
      <c r="EA260" s="12"/>
      <c r="EB260" s="12"/>
      <c r="EC260" s="12"/>
      <c r="ED260" s="12"/>
      <c r="EE260" s="12"/>
      <c r="EF260" s="12"/>
      <c r="EG260" s="12"/>
      <c r="EH260" s="12"/>
      <c r="EI260" s="12"/>
      <c r="EJ260" s="12"/>
      <c r="EK260" s="12"/>
      <c r="EL260" s="12"/>
      <c r="EM260" s="12"/>
      <c r="EN260" s="12"/>
      <c r="EO260" s="12"/>
      <c r="EP260" s="12"/>
      <c r="EQ260" s="12"/>
      <c r="ER260" s="12"/>
      <c r="ES260" s="12"/>
      <c r="ET260" s="12"/>
      <c r="EU260" s="12"/>
      <c r="EV260" s="12"/>
      <c r="EW260" s="12"/>
      <c r="EX260" s="12"/>
      <c r="EY260" s="12"/>
      <c r="EZ260" s="12"/>
      <c r="FA260" s="12"/>
      <c r="FB260" s="12"/>
      <c r="FC260" s="12"/>
      <c r="FD260" s="12"/>
      <c r="FE260" s="12"/>
      <c r="FF260" s="12"/>
      <c r="FG260" s="12"/>
      <c r="FH260" s="12"/>
      <c r="FI260" s="12"/>
      <c r="FJ260" s="12"/>
      <c r="FK260" s="12"/>
      <c r="FL260" s="12"/>
      <c r="FM260" s="12"/>
      <c r="FN260" s="12"/>
      <c r="FO260" s="12"/>
      <c r="FP260" s="12"/>
      <c r="FQ260" s="12"/>
      <c r="FR260" s="12"/>
      <c r="FS260" s="12"/>
      <c r="FT260" s="12"/>
      <c r="FU260" s="12"/>
      <c r="FV260" s="12"/>
      <c r="FW260" s="12"/>
      <c r="FX260" s="12"/>
      <c r="FY260" s="12"/>
      <c r="FZ260" s="12"/>
      <c r="GA260" s="12"/>
      <c r="GB260" s="12"/>
      <c r="GC260" s="12"/>
      <c r="GD260" s="12"/>
      <c r="GE260" s="12"/>
      <c r="GF260" s="12"/>
      <c r="GG260" s="12"/>
      <c r="GH260" s="12"/>
      <c r="GI260" s="12"/>
      <c r="GJ260" s="12"/>
      <c r="GK260" s="12"/>
      <c r="GL260" s="12"/>
      <c r="GM260" s="12"/>
      <c r="GN260" s="12"/>
      <c r="GO260" s="12"/>
      <c r="GP260" s="12"/>
      <c r="GQ260" s="12"/>
      <c r="GR260" s="12"/>
      <c r="GS260" s="12"/>
      <c r="GT260" s="12"/>
    </row>
    <row r="261" spans="1:203" x14ac:dyDescent="0.25">
      <c r="A261" s="292" t="s">
        <v>1720</v>
      </c>
      <c r="B261" s="1" t="s">
        <v>1721</v>
      </c>
      <c r="C261" s="1">
        <v>111</v>
      </c>
      <c r="D261" s="135" t="s">
        <v>1605</v>
      </c>
      <c r="E261" s="244">
        <v>194.99</v>
      </c>
      <c r="F261" s="243">
        <v>7.6927021898558892E-2</v>
      </c>
      <c r="G261" s="3">
        <v>209.99</v>
      </c>
      <c r="H261" s="3">
        <v>209.99</v>
      </c>
      <c r="I261" s="3">
        <v>205.7902</v>
      </c>
      <c r="J261" s="3">
        <v>203.69030000000001</v>
      </c>
      <c r="K261" s="3">
        <v>201.59039999999999</v>
      </c>
      <c r="L261" s="3">
        <v>199.4905</v>
      </c>
      <c r="M261" s="3">
        <v>194.24075000000002</v>
      </c>
      <c r="N261" s="3">
        <v>188.99100000000001</v>
      </c>
      <c r="O261" s="3">
        <v>183.74125000000001</v>
      </c>
      <c r="P261" s="3">
        <v>178.4915</v>
      </c>
      <c r="Q261" s="3">
        <v>173.24175</v>
      </c>
      <c r="R261" s="235"/>
      <c r="S261" s="231">
        <v>231.98900000000003</v>
      </c>
      <c r="T261" s="231">
        <v>231.98900000000003</v>
      </c>
      <c r="U261" s="231">
        <v>227.34922000000003</v>
      </c>
      <c r="V261" s="231">
        <v>225.02933000000002</v>
      </c>
      <c r="W261" s="231">
        <v>222.70944000000003</v>
      </c>
      <c r="X261" s="231">
        <v>220.38955000000001</v>
      </c>
      <c r="Y261" s="231">
        <v>214.58982500000005</v>
      </c>
      <c r="Z261" s="231">
        <v>208.79010000000002</v>
      </c>
      <c r="AA261" s="231">
        <v>202.99037500000003</v>
      </c>
      <c r="AB261" s="231">
        <v>197.19065000000003</v>
      </c>
      <c r="AC261" s="231">
        <v>191.39092500000001</v>
      </c>
      <c r="AD261" s="166" t="s">
        <v>438</v>
      </c>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c r="DH261" s="12"/>
      <c r="DI261" s="12"/>
      <c r="DJ261" s="12"/>
      <c r="DK261" s="12"/>
      <c r="DL261" s="12"/>
      <c r="DM261" s="12"/>
      <c r="DN261" s="12"/>
      <c r="DO261" s="12"/>
      <c r="DP261" s="12"/>
      <c r="DQ261" s="12"/>
      <c r="DR261" s="12"/>
      <c r="DS261" s="12"/>
      <c r="DT261" s="12"/>
      <c r="DU261" s="12"/>
      <c r="DV261" s="12"/>
      <c r="DW261" s="12"/>
      <c r="DX261" s="12"/>
      <c r="DY261" s="12"/>
      <c r="DZ261" s="12"/>
      <c r="EA261" s="12"/>
      <c r="EB261" s="12"/>
      <c r="EC261" s="12"/>
      <c r="ED261" s="12"/>
      <c r="EE261" s="12"/>
      <c r="EF261" s="12"/>
      <c r="EG261" s="12"/>
      <c r="EH261" s="12"/>
      <c r="EI261" s="12"/>
      <c r="EJ261" s="12"/>
      <c r="EK261" s="12"/>
      <c r="EL261" s="12"/>
      <c r="EM261" s="12"/>
      <c r="EN261" s="12"/>
      <c r="EO261" s="12"/>
      <c r="EP261" s="12"/>
      <c r="EQ261" s="12"/>
      <c r="ER261" s="12"/>
      <c r="ES261" s="12"/>
      <c r="ET261" s="12"/>
      <c r="EU261" s="12"/>
      <c r="EV261" s="12"/>
      <c r="EW261" s="12"/>
      <c r="EX261" s="12"/>
      <c r="EY261" s="12"/>
      <c r="EZ261" s="12"/>
      <c r="FA261" s="12"/>
      <c r="FB261" s="12"/>
      <c r="FC261" s="12"/>
      <c r="FD261" s="12"/>
      <c r="FE261" s="12"/>
      <c r="FF261" s="12"/>
      <c r="FG261" s="12"/>
      <c r="FH261" s="12"/>
      <c r="FI261" s="12"/>
      <c r="FJ261" s="12"/>
      <c r="FK261" s="12"/>
      <c r="FL261" s="12"/>
      <c r="FM261" s="12"/>
      <c r="FN261" s="12"/>
      <c r="FO261" s="12"/>
      <c r="FP261" s="12"/>
      <c r="FQ261" s="12"/>
      <c r="FR261" s="12"/>
      <c r="FS261" s="12"/>
      <c r="FT261" s="12"/>
      <c r="FU261" s="12"/>
      <c r="FV261" s="12"/>
      <c r="FW261" s="12"/>
      <c r="FX261" s="12"/>
      <c r="FY261" s="12"/>
      <c r="FZ261" s="12"/>
      <c r="GA261" s="12"/>
      <c r="GB261" s="12"/>
      <c r="GC261" s="12"/>
      <c r="GD261" s="12"/>
      <c r="GE261" s="12"/>
      <c r="GF261" s="12"/>
      <c r="GG261" s="12"/>
      <c r="GH261" s="12"/>
      <c r="GI261" s="12"/>
      <c r="GJ261" s="12"/>
      <c r="GK261" s="12"/>
      <c r="GL261" s="12"/>
      <c r="GM261" s="12"/>
      <c r="GN261" s="12"/>
      <c r="GO261" s="12"/>
      <c r="GP261" s="12"/>
      <c r="GQ261" s="12"/>
      <c r="GR261" s="12"/>
      <c r="GS261" s="12"/>
      <c r="GT261" s="12"/>
    </row>
    <row r="262" spans="1:203" s="5" customFormat="1" x14ac:dyDescent="0.25">
      <c r="A262" s="292" t="s">
        <v>1710</v>
      </c>
      <c r="B262" s="1" t="s">
        <v>1711</v>
      </c>
      <c r="C262" s="1">
        <v>106</v>
      </c>
      <c r="D262" s="135" t="s">
        <v>1605</v>
      </c>
      <c r="E262" s="244">
        <v>199.99</v>
      </c>
      <c r="F262" s="243">
        <v>5.0002500125006247E-2</v>
      </c>
      <c r="G262" s="3">
        <v>209.99</v>
      </c>
      <c r="H262" s="3">
        <v>209.99</v>
      </c>
      <c r="I262" s="3">
        <v>205.7902</v>
      </c>
      <c r="J262" s="3">
        <v>203.69030000000001</v>
      </c>
      <c r="K262" s="3">
        <v>201.59039999999999</v>
      </c>
      <c r="L262" s="3">
        <v>199.4905</v>
      </c>
      <c r="M262" s="3">
        <v>194.24075000000002</v>
      </c>
      <c r="N262" s="3">
        <v>188.99100000000001</v>
      </c>
      <c r="O262" s="3">
        <v>183.74125000000001</v>
      </c>
      <c r="P262" s="3">
        <v>178.4915</v>
      </c>
      <c r="Q262" s="3">
        <v>173.24175</v>
      </c>
      <c r="R262" s="235"/>
      <c r="S262" s="231">
        <v>231.98900000000003</v>
      </c>
      <c r="T262" s="231">
        <v>231.98900000000003</v>
      </c>
      <c r="U262" s="231">
        <v>227.34922000000003</v>
      </c>
      <c r="V262" s="231">
        <v>225.02933000000002</v>
      </c>
      <c r="W262" s="231">
        <v>222.70944000000003</v>
      </c>
      <c r="X262" s="231">
        <v>220.38955000000001</v>
      </c>
      <c r="Y262" s="231">
        <v>214.58982500000005</v>
      </c>
      <c r="Z262" s="231">
        <v>208.79010000000002</v>
      </c>
      <c r="AA262" s="231">
        <v>202.99037500000003</v>
      </c>
      <c r="AB262" s="231">
        <v>197.19065000000003</v>
      </c>
      <c r="AC262" s="231">
        <v>191.39092500000001</v>
      </c>
      <c r="AD262" s="166" t="s">
        <v>438</v>
      </c>
      <c r="GU262" s="4"/>
    </row>
    <row r="263" spans="1:203" s="5" customFormat="1" x14ac:dyDescent="0.25">
      <c r="A263" s="292" t="s">
        <v>1712</v>
      </c>
      <c r="B263" s="1" t="s">
        <v>1713</v>
      </c>
      <c r="C263" s="1">
        <v>107</v>
      </c>
      <c r="D263" s="135" t="s">
        <v>1605</v>
      </c>
      <c r="E263" s="244">
        <v>199.99</v>
      </c>
      <c r="F263" s="243">
        <v>5.0002500125006247E-2</v>
      </c>
      <c r="G263" s="3">
        <v>209.99</v>
      </c>
      <c r="H263" s="3">
        <v>209.99</v>
      </c>
      <c r="I263" s="3">
        <v>205.7902</v>
      </c>
      <c r="J263" s="3">
        <v>203.69030000000001</v>
      </c>
      <c r="K263" s="3">
        <v>201.59039999999999</v>
      </c>
      <c r="L263" s="3">
        <v>199.4905</v>
      </c>
      <c r="M263" s="3">
        <v>194.24075000000002</v>
      </c>
      <c r="N263" s="3">
        <v>188.99100000000001</v>
      </c>
      <c r="O263" s="3">
        <v>183.74125000000001</v>
      </c>
      <c r="P263" s="3">
        <v>178.4915</v>
      </c>
      <c r="Q263" s="3">
        <v>173.24175</v>
      </c>
      <c r="R263" s="235"/>
      <c r="S263" s="231">
        <v>231.98900000000003</v>
      </c>
      <c r="T263" s="231">
        <v>231.98900000000003</v>
      </c>
      <c r="U263" s="231">
        <v>227.34922000000003</v>
      </c>
      <c r="V263" s="231">
        <v>225.02933000000002</v>
      </c>
      <c r="W263" s="231">
        <v>222.70944000000003</v>
      </c>
      <c r="X263" s="231">
        <v>220.38955000000001</v>
      </c>
      <c r="Y263" s="231">
        <v>214.58982500000005</v>
      </c>
      <c r="Z263" s="231">
        <v>208.79010000000002</v>
      </c>
      <c r="AA263" s="231">
        <v>202.99037500000003</v>
      </c>
      <c r="AB263" s="231">
        <v>197.19065000000003</v>
      </c>
      <c r="AC263" s="231">
        <v>191.39092500000001</v>
      </c>
      <c r="AD263" s="166" t="s">
        <v>438</v>
      </c>
      <c r="GU263" s="4"/>
    </row>
    <row r="264" spans="1:203" s="5" customFormat="1" x14ac:dyDescent="0.25">
      <c r="A264" s="292" t="s">
        <v>1730</v>
      </c>
      <c r="B264" s="1" t="s">
        <v>1731</v>
      </c>
      <c r="C264" s="1">
        <v>116</v>
      </c>
      <c r="D264" s="135" t="s">
        <v>1605</v>
      </c>
      <c r="E264" s="244">
        <v>189.99</v>
      </c>
      <c r="F264" s="243">
        <v>5.2634349176272431E-2</v>
      </c>
      <c r="G264" s="3">
        <v>199.99</v>
      </c>
      <c r="H264" s="3">
        <v>199.99</v>
      </c>
      <c r="I264" s="3">
        <v>195.99020000000002</v>
      </c>
      <c r="J264" s="3">
        <v>193.99029999999999</v>
      </c>
      <c r="K264" s="3">
        <v>191.99039999999999</v>
      </c>
      <c r="L264" s="3">
        <v>189.9905</v>
      </c>
      <c r="M264" s="3">
        <v>184.99075000000002</v>
      </c>
      <c r="N264" s="3">
        <v>179.99100000000001</v>
      </c>
      <c r="O264" s="3">
        <v>174.99125000000001</v>
      </c>
      <c r="P264" s="3">
        <v>169.9915</v>
      </c>
      <c r="Q264" s="3">
        <v>164.99175</v>
      </c>
      <c r="R264" s="235"/>
      <c r="S264" s="231">
        <v>220.98900000000003</v>
      </c>
      <c r="T264" s="231">
        <v>220.98900000000003</v>
      </c>
      <c r="U264" s="231">
        <v>216.56922000000003</v>
      </c>
      <c r="V264" s="231">
        <v>214.35933000000003</v>
      </c>
      <c r="W264" s="231">
        <v>212.14944000000003</v>
      </c>
      <c r="X264" s="231">
        <v>209.93955000000003</v>
      </c>
      <c r="Y264" s="231">
        <v>204.41482500000004</v>
      </c>
      <c r="Z264" s="231">
        <v>198.89010000000005</v>
      </c>
      <c r="AA264" s="231">
        <v>193.36537500000003</v>
      </c>
      <c r="AB264" s="231">
        <v>187.84065000000001</v>
      </c>
      <c r="AC264" s="231">
        <v>182.31592500000002</v>
      </c>
      <c r="AD264" s="166" t="s">
        <v>438</v>
      </c>
      <c r="GU264" s="4"/>
    </row>
    <row r="265" spans="1:203" s="5" customFormat="1" x14ac:dyDescent="0.25">
      <c r="A265" s="292" t="s">
        <v>1732</v>
      </c>
      <c r="B265" s="1" t="s">
        <v>1733</v>
      </c>
      <c r="C265" s="1">
        <v>117</v>
      </c>
      <c r="D265" s="135" t="s">
        <v>1605</v>
      </c>
      <c r="E265" s="244">
        <v>189.99</v>
      </c>
      <c r="F265" s="243">
        <v>5.2634349176272431E-2</v>
      </c>
      <c r="G265" s="3">
        <v>199.99</v>
      </c>
      <c r="H265" s="3">
        <v>199.99</v>
      </c>
      <c r="I265" s="3">
        <v>195.99020000000002</v>
      </c>
      <c r="J265" s="3">
        <v>193.99029999999999</v>
      </c>
      <c r="K265" s="3">
        <v>191.99039999999999</v>
      </c>
      <c r="L265" s="3">
        <v>189.9905</v>
      </c>
      <c r="M265" s="3">
        <v>184.99075000000002</v>
      </c>
      <c r="N265" s="3">
        <v>179.99100000000001</v>
      </c>
      <c r="O265" s="3">
        <v>174.99125000000001</v>
      </c>
      <c r="P265" s="3">
        <v>169.9915</v>
      </c>
      <c r="Q265" s="3">
        <v>164.99175</v>
      </c>
      <c r="R265" s="235"/>
      <c r="S265" s="231">
        <v>220.98900000000003</v>
      </c>
      <c r="T265" s="231">
        <v>220.98900000000003</v>
      </c>
      <c r="U265" s="231">
        <v>216.56922000000003</v>
      </c>
      <c r="V265" s="231">
        <v>214.35933000000003</v>
      </c>
      <c r="W265" s="231">
        <v>212.14944000000003</v>
      </c>
      <c r="X265" s="231">
        <v>209.93955000000003</v>
      </c>
      <c r="Y265" s="231">
        <v>204.41482500000004</v>
      </c>
      <c r="Z265" s="231">
        <v>198.89010000000005</v>
      </c>
      <c r="AA265" s="231">
        <v>193.36537500000003</v>
      </c>
      <c r="AB265" s="231">
        <v>187.84065000000001</v>
      </c>
      <c r="AC265" s="231">
        <v>182.31592500000002</v>
      </c>
      <c r="AD265" s="166" t="s">
        <v>438</v>
      </c>
      <c r="GU265" s="4"/>
    </row>
    <row r="266" spans="1:203" s="5" customFormat="1" x14ac:dyDescent="0.25">
      <c r="A266" s="292" t="s">
        <v>1742</v>
      </c>
      <c r="B266" s="1" t="s">
        <v>1743</v>
      </c>
      <c r="C266" s="1">
        <v>123</v>
      </c>
      <c r="D266" s="135" t="s">
        <v>1605</v>
      </c>
      <c r="E266" s="244">
        <v>499.99</v>
      </c>
      <c r="F266" s="243">
        <v>-0.2000040000800016</v>
      </c>
      <c r="G266" s="3">
        <v>399.99</v>
      </c>
      <c r="H266" s="3">
        <v>399.99</v>
      </c>
      <c r="I266" s="3">
        <v>391.99020000000002</v>
      </c>
      <c r="J266" s="3">
        <v>387.99029999999999</v>
      </c>
      <c r="K266" s="3">
        <v>383.99040000000002</v>
      </c>
      <c r="L266" s="3">
        <v>379.9905</v>
      </c>
      <c r="M266" s="3">
        <v>369.99075000000005</v>
      </c>
      <c r="N266" s="3">
        <v>359.99100000000004</v>
      </c>
      <c r="O266" s="3">
        <v>349.99125000000004</v>
      </c>
      <c r="P266" s="3">
        <v>339.99149999999997</v>
      </c>
      <c r="Q266" s="3">
        <v>329.99174999999997</v>
      </c>
      <c r="R266" s="235"/>
      <c r="S266" s="231">
        <v>440.98900000000003</v>
      </c>
      <c r="T266" s="231">
        <v>440.98900000000003</v>
      </c>
      <c r="U266" s="231">
        <v>432.16922000000005</v>
      </c>
      <c r="V266" s="231">
        <v>427.75933000000003</v>
      </c>
      <c r="W266" s="231">
        <v>423.34944000000002</v>
      </c>
      <c r="X266" s="231">
        <v>418.93955</v>
      </c>
      <c r="Y266" s="231">
        <v>407.91482500000006</v>
      </c>
      <c r="Z266" s="231">
        <v>396.89010000000002</v>
      </c>
      <c r="AA266" s="231">
        <v>385.86537500000003</v>
      </c>
      <c r="AB266" s="231">
        <v>374.84065000000004</v>
      </c>
      <c r="AC266" s="231">
        <v>363.81592499999999</v>
      </c>
      <c r="AD266" s="166" t="s">
        <v>438</v>
      </c>
      <c r="GU266" s="4"/>
    </row>
    <row r="267" spans="1:203" s="5" customFormat="1" x14ac:dyDescent="0.25">
      <c r="A267" s="292" t="s">
        <v>1744</v>
      </c>
      <c r="B267" s="1" t="s">
        <v>1745</v>
      </c>
      <c r="C267" s="1">
        <v>123</v>
      </c>
      <c r="D267" s="135" t="s">
        <v>1605</v>
      </c>
      <c r="E267" s="244">
        <v>499.99</v>
      </c>
      <c r="F267" s="243">
        <v>-0.2000040000800016</v>
      </c>
      <c r="G267" s="3">
        <v>399.99</v>
      </c>
      <c r="H267" s="3">
        <v>399.99</v>
      </c>
      <c r="I267" s="3">
        <v>391.99020000000002</v>
      </c>
      <c r="J267" s="3">
        <v>387.99029999999999</v>
      </c>
      <c r="K267" s="3">
        <v>383.99040000000002</v>
      </c>
      <c r="L267" s="3">
        <v>379.9905</v>
      </c>
      <c r="M267" s="3">
        <v>369.99075000000005</v>
      </c>
      <c r="N267" s="3">
        <v>359.99100000000004</v>
      </c>
      <c r="O267" s="3">
        <v>349.99125000000004</v>
      </c>
      <c r="P267" s="3">
        <v>339.99149999999997</v>
      </c>
      <c r="Q267" s="3">
        <v>329.99174999999997</v>
      </c>
      <c r="R267" s="235"/>
      <c r="S267" s="231">
        <v>440.98900000000003</v>
      </c>
      <c r="T267" s="231">
        <v>440.98900000000003</v>
      </c>
      <c r="U267" s="231">
        <v>432.16922000000005</v>
      </c>
      <c r="V267" s="231">
        <v>427.75933000000003</v>
      </c>
      <c r="W267" s="231">
        <v>423.34944000000002</v>
      </c>
      <c r="X267" s="231">
        <v>418.93955</v>
      </c>
      <c r="Y267" s="231">
        <v>407.91482500000006</v>
      </c>
      <c r="Z267" s="231">
        <v>396.89010000000002</v>
      </c>
      <c r="AA267" s="231">
        <v>385.86537500000003</v>
      </c>
      <c r="AB267" s="231">
        <v>374.84065000000004</v>
      </c>
      <c r="AC267" s="231">
        <v>363.81592499999999</v>
      </c>
      <c r="AD267" s="166" t="s">
        <v>438</v>
      </c>
      <c r="GU267" s="4"/>
    </row>
    <row r="268" spans="1:203" s="5" customFormat="1" x14ac:dyDescent="0.25">
      <c r="A268" s="292" t="s">
        <v>2041</v>
      </c>
      <c r="B268" s="1" t="s">
        <v>2042</v>
      </c>
      <c r="C268" s="1">
        <v>289</v>
      </c>
      <c r="D268" s="135" t="s">
        <v>1605</v>
      </c>
      <c r="E268" s="244">
        <v>389.99</v>
      </c>
      <c r="F268" s="243">
        <v>2.564168312008E-2</v>
      </c>
      <c r="G268" s="3">
        <v>399.99</v>
      </c>
      <c r="H268" s="3">
        <v>399.99</v>
      </c>
      <c r="I268" s="3">
        <v>391.99020000000002</v>
      </c>
      <c r="J268" s="3">
        <v>387.99029999999999</v>
      </c>
      <c r="K268" s="3">
        <v>383.99040000000002</v>
      </c>
      <c r="L268" s="3">
        <v>379.9905</v>
      </c>
      <c r="M268" s="3">
        <v>369.99075000000005</v>
      </c>
      <c r="N268" s="3">
        <v>359.99100000000004</v>
      </c>
      <c r="O268" s="3">
        <v>349.99125000000004</v>
      </c>
      <c r="P268" s="3">
        <v>339.99149999999997</v>
      </c>
      <c r="Q268" s="3">
        <v>329.99174999999997</v>
      </c>
      <c r="R268" s="235"/>
      <c r="S268" s="231">
        <v>440.98900000000003</v>
      </c>
      <c r="T268" s="231">
        <v>440.98900000000003</v>
      </c>
      <c r="U268" s="231">
        <v>432.16922000000005</v>
      </c>
      <c r="V268" s="231">
        <v>427.75933000000003</v>
      </c>
      <c r="W268" s="231">
        <v>423.34944000000002</v>
      </c>
      <c r="X268" s="231">
        <v>418.93955</v>
      </c>
      <c r="Y268" s="231">
        <v>407.91482500000006</v>
      </c>
      <c r="Z268" s="231">
        <v>396.89010000000002</v>
      </c>
      <c r="AA268" s="231">
        <v>385.86537500000003</v>
      </c>
      <c r="AB268" s="231">
        <v>374.84065000000004</v>
      </c>
      <c r="AC268" s="231">
        <v>363.81592499999999</v>
      </c>
      <c r="AD268" s="166" t="s">
        <v>438</v>
      </c>
      <c r="GU268" s="4"/>
    </row>
    <row r="269" spans="1:203" s="5" customFormat="1" x14ac:dyDescent="0.25">
      <c r="A269" s="292" t="s">
        <v>2031</v>
      </c>
      <c r="B269" s="1" t="s">
        <v>2032</v>
      </c>
      <c r="C269" s="1">
        <v>284</v>
      </c>
      <c r="D269" s="135" t="s">
        <v>1605</v>
      </c>
      <c r="E269" s="244">
        <v>269.99</v>
      </c>
      <c r="F269" s="243">
        <v>7.4076817659913322E-2</v>
      </c>
      <c r="G269" s="3">
        <v>289.99</v>
      </c>
      <c r="H269" s="3">
        <v>289.99</v>
      </c>
      <c r="I269" s="3">
        <v>284.1902</v>
      </c>
      <c r="J269" s="3">
        <v>281.2903</v>
      </c>
      <c r="K269" s="3">
        <v>278.3904</v>
      </c>
      <c r="L269" s="3">
        <v>275.4905</v>
      </c>
      <c r="M269" s="3">
        <v>268.24075000000005</v>
      </c>
      <c r="N269" s="3">
        <v>260.99100000000004</v>
      </c>
      <c r="O269" s="3">
        <v>253.74125000000001</v>
      </c>
      <c r="P269" s="3">
        <v>246.4915</v>
      </c>
      <c r="Q269" s="3">
        <v>239.24175</v>
      </c>
      <c r="R269" s="235"/>
      <c r="S269" s="231">
        <v>319.98900000000003</v>
      </c>
      <c r="T269" s="231">
        <v>319.98900000000003</v>
      </c>
      <c r="U269" s="231">
        <v>313.58922000000001</v>
      </c>
      <c r="V269" s="231">
        <v>310.38933000000003</v>
      </c>
      <c r="W269" s="231">
        <v>307.18944000000005</v>
      </c>
      <c r="X269" s="231">
        <v>303.98955000000001</v>
      </c>
      <c r="Y269" s="231">
        <v>295.98982500000005</v>
      </c>
      <c r="Z269" s="231">
        <v>287.99010000000004</v>
      </c>
      <c r="AA269" s="231">
        <v>279.99037500000003</v>
      </c>
      <c r="AB269" s="231">
        <v>271.99065000000002</v>
      </c>
      <c r="AC269" s="231">
        <v>263.990925</v>
      </c>
      <c r="AD269" s="166" t="s">
        <v>438</v>
      </c>
      <c r="GU269" s="4"/>
    </row>
    <row r="270" spans="1:203" s="5" customFormat="1" x14ac:dyDescent="0.25">
      <c r="A270" s="292" t="s">
        <v>2033</v>
      </c>
      <c r="B270" s="1" t="s">
        <v>2034</v>
      </c>
      <c r="C270" s="1">
        <v>285</v>
      </c>
      <c r="D270" s="135" t="s">
        <v>1605</v>
      </c>
      <c r="E270" s="244">
        <v>269.99</v>
      </c>
      <c r="F270" s="243">
        <v>7.4076817659913322E-2</v>
      </c>
      <c r="G270" s="3">
        <v>289.99</v>
      </c>
      <c r="H270" s="3">
        <v>289.99</v>
      </c>
      <c r="I270" s="3">
        <v>284.1902</v>
      </c>
      <c r="J270" s="3">
        <v>281.2903</v>
      </c>
      <c r="K270" s="3">
        <v>278.3904</v>
      </c>
      <c r="L270" s="3">
        <v>275.4905</v>
      </c>
      <c r="M270" s="3">
        <v>268.24075000000005</v>
      </c>
      <c r="N270" s="3">
        <v>260.99100000000004</v>
      </c>
      <c r="O270" s="3">
        <v>253.74125000000001</v>
      </c>
      <c r="P270" s="3">
        <v>246.4915</v>
      </c>
      <c r="Q270" s="3">
        <v>239.24175</v>
      </c>
      <c r="R270" s="235"/>
      <c r="S270" s="231">
        <v>319.98900000000003</v>
      </c>
      <c r="T270" s="231">
        <v>319.98900000000003</v>
      </c>
      <c r="U270" s="231">
        <v>313.58922000000001</v>
      </c>
      <c r="V270" s="231">
        <v>310.38933000000003</v>
      </c>
      <c r="W270" s="231">
        <v>307.18944000000005</v>
      </c>
      <c r="X270" s="231">
        <v>303.98955000000001</v>
      </c>
      <c r="Y270" s="231">
        <v>295.98982500000005</v>
      </c>
      <c r="Z270" s="231">
        <v>287.99010000000004</v>
      </c>
      <c r="AA270" s="231">
        <v>279.99037500000003</v>
      </c>
      <c r="AB270" s="231">
        <v>271.99065000000002</v>
      </c>
      <c r="AC270" s="231">
        <v>263.990925</v>
      </c>
      <c r="AD270" s="166" t="s">
        <v>1976</v>
      </c>
      <c r="GU270" s="4"/>
    </row>
    <row r="271" spans="1:203" s="5" customFormat="1" x14ac:dyDescent="0.25">
      <c r="A271" s="292" t="s">
        <v>1734</v>
      </c>
      <c r="B271" s="1" t="s">
        <v>1735</v>
      </c>
      <c r="C271" s="1">
        <v>118</v>
      </c>
      <c r="D271" s="135" t="s">
        <v>1605</v>
      </c>
      <c r="E271" s="244">
        <v>219.99</v>
      </c>
      <c r="F271" s="243">
        <v>4.5456611664166549E-2</v>
      </c>
      <c r="G271" s="3">
        <v>229.99</v>
      </c>
      <c r="H271" s="3">
        <v>229.99</v>
      </c>
      <c r="I271" s="3">
        <v>225.39019999999999</v>
      </c>
      <c r="J271" s="3">
        <v>223.09030000000001</v>
      </c>
      <c r="K271" s="3">
        <v>220.79040000000001</v>
      </c>
      <c r="L271" s="3">
        <v>218.4905</v>
      </c>
      <c r="M271" s="3">
        <v>212.74075000000002</v>
      </c>
      <c r="N271" s="3">
        <v>206.99100000000001</v>
      </c>
      <c r="O271" s="3">
        <v>201.24125000000001</v>
      </c>
      <c r="P271" s="3">
        <v>195.4915</v>
      </c>
      <c r="Q271" s="3">
        <v>189.74175</v>
      </c>
      <c r="R271" s="235"/>
      <c r="S271" s="231">
        <v>253.98900000000003</v>
      </c>
      <c r="T271" s="231">
        <v>253.98900000000003</v>
      </c>
      <c r="U271" s="231">
        <v>248.90922000000003</v>
      </c>
      <c r="V271" s="231">
        <v>246.36933000000002</v>
      </c>
      <c r="W271" s="231">
        <v>243.82944000000003</v>
      </c>
      <c r="X271" s="231">
        <v>241.28955000000002</v>
      </c>
      <c r="Y271" s="231">
        <v>234.93982500000004</v>
      </c>
      <c r="Z271" s="231">
        <v>228.59010000000004</v>
      </c>
      <c r="AA271" s="231">
        <v>222.24037500000003</v>
      </c>
      <c r="AB271" s="231">
        <v>215.89065000000002</v>
      </c>
      <c r="AC271" s="231">
        <v>209.54092500000002</v>
      </c>
      <c r="AD271" s="166" t="s">
        <v>1976</v>
      </c>
      <c r="GU271" s="4"/>
    </row>
    <row r="272" spans="1:203" s="5" customFormat="1" x14ac:dyDescent="0.25">
      <c r="A272" s="292" t="s">
        <v>1736</v>
      </c>
      <c r="B272" s="1" t="s">
        <v>1737</v>
      </c>
      <c r="C272" s="1">
        <v>118</v>
      </c>
      <c r="D272" s="135" t="s">
        <v>1605</v>
      </c>
      <c r="E272" s="244">
        <v>219.99</v>
      </c>
      <c r="F272" s="243">
        <v>4.5456611664166549E-2</v>
      </c>
      <c r="G272" s="3">
        <v>229.99</v>
      </c>
      <c r="H272" s="3">
        <v>229.99</v>
      </c>
      <c r="I272" s="3">
        <v>225.39019999999999</v>
      </c>
      <c r="J272" s="3">
        <v>223.09030000000001</v>
      </c>
      <c r="K272" s="3">
        <v>220.79040000000001</v>
      </c>
      <c r="L272" s="3">
        <v>218.4905</v>
      </c>
      <c r="M272" s="3">
        <v>212.74075000000002</v>
      </c>
      <c r="N272" s="3">
        <v>206.99100000000001</v>
      </c>
      <c r="O272" s="3">
        <v>201.24125000000001</v>
      </c>
      <c r="P272" s="3">
        <v>195.4915</v>
      </c>
      <c r="Q272" s="3">
        <v>189.74175</v>
      </c>
      <c r="R272" s="235"/>
      <c r="S272" s="231">
        <v>253.98900000000003</v>
      </c>
      <c r="T272" s="231">
        <v>253.98900000000003</v>
      </c>
      <c r="U272" s="231">
        <v>248.90922000000003</v>
      </c>
      <c r="V272" s="231">
        <v>246.36933000000002</v>
      </c>
      <c r="W272" s="231">
        <v>243.82944000000003</v>
      </c>
      <c r="X272" s="231">
        <v>241.28955000000002</v>
      </c>
      <c r="Y272" s="231">
        <v>234.93982500000004</v>
      </c>
      <c r="Z272" s="231">
        <v>228.59010000000004</v>
      </c>
      <c r="AA272" s="231">
        <v>222.24037500000003</v>
      </c>
      <c r="AB272" s="231">
        <v>215.89065000000002</v>
      </c>
      <c r="AC272" s="231">
        <v>209.54092500000002</v>
      </c>
      <c r="AD272" s="166" t="s">
        <v>1976</v>
      </c>
      <c r="GU272" s="4"/>
    </row>
    <row r="273" spans="1:203" s="5" customFormat="1" x14ac:dyDescent="0.25">
      <c r="A273" s="292" t="s">
        <v>1738</v>
      </c>
      <c r="B273" s="1" t="s">
        <v>1739</v>
      </c>
      <c r="C273" s="1">
        <v>120</v>
      </c>
      <c r="D273" s="135" t="s">
        <v>1605</v>
      </c>
      <c r="E273" s="244">
        <v>229.99</v>
      </c>
      <c r="F273" s="243">
        <v>4.3480151310926557E-2</v>
      </c>
      <c r="G273" s="3">
        <v>239.99</v>
      </c>
      <c r="H273" s="3">
        <v>239.99</v>
      </c>
      <c r="I273" s="3">
        <v>235.1902</v>
      </c>
      <c r="J273" s="3">
        <v>232.7903</v>
      </c>
      <c r="K273" s="3">
        <v>230.3904</v>
      </c>
      <c r="L273" s="3">
        <v>227.9905</v>
      </c>
      <c r="M273" s="3">
        <v>221.99075000000002</v>
      </c>
      <c r="N273" s="3">
        <v>215.99100000000001</v>
      </c>
      <c r="O273" s="3">
        <v>209.99125000000001</v>
      </c>
      <c r="P273" s="3">
        <v>203.9915</v>
      </c>
      <c r="Q273" s="3">
        <v>197.99175</v>
      </c>
      <c r="R273" s="235"/>
      <c r="S273" s="231">
        <v>264.98900000000003</v>
      </c>
      <c r="T273" s="231">
        <v>264.98900000000003</v>
      </c>
      <c r="U273" s="231">
        <v>259.68922000000003</v>
      </c>
      <c r="V273" s="231">
        <v>257.03933000000001</v>
      </c>
      <c r="W273" s="231">
        <v>254.38944000000004</v>
      </c>
      <c r="X273" s="231">
        <v>251.73955000000001</v>
      </c>
      <c r="Y273" s="231">
        <v>245.11482500000005</v>
      </c>
      <c r="Z273" s="231">
        <v>238.49010000000004</v>
      </c>
      <c r="AA273" s="231">
        <v>231.86537500000003</v>
      </c>
      <c r="AB273" s="231">
        <v>225.24065000000002</v>
      </c>
      <c r="AC273" s="231">
        <v>218.615925</v>
      </c>
      <c r="AD273" s="166" t="s">
        <v>1976</v>
      </c>
      <c r="GU273" s="4"/>
    </row>
    <row r="274" spans="1:203" s="5" customFormat="1" x14ac:dyDescent="0.25">
      <c r="A274" s="292" t="s">
        <v>1740</v>
      </c>
      <c r="B274" s="1" t="s">
        <v>1741</v>
      </c>
      <c r="C274" s="1">
        <v>121</v>
      </c>
      <c r="D274" s="135" t="s">
        <v>1605</v>
      </c>
      <c r="E274" s="244">
        <v>229.99</v>
      </c>
      <c r="F274" s="243">
        <v>4.3480151310926557E-2</v>
      </c>
      <c r="G274" s="3">
        <v>239.99</v>
      </c>
      <c r="H274" s="3">
        <v>239.99</v>
      </c>
      <c r="I274" s="3">
        <v>235.1902</v>
      </c>
      <c r="J274" s="3">
        <v>232.7903</v>
      </c>
      <c r="K274" s="3">
        <v>230.3904</v>
      </c>
      <c r="L274" s="3">
        <v>227.9905</v>
      </c>
      <c r="M274" s="3">
        <v>221.99075000000002</v>
      </c>
      <c r="N274" s="3">
        <v>215.99100000000001</v>
      </c>
      <c r="O274" s="3">
        <v>209.99125000000001</v>
      </c>
      <c r="P274" s="3">
        <v>203.9915</v>
      </c>
      <c r="Q274" s="3">
        <v>197.99175</v>
      </c>
      <c r="R274" s="235"/>
      <c r="S274" s="231">
        <v>264.98900000000003</v>
      </c>
      <c r="T274" s="231">
        <v>264.98900000000003</v>
      </c>
      <c r="U274" s="231">
        <v>259.68922000000003</v>
      </c>
      <c r="V274" s="231">
        <v>257.03933000000001</v>
      </c>
      <c r="W274" s="231">
        <v>254.38944000000004</v>
      </c>
      <c r="X274" s="231">
        <v>251.73955000000001</v>
      </c>
      <c r="Y274" s="231">
        <v>245.11482500000005</v>
      </c>
      <c r="Z274" s="231">
        <v>238.49010000000004</v>
      </c>
      <c r="AA274" s="231">
        <v>231.86537500000003</v>
      </c>
      <c r="AB274" s="231">
        <v>225.24065000000002</v>
      </c>
      <c r="AC274" s="231">
        <v>218.615925</v>
      </c>
      <c r="AD274" s="166" t="s">
        <v>1976</v>
      </c>
      <c r="GU274" s="4"/>
    </row>
    <row r="275" spans="1:203" s="5" customFormat="1" x14ac:dyDescent="0.25">
      <c r="A275" s="292" t="s">
        <v>1694</v>
      </c>
      <c r="B275" s="1" t="s">
        <v>1695</v>
      </c>
      <c r="C275" s="1">
        <v>98</v>
      </c>
      <c r="D275" s="135" t="s">
        <v>1605</v>
      </c>
      <c r="E275" s="244">
        <v>194.99</v>
      </c>
      <c r="F275" s="243">
        <v>2.5642340632852964E-2</v>
      </c>
      <c r="G275" s="3">
        <v>199.99</v>
      </c>
      <c r="H275" s="3">
        <v>199.99</v>
      </c>
      <c r="I275" s="3">
        <v>195.99020000000002</v>
      </c>
      <c r="J275" s="3">
        <v>193.99029999999999</v>
      </c>
      <c r="K275" s="3">
        <v>191.99039999999999</v>
      </c>
      <c r="L275" s="3">
        <v>189.9905</v>
      </c>
      <c r="M275" s="3">
        <v>184.99075000000002</v>
      </c>
      <c r="N275" s="3">
        <v>179.99100000000001</v>
      </c>
      <c r="O275" s="3">
        <v>174.99125000000001</v>
      </c>
      <c r="P275" s="3">
        <v>169.9915</v>
      </c>
      <c r="Q275" s="3">
        <v>164.99175</v>
      </c>
      <c r="R275" s="235"/>
      <c r="S275" s="231">
        <v>220.98900000000003</v>
      </c>
      <c r="T275" s="231">
        <v>220.98900000000003</v>
      </c>
      <c r="U275" s="231">
        <v>216.56922000000003</v>
      </c>
      <c r="V275" s="231">
        <v>214.35933000000003</v>
      </c>
      <c r="W275" s="231">
        <v>212.14944000000003</v>
      </c>
      <c r="X275" s="231">
        <v>209.93955000000003</v>
      </c>
      <c r="Y275" s="231">
        <v>204.41482500000004</v>
      </c>
      <c r="Z275" s="231">
        <v>198.89010000000005</v>
      </c>
      <c r="AA275" s="231">
        <v>193.36537500000003</v>
      </c>
      <c r="AB275" s="231">
        <v>187.84065000000001</v>
      </c>
      <c r="AC275" s="231">
        <v>182.31592500000002</v>
      </c>
      <c r="AD275" s="166" t="s">
        <v>1976</v>
      </c>
      <c r="GU275" s="4"/>
    </row>
    <row r="276" spans="1:203" x14ac:dyDescent="0.25">
      <c r="A276" s="292" t="s">
        <v>1696</v>
      </c>
      <c r="B276" s="1" t="s">
        <v>1697</v>
      </c>
      <c r="C276" s="1">
        <v>99</v>
      </c>
      <c r="D276" s="135" t="s">
        <v>1605</v>
      </c>
      <c r="E276" s="244">
        <v>194.99</v>
      </c>
      <c r="F276" s="243">
        <v>2.5642340632852964E-2</v>
      </c>
      <c r="G276" s="3">
        <v>199.99</v>
      </c>
      <c r="H276" s="3">
        <v>199.99</v>
      </c>
      <c r="I276" s="3">
        <v>195.99020000000002</v>
      </c>
      <c r="J276" s="3">
        <v>193.99029999999999</v>
      </c>
      <c r="K276" s="3">
        <v>191.99039999999999</v>
      </c>
      <c r="L276" s="3">
        <v>189.9905</v>
      </c>
      <c r="M276" s="3">
        <v>184.99075000000002</v>
      </c>
      <c r="N276" s="3">
        <v>179.99100000000001</v>
      </c>
      <c r="O276" s="3">
        <v>174.99125000000001</v>
      </c>
      <c r="P276" s="3">
        <v>169.9915</v>
      </c>
      <c r="Q276" s="3">
        <v>164.99175</v>
      </c>
      <c r="R276" s="234"/>
      <c r="S276" s="231">
        <v>220.98900000000003</v>
      </c>
      <c r="T276" s="231">
        <v>220.98900000000003</v>
      </c>
      <c r="U276" s="231">
        <v>216.56922000000003</v>
      </c>
      <c r="V276" s="231">
        <v>214.35933000000003</v>
      </c>
      <c r="W276" s="231">
        <v>212.14944000000003</v>
      </c>
      <c r="X276" s="231">
        <v>209.93955000000003</v>
      </c>
      <c r="Y276" s="231">
        <v>204.41482500000004</v>
      </c>
      <c r="Z276" s="231">
        <v>198.89010000000005</v>
      </c>
      <c r="AA276" s="231">
        <v>193.36537500000003</v>
      </c>
      <c r="AB276" s="231">
        <v>187.84065000000001</v>
      </c>
      <c r="AC276" s="231">
        <v>182.31592500000002</v>
      </c>
      <c r="AD276" s="166" t="s">
        <v>1976</v>
      </c>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c r="CG276" s="12"/>
      <c r="CH276" s="12"/>
      <c r="CI276" s="12"/>
      <c r="CJ276" s="12"/>
      <c r="CK276" s="12"/>
      <c r="CL276" s="12"/>
      <c r="CM276" s="12"/>
      <c r="CN276" s="12"/>
      <c r="CO276" s="12"/>
      <c r="CP276" s="12"/>
      <c r="CQ276" s="12"/>
      <c r="CR276" s="12"/>
      <c r="CS276" s="12"/>
      <c r="CT276" s="12"/>
      <c r="CU276" s="12"/>
      <c r="CV276" s="12"/>
      <c r="CW276" s="12"/>
      <c r="CX276" s="12"/>
      <c r="CY276" s="12"/>
      <c r="CZ276" s="12"/>
      <c r="DA276" s="12"/>
      <c r="DB276" s="12"/>
      <c r="DC276" s="12"/>
      <c r="DD276" s="12"/>
      <c r="DE276" s="12"/>
      <c r="DF276" s="12"/>
      <c r="DG276" s="12"/>
      <c r="DH276" s="12"/>
      <c r="DI276" s="12"/>
      <c r="DJ276" s="12"/>
      <c r="DK276" s="12"/>
      <c r="DL276" s="12"/>
      <c r="DM276" s="12"/>
      <c r="DN276" s="12"/>
      <c r="DO276" s="12"/>
      <c r="DP276" s="12"/>
      <c r="DQ276" s="12"/>
      <c r="DR276" s="12"/>
      <c r="DS276" s="12"/>
      <c r="DT276" s="12"/>
      <c r="DU276" s="12"/>
      <c r="DV276" s="12"/>
      <c r="DW276" s="12"/>
      <c r="DX276" s="12"/>
      <c r="DY276" s="12"/>
      <c r="DZ276" s="12"/>
      <c r="EA276" s="12"/>
      <c r="EB276" s="12"/>
      <c r="EC276" s="12"/>
      <c r="ED276" s="12"/>
      <c r="EE276" s="12"/>
      <c r="EF276" s="12"/>
      <c r="EG276" s="12"/>
      <c r="EH276" s="12"/>
      <c r="EI276" s="12"/>
      <c r="EJ276" s="12"/>
      <c r="EK276" s="12"/>
      <c r="EL276" s="12"/>
      <c r="EM276" s="12"/>
      <c r="EN276" s="12"/>
      <c r="EO276" s="12"/>
      <c r="EP276" s="12"/>
      <c r="EQ276" s="12"/>
      <c r="ER276" s="12"/>
      <c r="ES276" s="12"/>
      <c r="ET276" s="12"/>
      <c r="EU276" s="12"/>
      <c r="EV276" s="12"/>
      <c r="EW276" s="12"/>
      <c r="EX276" s="12"/>
      <c r="EY276" s="12"/>
      <c r="EZ276" s="12"/>
      <c r="FA276" s="12"/>
      <c r="FB276" s="12"/>
      <c r="FC276" s="12"/>
      <c r="FD276" s="12"/>
      <c r="FE276" s="12"/>
      <c r="FF276" s="12"/>
      <c r="FG276" s="12"/>
      <c r="FH276" s="12"/>
      <c r="FI276" s="12"/>
      <c r="FJ276" s="12"/>
      <c r="FK276" s="12"/>
      <c r="FL276" s="12"/>
      <c r="FM276" s="12"/>
      <c r="FN276" s="12"/>
      <c r="FO276" s="12"/>
      <c r="FP276" s="12"/>
      <c r="FQ276" s="12"/>
      <c r="FR276" s="12"/>
      <c r="FS276" s="12"/>
      <c r="FT276" s="12"/>
      <c r="FU276" s="12"/>
      <c r="FV276" s="12"/>
      <c r="FW276" s="12"/>
      <c r="FX276" s="12"/>
      <c r="FY276" s="12"/>
      <c r="FZ276" s="12"/>
      <c r="GA276" s="12"/>
      <c r="GB276" s="12"/>
      <c r="GC276" s="12"/>
      <c r="GD276" s="12"/>
      <c r="GE276" s="12"/>
      <c r="GF276" s="12"/>
      <c r="GG276" s="12"/>
      <c r="GH276" s="12"/>
      <c r="GI276" s="12"/>
      <c r="GJ276" s="12"/>
      <c r="GK276" s="12"/>
      <c r="GL276" s="12"/>
      <c r="GM276" s="12"/>
      <c r="GN276" s="12"/>
      <c r="GO276" s="12"/>
      <c r="GP276" s="12"/>
      <c r="GQ276" s="12"/>
      <c r="GR276" s="12"/>
      <c r="GS276" s="12"/>
      <c r="GT276" s="12"/>
    </row>
    <row r="277" spans="1:203" x14ac:dyDescent="0.25">
      <c r="A277" s="292" t="s">
        <v>1987</v>
      </c>
      <c r="B277" s="1" t="s">
        <v>1988</v>
      </c>
      <c r="C277" s="1">
        <v>259</v>
      </c>
      <c r="D277" s="135" t="s">
        <v>1605</v>
      </c>
      <c r="E277" s="244">
        <v>429.99</v>
      </c>
      <c r="F277" s="243">
        <v>4.6512709597897627E-2</v>
      </c>
      <c r="G277" s="3">
        <v>449.99</v>
      </c>
      <c r="H277" s="3">
        <v>449.99</v>
      </c>
      <c r="I277" s="3">
        <v>440.99020000000002</v>
      </c>
      <c r="J277" s="3">
        <v>436.49029999999999</v>
      </c>
      <c r="K277" s="3">
        <v>431.99039999999997</v>
      </c>
      <c r="L277" s="3">
        <v>427.4905</v>
      </c>
      <c r="M277" s="3">
        <v>416.24075000000005</v>
      </c>
      <c r="N277" s="3">
        <v>404.99100000000004</v>
      </c>
      <c r="O277" s="3">
        <v>393.74125000000004</v>
      </c>
      <c r="P277" s="3">
        <v>382.49149999999997</v>
      </c>
      <c r="Q277" s="3">
        <v>371.24174999999997</v>
      </c>
      <c r="R277" s="234"/>
      <c r="S277" s="231">
        <v>495.98900000000003</v>
      </c>
      <c r="T277" s="231">
        <v>495.98900000000003</v>
      </c>
      <c r="U277" s="231">
        <v>486.06922000000003</v>
      </c>
      <c r="V277" s="231">
        <v>481.10933</v>
      </c>
      <c r="W277" s="231">
        <v>476.14944000000003</v>
      </c>
      <c r="X277" s="231">
        <v>471.18955</v>
      </c>
      <c r="Y277" s="231">
        <v>458.78982500000006</v>
      </c>
      <c r="Z277" s="231">
        <v>446.39010000000002</v>
      </c>
      <c r="AA277" s="231">
        <v>433.99037500000003</v>
      </c>
      <c r="AB277" s="231">
        <v>421.59065000000004</v>
      </c>
      <c r="AC277" s="231">
        <v>409.19092499999999</v>
      </c>
      <c r="AD277" s="166" t="s">
        <v>1976</v>
      </c>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c r="DH277" s="12"/>
      <c r="DI277" s="12"/>
      <c r="DJ277" s="12"/>
      <c r="DK277" s="12"/>
      <c r="DL277" s="12"/>
      <c r="DM277" s="12"/>
      <c r="DN277" s="12"/>
      <c r="DO277" s="12"/>
      <c r="DP277" s="12"/>
      <c r="DQ277" s="12"/>
      <c r="DR277" s="12"/>
      <c r="DS277" s="12"/>
      <c r="DT277" s="12"/>
      <c r="DU277" s="12"/>
      <c r="DV277" s="12"/>
      <c r="DW277" s="12"/>
      <c r="DX277" s="12"/>
      <c r="DY277" s="12"/>
      <c r="DZ277" s="12"/>
      <c r="EA277" s="12"/>
      <c r="EB277" s="12"/>
      <c r="EC277" s="12"/>
      <c r="ED277" s="12"/>
      <c r="EE277" s="12"/>
      <c r="EF277" s="12"/>
      <c r="EG277" s="12"/>
      <c r="EH277" s="12"/>
      <c r="EI277" s="12"/>
      <c r="EJ277" s="12"/>
      <c r="EK277" s="12"/>
      <c r="EL277" s="12"/>
      <c r="EM277" s="12"/>
      <c r="EN277" s="12"/>
      <c r="EO277" s="12"/>
      <c r="EP277" s="12"/>
      <c r="EQ277" s="12"/>
      <c r="ER277" s="12"/>
      <c r="ES277" s="12"/>
      <c r="ET277" s="12"/>
      <c r="EU277" s="12"/>
      <c r="EV277" s="12"/>
      <c r="EW277" s="12"/>
      <c r="EX277" s="12"/>
      <c r="EY277" s="12"/>
      <c r="EZ277" s="12"/>
      <c r="FA277" s="12"/>
      <c r="FB277" s="12"/>
      <c r="FC277" s="12"/>
      <c r="FD277" s="12"/>
      <c r="FE277" s="12"/>
      <c r="FF277" s="12"/>
      <c r="FG277" s="12"/>
      <c r="FH277" s="12"/>
      <c r="FI277" s="12"/>
      <c r="FJ277" s="12"/>
      <c r="FK277" s="12"/>
      <c r="FL277" s="12"/>
      <c r="FM277" s="12"/>
      <c r="FN277" s="12"/>
      <c r="FO277" s="12"/>
      <c r="FP277" s="12"/>
      <c r="FQ277" s="12"/>
      <c r="FR277" s="12"/>
      <c r="FS277" s="12"/>
      <c r="FT277" s="12"/>
      <c r="FU277" s="12"/>
      <c r="FV277" s="12"/>
      <c r="FW277" s="12"/>
      <c r="FX277" s="12"/>
      <c r="FY277" s="12"/>
      <c r="FZ277" s="12"/>
      <c r="GA277" s="12"/>
      <c r="GB277" s="12"/>
      <c r="GC277" s="12"/>
      <c r="GD277" s="12"/>
      <c r="GE277" s="12"/>
      <c r="GF277" s="12"/>
      <c r="GG277" s="12"/>
      <c r="GH277" s="12"/>
      <c r="GI277" s="12"/>
      <c r="GJ277" s="12"/>
      <c r="GK277" s="12"/>
      <c r="GL277" s="12"/>
      <c r="GM277" s="12"/>
      <c r="GN277" s="12"/>
      <c r="GO277" s="12"/>
      <c r="GP277" s="12"/>
      <c r="GQ277" s="12"/>
      <c r="GR277" s="12"/>
      <c r="GS277" s="12"/>
      <c r="GT277" s="12"/>
    </row>
    <row r="278" spans="1:203" x14ac:dyDescent="0.25">
      <c r="A278" s="292" t="s">
        <v>1989</v>
      </c>
      <c r="B278" s="1" t="s">
        <v>1990</v>
      </c>
      <c r="C278" s="1">
        <v>259</v>
      </c>
      <c r="D278" s="135" t="s">
        <v>1605</v>
      </c>
      <c r="E278" s="244">
        <v>429.99</v>
      </c>
      <c r="F278" s="243">
        <v>4.6512709597897627E-2</v>
      </c>
      <c r="G278" s="3">
        <v>449.99</v>
      </c>
      <c r="H278" s="3">
        <v>449.99</v>
      </c>
      <c r="I278" s="3">
        <v>440.99020000000002</v>
      </c>
      <c r="J278" s="3">
        <v>436.49029999999999</v>
      </c>
      <c r="K278" s="3">
        <v>431.99039999999997</v>
      </c>
      <c r="L278" s="3">
        <v>427.4905</v>
      </c>
      <c r="M278" s="3">
        <v>416.24075000000005</v>
      </c>
      <c r="N278" s="3">
        <v>404.99100000000004</v>
      </c>
      <c r="O278" s="3">
        <v>393.74125000000004</v>
      </c>
      <c r="P278" s="3">
        <v>382.49149999999997</v>
      </c>
      <c r="Q278" s="3">
        <v>371.24174999999997</v>
      </c>
      <c r="R278" s="234"/>
      <c r="S278" s="231">
        <v>495.98900000000003</v>
      </c>
      <c r="T278" s="231">
        <v>495.98900000000003</v>
      </c>
      <c r="U278" s="231">
        <v>486.06922000000003</v>
      </c>
      <c r="V278" s="231">
        <v>481.10933</v>
      </c>
      <c r="W278" s="231">
        <v>476.14944000000003</v>
      </c>
      <c r="X278" s="231">
        <v>471.18955</v>
      </c>
      <c r="Y278" s="231">
        <v>458.78982500000006</v>
      </c>
      <c r="Z278" s="231">
        <v>446.39010000000002</v>
      </c>
      <c r="AA278" s="231">
        <v>433.99037500000003</v>
      </c>
      <c r="AB278" s="231">
        <v>421.59065000000004</v>
      </c>
      <c r="AC278" s="231">
        <v>409.19092499999999</v>
      </c>
      <c r="AD278" s="166" t="s">
        <v>1976</v>
      </c>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12"/>
      <c r="CX278" s="12"/>
      <c r="CY278" s="12"/>
      <c r="CZ278" s="12"/>
      <c r="DA278" s="12"/>
      <c r="DB278" s="12"/>
      <c r="DC278" s="12"/>
      <c r="DD278" s="12"/>
      <c r="DE278" s="12"/>
      <c r="DF278" s="12"/>
      <c r="DG278" s="12"/>
      <c r="DH278" s="12"/>
      <c r="DI278" s="12"/>
      <c r="DJ278" s="12"/>
      <c r="DK278" s="12"/>
      <c r="DL278" s="12"/>
      <c r="DM278" s="12"/>
      <c r="DN278" s="12"/>
      <c r="DO278" s="12"/>
      <c r="DP278" s="12"/>
      <c r="DQ278" s="12"/>
      <c r="DR278" s="12"/>
      <c r="DS278" s="12"/>
      <c r="DT278" s="12"/>
      <c r="DU278" s="12"/>
      <c r="DV278" s="12"/>
      <c r="DW278" s="12"/>
      <c r="DX278" s="12"/>
      <c r="DY278" s="12"/>
      <c r="DZ278" s="12"/>
      <c r="EA278" s="12"/>
      <c r="EB278" s="12"/>
      <c r="EC278" s="12"/>
      <c r="ED278" s="12"/>
      <c r="EE278" s="12"/>
      <c r="EF278" s="12"/>
      <c r="EG278" s="12"/>
      <c r="EH278" s="12"/>
      <c r="EI278" s="12"/>
      <c r="EJ278" s="12"/>
      <c r="EK278" s="12"/>
      <c r="EL278" s="12"/>
      <c r="EM278" s="12"/>
      <c r="EN278" s="12"/>
      <c r="EO278" s="12"/>
      <c r="EP278" s="12"/>
      <c r="EQ278" s="12"/>
      <c r="ER278" s="12"/>
      <c r="ES278" s="12"/>
      <c r="ET278" s="12"/>
      <c r="EU278" s="12"/>
      <c r="EV278" s="12"/>
      <c r="EW278" s="12"/>
      <c r="EX278" s="12"/>
      <c r="EY278" s="12"/>
      <c r="EZ278" s="12"/>
      <c r="FA278" s="12"/>
      <c r="FB278" s="12"/>
      <c r="FC278" s="12"/>
      <c r="FD278" s="12"/>
      <c r="FE278" s="12"/>
      <c r="FF278" s="12"/>
      <c r="FG278" s="12"/>
      <c r="FH278" s="12"/>
      <c r="FI278" s="12"/>
      <c r="FJ278" s="12"/>
      <c r="FK278" s="12"/>
      <c r="FL278" s="12"/>
      <c r="FM278" s="12"/>
      <c r="FN278" s="12"/>
      <c r="FO278" s="12"/>
      <c r="FP278" s="12"/>
      <c r="FQ278" s="12"/>
      <c r="FR278" s="12"/>
      <c r="FS278" s="12"/>
      <c r="FT278" s="12"/>
      <c r="FU278" s="12"/>
      <c r="FV278" s="12"/>
      <c r="FW278" s="12"/>
      <c r="FX278" s="12"/>
      <c r="FY278" s="12"/>
      <c r="FZ278" s="12"/>
      <c r="GA278" s="12"/>
      <c r="GB278" s="12"/>
      <c r="GC278" s="12"/>
      <c r="GD278" s="12"/>
      <c r="GE278" s="12"/>
      <c r="GF278" s="12"/>
      <c r="GG278" s="12"/>
      <c r="GH278" s="12"/>
      <c r="GI278" s="12"/>
      <c r="GJ278" s="12"/>
      <c r="GK278" s="12"/>
      <c r="GL278" s="12"/>
      <c r="GM278" s="12"/>
      <c r="GN278" s="12"/>
      <c r="GO278" s="12"/>
      <c r="GP278" s="12"/>
      <c r="GQ278" s="12"/>
      <c r="GR278" s="12"/>
      <c r="GS278" s="12"/>
      <c r="GT278" s="12"/>
    </row>
    <row r="279" spans="1:203" x14ac:dyDescent="0.25">
      <c r="A279" s="292" t="s">
        <v>1690</v>
      </c>
      <c r="B279" s="1" t="s">
        <v>1691</v>
      </c>
      <c r="C279" s="1">
        <v>97</v>
      </c>
      <c r="D279" s="135" t="s">
        <v>1605</v>
      </c>
      <c r="E279" s="244">
        <v>169.99</v>
      </c>
      <c r="F279" s="243">
        <v>5.8826989822930754E-2</v>
      </c>
      <c r="G279" s="3">
        <v>179.99</v>
      </c>
      <c r="H279" s="3">
        <v>179.99</v>
      </c>
      <c r="I279" s="3">
        <v>176.39019999999999</v>
      </c>
      <c r="J279" s="3">
        <v>174.59030000000001</v>
      </c>
      <c r="K279" s="3">
        <v>172.79040000000001</v>
      </c>
      <c r="L279" s="3">
        <v>170.9905</v>
      </c>
      <c r="M279" s="3">
        <v>166.49075000000002</v>
      </c>
      <c r="N279" s="3">
        <v>161.99100000000001</v>
      </c>
      <c r="O279" s="3">
        <v>157.49125000000001</v>
      </c>
      <c r="P279" s="3">
        <v>152.9915</v>
      </c>
      <c r="Q279" s="3">
        <v>148.49175</v>
      </c>
      <c r="R279" s="234"/>
      <c r="S279" s="231">
        <v>198.98900000000003</v>
      </c>
      <c r="T279" s="231">
        <v>198.98900000000003</v>
      </c>
      <c r="U279" s="231">
        <v>195.00922000000003</v>
      </c>
      <c r="V279" s="231">
        <v>193.01933000000002</v>
      </c>
      <c r="W279" s="231">
        <v>191.02944000000002</v>
      </c>
      <c r="X279" s="231">
        <v>189.03955000000002</v>
      </c>
      <c r="Y279" s="231">
        <v>184.06482500000004</v>
      </c>
      <c r="Z279" s="231">
        <v>179.09010000000004</v>
      </c>
      <c r="AA279" s="231">
        <v>174.11537500000003</v>
      </c>
      <c r="AB279" s="231">
        <v>169.14065000000002</v>
      </c>
      <c r="AC279" s="231">
        <v>164.16592500000002</v>
      </c>
      <c r="AD279" s="166" t="s">
        <v>1976</v>
      </c>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12"/>
      <c r="CX279" s="12"/>
      <c r="CY279" s="12"/>
      <c r="CZ279" s="12"/>
      <c r="DA279" s="12"/>
      <c r="DB279" s="12"/>
      <c r="DC279" s="12"/>
      <c r="DD279" s="12"/>
      <c r="DE279" s="12"/>
      <c r="DF279" s="12"/>
      <c r="DG279" s="12"/>
      <c r="DH279" s="12"/>
      <c r="DI279" s="12"/>
      <c r="DJ279" s="12"/>
      <c r="DK279" s="12"/>
      <c r="DL279" s="12"/>
      <c r="DM279" s="12"/>
      <c r="DN279" s="12"/>
      <c r="DO279" s="12"/>
      <c r="DP279" s="12"/>
      <c r="DQ279" s="12"/>
      <c r="DR279" s="12"/>
      <c r="DS279" s="12"/>
      <c r="DT279" s="12"/>
      <c r="DU279" s="12"/>
      <c r="DV279" s="12"/>
      <c r="DW279" s="12"/>
      <c r="DX279" s="12"/>
      <c r="DY279" s="12"/>
      <c r="DZ279" s="12"/>
      <c r="EA279" s="12"/>
      <c r="EB279" s="12"/>
      <c r="EC279" s="12"/>
      <c r="ED279" s="12"/>
      <c r="EE279" s="12"/>
      <c r="EF279" s="12"/>
      <c r="EG279" s="12"/>
      <c r="EH279" s="12"/>
      <c r="EI279" s="12"/>
      <c r="EJ279" s="12"/>
      <c r="EK279" s="12"/>
      <c r="EL279" s="12"/>
      <c r="EM279" s="12"/>
      <c r="EN279" s="12"/>
      <c r="EO279" s="12"/>
      <c r="EP279" s="12"/>
      <c r="EQ279" s="12"/>
      <c r="ER279" s="12"/>
      <c r="ES279" s="12"/>
      <c r="ET279" s="12"/>
      <c r="EU279" s="12"/>
      <c r="EV279" s="12"/>
      <c r="EW279" s="12"/>
      <c r="EX279" s="12"/>
      <c r="EY279" s="12"/>
      <c r="EZ279" s="12"/>
      <c r="FA279" s="12"/>
      <c r="FB279" s="12"/>
      <c r="FC279" s="12"/>
      <c r="FD279" s="12"/>
      <c r="FE279" s="12"/>
      <c r="FF279" s="12"/>
      <c r="FG279" s="12"/>
      <c r="FH279" s="12"/>
      <c r="FI279" s="12"/>
      <c r="FJ279" s="12"/>
      <c r="FK279" s="12"/>
      <c r="FL279" s="12"/>
      <c r="FM279" s="12"/>
      <c r="FN279" s="12"/>
      <c r="FO279" s="12"/>
      <c r="FP279" s="12"/>
      <c r="FQ279" s="12"/>
      <c r="FR279" s="12"/>
      <c r="FS279" s="12"/>
      <c r="FT279" s="12"/>
      <c r="FU279" s="12"/>
      <c r="FV279" s="12"/>
      <c r="FW279" s="12"/>
      <c r="FX279" s="12"/>
      <c r="FY279" s="12"/>
      <c r="FZ279" s="12"/>
      <c r="GA279" s="12"/>
      <c r="GB279" s="12"/>
      <c r="GC279" s="12"/>
      <c r="GD279" s="12"/>
      <c r="GE279" s="12"/>
      <c r="GF279" s="12"/>
      <c r="GG279" s="12"/>
      <c r="GH279" s="12"/>
      <c r="GI279" s="12"/>
      <c r="GJ279" s="12"/>
      <c r="GK279" s="12"/>
      <c r="GL279" s="12"/>
      <c r="GM279" s="12"/>
      <c r="GN279" s="12"/>
      <c r="GO279" s="12"/>
      <c r="GP279" s="12"/>
      <c r="GQ279" s="12"/>
      <c r="GR279" s="12"/>
      <c r="GS279" s="12"/>
      <c r="GT279" s="12"/>
    </row>
    <row r="280" spans="1:203" x14ac:dyDescent="0.25">
      <c r="A280" s="292" t="s">
        <v>1692</v>
      </c>
      <c r="B280" s="1" t="s">
        <v>1693</v>
      </c>
      <c r="C280" s="1">
        <v>97</v>
      </c>
      <c r="D280" s="135" t="s">
        <v>1605</v>
      </c>
      <c r="E280" s="244">
        <v>169.99</v>
      </c>
      <c r="F280" s="243">
        <v>5.8826989822930754E-2</v>
      </c>
      <c r="G280" s="3">
        <v>179.99</v>
      </c>
      <c r="H280" s="3">
        <v>179.99</v>
      </c>
      <c r="I280" s="3">
        <v>176.39019999999999</v>
      </c>
      <c r="J280" s="3">
        <v>174.59030000000001</v>
      </c>
      <c r="K280" s="3">
        <v>172.79040000000001</v>
      </c>
      <c r="L280" s="3">
        <v>170.9905</v>
      </c>
      <c r="M280" s="3">
        <v>166.49075000000002</v>
      </c>
      <c r="N280" s="3">
        <v>161.99100000000001</v>
      </c>
      <c r="O280" s="3">
        <v>157.49125000000001</v>
      </c>
      <c r="P280" s="3">
        <v>152.9915</v>
      </c>
      <c r="Q280" s="3">
        <v>148.49175</v>
      </c>
      <c r="R280" s="234"/>
      <c r="S280" s="231">
        <v>198.98900000000003</v>
      </c>
      <c r="T280" s="231">
        <v>198.98900000000003</v>
      </c>
      <c r="U280" s="231">
        <v>195.00922000000003</v>
      </c>
      <c r="V280" s="231">
        <v>193.01933000000002</v>
      </c>
      <c r="W280" s="231">
        <v>191.02944000000002</v>
      </c>
      <c r="X280" s="231">
        <v>189.03955000000002</v>
      </c>
      <c r="Y280" s="231">
        <v>184.06482500000004</v>
      </c>
      <c r="Z280" s="231">
        <v>179.09010000000004</v>
      </c>
      <c r="AA280" s="231">
        <v>174.11537500000003</v>
      </c>
      <c r="AB280" s="231">
        <v>169.14065000000002</v>
      </c>
      <c r="AC280" s="231">
        <v>164.16592500000002</v>
      </c>
      <c r="AD280" s="166" t="s">
        <v>435</v>
      </c>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2"/>
      <c r="CX280" s="12"/>
      <c r="CY280" s="12"/>
      <c r="CZ280" s="12"/>
      <c r="DA280" s="12"/>
      <c r="DB280" s="12"/>
      <c r="DC280" s="12"/>
      <c r="DD280" s="12"/>
      <c r="DE280" s="12"/>
      <c r="DF280" s="12"/>
      <c r="DG280" s="12"/>
      <c r="DH280" s="12"/>
      <c r="DI280" s="12"/>
      <c r="DJ280" s="12"/>
      <c r="DK280" s="12"/>
      <c r="DL280" s="12"/>
      <c r="DM280" s="12"/>
      <c r="DN280" s="12"/>
      <c r="DO280" s="12"/>
      <c r="DP280" s="12"/>
      <c r="DQ280" s="12"/>
      <c r="DR280" s="12"/>
      <c r="DS280" s="12"/>
      <c r="DT280" s="12"/>
      <c r="DU280" s="12"/>
      <c r="DV280" s="12"/>
      <c r="DW280" s="12"/>
      <c r="DX280" s="12"/>
      <c r="DY280" s="12"/>
      <c r="DZ280" s="12"/>
      <c r="EA280" s="12"/>
      <c r="EB280" s="12"/>
      <c r="EC280" s="12"/>
      <c r="ED280" s="12"/>
      <c r="EE280" s="12"/>
      <c r="EF280" s="12"/>
      <c r="EG280" s="12"/>
      <c r="EH280" s="12"/>
      <c r="EI280" s="12"/>
      <c r="EJ280" s="12"/>
      <c r="EK280" s="12"/>
      <c r="EL280" s="12"/>
      <c r="EM280" s="12"/>
      <c r="EN280" s="12"/>
      <c r="EO280" s="12"/>
      <c r="EP280" s="12"/>
      <c r="EQ280" s="12"/>
      <c r="ER280" s="12"/>
      <c r="ES280" s="12"/>
      <c r="ET280" s="12"/>
      <c r="EU280" s="12"/>
      <c r="EV280" s="12"/>
      <c r="EW280" s="12"/>
      <c r="EX280" s="12"/>
      <c r="EY280" s="12"/>
      <c r="EZ280" s="12"/>
      <c r="FA280" s="12"/>
      <c r="FB280" s="12"/>
      <c r="FC280" s="12"/>
      <c r="FD280" s="12"/>
      <c r="FE280" s="12"/>
      <c r="FF280" s="12"/>
      <c r="FG280" s="12"/>
      <c r="FH280" s="12"/>
      <c r="FI280" s="12"/>
      <c r="FJ280" s="12"/>
      <c r="FK280" s="12"/>
      <c r="FL280" s="12"/>
      <c r="FM280" s="12"/>
      <c r="FN280" s="12"/>
      <c r="FO280" s="12"/>
      <c r="FP280" s="12"/>
      <c r="FQ280" s="12"/>
      <c r="FR280" s="12"/>
      <c r="FS280" s="12"/>
      <c r="FT280" s="12"/>
      <c r="FU280" s="12"/>
      <c r="FV280" s="12"/>
      <c r="FW280" s="12"/>
      <c r="FX280" s="12"/>
      <c r="FY280" s="12"/>
      <c r="FZ280" s="12"/>
      <c r="GA280" s="12"/>
      <c r="GB280" s="12"/>
      <c r="GC280" s="12"/>
      <c r="GD280" s="12"/>
      <c r="GE280" s="12"/>
      <c r="GF280" s="12"/>
      <c r="GG280" s="12"/>
      <c r="GH280" s="12"/>
      <c r="GI280" s="12"/>
      <c r="GJ280" s="12"/>
      <c r="GK280" s="12"/>
      <c r="GL280" s="12"/>
      <c r="GM280" s="12"/>
      <c r="GN280" s="12"/>
      <c r="GO280" s="12"/>
      <c r="GP280" s="12"/>
      <c r="GQ280" s="12"/>
      <c r="GR280" s="12"/>
      <c r="GS280" s="12"/>
      <c r="GT280" s="12"/>
    </row>
    <row r="281" spans="1:203" x14ac:dyDescent="0.25">
      <c r="A281" s="292" t="s">
        <v>2079</v>
      </c>
      <c r="B281" s="1" t="s">
        <v>2080</v>
      </c>
      <c r="C281" s="1">
        <v>315</v>
      </c>
      <c r="D281" s="135" t="s">
        <v>1605</v>
      </c>
      <c r="E281" s="244">
        <v>569.99</v>
      </c>
      <c r="F281" s="243">
        <v>-3.5088334883068124E-2</v>
      </c>
      <c r="G281" s="3">
        <v>549.99</v>
      </c>
      <c r="H281" s="3">
        <v>549.99</v>
      </c>
      <c r="I281" s="3">
        <v>538.99019999999996</v>
      </c>
      <c r="J281" s="3">
        <v>533.49030000000005</v>
      </c>
      <c r="K281" s="3">
        <v>527.99040000000002</v>
      </c>
      <c r="L281" s="3">
        <v>522.4905</v>
      </c>
      <c r="M281" s="3">
        <v>508.74075000000005</v>
      </c>
      <c r="N281" s="3">
        <v>494.99100000000004</v>
      </c>
      <c r="O281" s="3">
        <v>481.24125000000004</v>
      </c>
      <c r="P281" s="3">
        <v>467.49149999999997</v>
      </c>
      <c r="Q281" s="3">
        <v>453.74174999999997</v>
      </c>
      <c r="R281" s="234"/>
      <c r="S281" s="231">
        <v>605.98900000000003</v>
      </c>
      <c r="T281" s="231">
        <v>605.98900000000003</v>
      </c>
      <c r="U281" s="231">
        <v>593.86922000000004</v>
      </c>
      <c r="V281" s="231">
        <v>587.80933000000005</v>
      </c>
      <c r="W281" s="231">
        <v>581.74944000000005</v>
      </c>
      <c r="X281" s="231">
        <v>575.68955000000005</v>
      </c>
      <c r="Y281" s="231">
        <v>560.53982500000006</v>
      </c>
      <c r="Z281" s="231">
        <v>545.39010000000007</v>
      </c>
      <c r="AA281" s="231">
        <v>530.24037500000009</v>
      </c>
      <c r="AB281" s="231">
        <v>515.09064999999998</v>
      </c>
      <c r="AC281" s="231">
        <v>499.94092499999999</v>
      </c>
      <c r="AD281" s="166" t="s">
        <v>435</v>
      </c>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12"/>
      <c r="CX281" s="12"/>
      <c r="CY281" s="12"/>
      <c r="CZ281" s="12"/>
      <c r="DA281" s="12"/>
      <c r="DB281" s="12"/>
      <c r="DC281" s="12"/>
      <c r="DD281" s="12"/>
      <c r="DE281" s="12"/>
      <c r="DF281" s="12"/>
      <c r="DG281" s="12"/>
      <c r="DH281" s="12"/>
      <c r="DI281" s="12"/>
      <c r="DJ281" s="12"/>
      <c r="DK281" s="12"/>
      <c r="DL281" s="12"/>
      <c r="DM281" s="12"/>
      <c r="DN281" s="12"/>
      <c r="DO281" s="12"/>
      <c r="DP281" s="12"/>
      <c r="DQ281" s="12"/>
      <c r="DR281" s="12"/>
      <c r="DS281" s="12"/>
      <c r="DT281" s="12"/>
      <c r="DU281" s="12"/>
      <c r="DV281" s="12"/>
      <c r="DW281" s="12"/>
      <c r="DX281" s="12"/>
      <c r="DY281" s="12"/>
      <c r="DZ281" s="12"/>
      <c r="EA281" s="12"/>
      <c r="EB281" s="12"/>
      <c r="EC281" s="12"/>
      <c r="ED281" s="12"/>
      <c r="EE281" s="12"/>
      <c r="EF281" s="12"/>
      <c r="EG281" s="12"/>
      <c r="EH281" s="12"/>
      <c r="EI281" s="12"/>
      <c r="EJ281" s="12"/>
      <c r="EK281" s="12"/>
      <c r="EL281" s="12"/>
      <c r="EM281" s="12"/>
      <c r="EN281" s="12"/>
      <c r="EO281" s="12"/>
      <c r="EP281" s="12"/>
      <c r="EQ281" s="12"/>
      <c r="ER281" s="12"/>
      <c r="ES281" s="12"/>
      <c r="ET281" s="12"/>
      <c r="EU281" s="12"/>
      <c r="EV281" s="12"/>
      <c r="EW281" s="12"/>
      <c r="EX281" s="12"/>
      <c r="EY281" s="12"/>
      <c r="EZ281" s="12"/>
      <c r="FA281" s="12"/>
      <c r="FB281" s="12"/>
      <c r="FC281" s="12"/>
      <c r="FD281" s="12"/>
      <c r="FE281" s="12"/>
      <c r="FF281" s="12"/>
      <c r="FG281" s="12"/>
      <c r="FH281" s="12"/>
      <c r="FI281" s="12"/>
      <c r="FJ281" s="12"/>
      <c r="FK281" s="12"/>
      <c r="FL281" s="12"/>
      <c r="FM281" s="12"/>
      <c r="FN281" s="12"/>
      <c r="FO281" s="12"/>
      <c r="FP281" s="12"/>
      <c r="FQ281" s="12"/>
      <c r="FR281" s="12"/>
      <c r="FS281" s="12"/>
      <c r="FT281" s="12"/>
      <c r="FU281" s="12"/>
      <c r="FV281" s="12"/>
      <c r="FW281" s="12"/>
      <c r="FX281" s="12"/>
      <c r="FY281" s="12"/>
      <c r="FZ281" s="12"/>
      <c r="GA281" s="12"/>
      <c r="GB281" s="12"/>
      <c r="GC281" s="12"/>
      <c r="GD281" s="12"/>
      <c r="GE281" s="12"/>
      <c r="GF281" s="12"/>
      <c r="GG281" s="12"/>
      <c r="GH281" s="12"/>
      <c r="GI281" s="12"/>
      <c r="GJ281" s="12"/>
      <c r="GK281" s="12"/>
      <c r="GL281" s="12"/>
      <c r="GM281" s="12"/>
      <c r="GN281" s="12"/>
      <c r="GO281" s="12"/>
      <c r="GP281" s="12"/>
      <c r="GQ281" s="12"/>
      <c r="GR281" s="12"/>
      <c r="GS281" s="12"/>
      <c r="GT281" s="12"/>
    </row>
    <row r="282" spans="1:203" x14ac:dyDescent="0.25">
      <c r="A282" s="292" t="s">
        <v>2081</v>
      </c>
      <c r="B282" s="1" t="s">
        <v>2082</v>
      </c>
      <c r="C282" s="1">
        <v>315</v>
      </c>
      <c r="D282" s="135" t="s">
        <v>1605</v>
      </c>
      <c r="E282" s="244">
        <v>569.99</v>
      </c>
      <c r="F282" s="243">
        <v>-3.5088334883068124E-2</v>
      </c>
      <c r="G282" s="3">
        <v>549.99</v>
      </c>
      <c r="H282" s="3">
        <v>549.99</v>
      </c>
      <c r="I282" s="3">
        <v>538.99019999999996</v>
      </c>
      <c r="J282" s="3">
        <v>533.49030000000005</v>
      </c>
      <c r="K282" s="3">
        <v>527.99040000000002</v>
      </c>
      <c r="L282" s="3">
        <v>522.4905</v>
      </c>
      <c r="M282" s="3">
        <v>508.74075000000005</v>
      </c>
      <c r="N282" s="3">
        <v>494.99100000000004</v>
      </c>
      <c r="O282" s="3">
        <v>481.24125000000004</v>
      </c>
      <c r="P282" s="3">
        <v>467.49149999999997</v>
      </c>
      <c r="Q282" s="3">
        <v>453.74174999999997</v>
      </c>
      <c r="R282" s="234"/>
      <c r="S282" s="231">
        <v>605.98900000000003</v>
      </c>
      <c r="T282" s="231">
        <v>605.98900000000003</v>
      </c>
      <c r="U282" s="231">
        <v>593.86922000000004</v>
      </c>
      <c r="V282" s="231">
        <v>587.80933000000005</v>
      </c>
      <c r="W282" s="231">
        <v>581.74944000000005</v>
      </c>
      <c r="X282" s="231">
        <v>575.68955000000005</v>
      </c>
      <c r="Y282" s="231">
        <v>560.53982500000006</v>
      </c>
      <c r="Z282" s="231">
        <v>545.39010000000007</v>
      </c>
      <c r="AA282" s="231">
        <v>530.24037500000009</v>
      </c>
      <c r="AB282" s="231">
        <v>515.09064999999998</v>
      </c>
      <c r="AC282" s="231">
        <v>499.94092499999999</v>
      </c>
      <c r="AD282" s="166" t="s">
        <v>1976</v>
      </c>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c r="CW282" s="12"/>
      <c r="CX282" s="12"/>
      <c r="CY282" s="12"/>
      <c r="CZ282" s="12"/>
      <c r="DA282" s="12"/>
      <c r="DB282" s="12"/>
      <c r="DC282" s="12"/>
      <c r="DD282" s="12"/>
      <c r="DE282" s="12"/>
      <c r="DF282" s="12"/>
      <c r="DG282" s="12"/>
      <c r="DH282" s="12"/>
      <c r="DI282" s="12"/>
      <c r="DJ282" s="12"/>
      <c r="DK282" s="12"/>
      <c r="DL282" s="12"/>
      <c r="DM282" s="12"/>
      <c r="DN282" s="12"/>
      <c r="DO282" s="12"/>
      <c r="DP282" s="12"/>
      <c r="DQ282" s="12"/>
      <c r="DR282" s="12"/>
      <c r="DS282" s="12"/>
      <c r="DT282" s="12"/>
      <c r="DU282" s="12"/>
      <c r="DV282" s="12"/>
      <c r="DW282" s="12"/>
      <c r="DX282" s="12"/>
      <c r="DY282" s="12"/>
      <c r="DZ282" s="12"/>
      <c r="EA282" s="12"/>
      <c r="EB282" s="12"/>
      <c r="EC282" s="12"/>
      <c r="ED282" s="12"/>
      <c r="EE282" s="12"/>
      <c r="EF282" s="12"/>
      <c r="EG282" s="12"/>
      <c r="EH282" s="12"/>
      <c r="EI282" s="12"/>
      <c r="EJ282" s="12"/>
      <c r="EK282" s="12"/>
      <c r="EL282" s="12"/>
      <c r="EM282" s="12"/>
      <c r="EN282" s="12"/>
      <c r="EO282" s="12"/>
      <c r="EP282" s="12"/>
      <c r="EQ282" s="12"/>
      <c r="ER282" s="12"/>
      <c r="ES282" s="12"/>
      <c r="ET282" s="12"/>
      <c r="EU282" s="12"/>
      <c r="EV282" s="12"/>
      <c r="EW282" s="12"/>
      <c r="EX282" s="12"/>
      <c r="EY282" s="12"/>
      <c r="EZ282" s="12"/>
      <c r="FA282" s="12"/>
      <c r="FB282" s="12"/>
      <c r="FC282" s="12"/>
      <c r="FD282" s="12"/>
      <c r="FE282" s="12"/>
      <c r="FF282" s="12"/>
      <c r="FG282" s="12"/>
      <c r="FH282" s="12"/>
      <c r="FI282" s="12"/>
      <c r="FJ282" s="12"/>
      <c r="FK282" s="12"/>
      <c r="FL282" s="12"/>
      <c r="FM282" s="12"/>
      <c r="FN282" s="12"/>
      <c r="FO282" s="12"/>
      <c r="FP282" s="12"/>
      <c r="FQ282" s="12"/>
      <c r="FR282" s="12"/>
      <c r="FS282" s="12"/>
      <c r="FT282" s="12"/>
      <c r="FU282" s="12"/>
      <c r="FV282" s="12"/>
      <c r="FW282" s="12"/>
      <c r="FX282" s="12"/>
      <c r="FY282" s="12"/>
      <c r="FZ282" s="12"/>
      <c r="GA282" s="12"/>
      <c r="GB282" s="12"/>
      <c r="GC282" s="12"/>
      <c r="GD282" s="12"/>
      <c r="GE282" s="12"/>
      <c r="GF282" s="12"/>
      <c r="GG282" s="12"/>
      <c r="GH282" s="12"/>
      <c r="GI282" s="12"/>
      <c r="GJ282" s="12"/>
      <c r="GK282" s="12"/>
      <c r="GL282" s="12"/>
      <c r="GM282" s="12"/>
      <c r="GN282" s="12"/>
      <c r="GO282" s="12"/>
      <c r="GP282" s="12"/>
      <c r="GQ282" s="12"/>
      <c r="GR282" s="12"/>
      <c r="GS282" s="12"/>
      <c r="GT282" s="12"/>
    </row>
    <row r="283" spans="1:203" x14ac:dyDescent="0.25">
      <c r="A283" s="292" t="s">
        <v>1702</v>
      </c>
      <c r="B283" s="1" t="s">
        <v>1703</v>
      </c>
      <c r="C283" s="1">
        <v>102</v>
      </c>
      <c r="D283" s="135" t="s">
        <v>1605</v>
      </c>
      <c r="E283" s="244">
        <v>199.99</v>
      </c>
      <c r="F283" s="243">
        <v>5.0002500125006247E-2</v>
      </c>
      <c r="G283" s="3">
        <v>209.99</v>
      </c>
      <c r="H283" s="3">
        <v>209.99</v>
      </c>
      <c r="I283" s="3">
        <v>205.7902</v>
      </c>
      <c r="J283" s="3">
        <v>203.69030000000001</v>
      </c>
      <c r="K283" s="3">
        <v>201.59039999999999</v>
      </c>
      <c r="L283" s="3">
        <v>199.4905</v>
      </c>
      <c r="M283" s="3">
        <v>194.24075000000002</v>
      </c>
      <c r="N283" s="3">
        <v>188.99100000000001</v>
      </c>
      <c r="O283" s="3">
        <v>183.74125000000001</v>
      </c>
      <c r="P283" s="3">
        <v>178.4915</v>
      </c>
      <c r="Q283" s="3">
        <v>173.24175</v>
      </c>
      <c r="R283" s="234"/>
      <c r="S283" s="231">
        <v>231.98900000000003</v>
      </c>
      <c r="T283" s="231">
        <v>231.98900000000003</v>
      </c>
      <c r="U283" s="231">
        <v>227.34922000000003</v>
      </c>
      <c r="V283" s="231">
        <v>225.02933000000002</v>
      </c>
      <c r="W283" s="231">
        <v>222.70944000000003</v>
      </c>
      <c r="X283" s="231">
        <v>220.38955000000001</v>
      </c>
      <c r="Y283" s="231">
        <v>214.58982500000005</v>
      </c>
      <c r="Z283" s="231">
        <v>208.79010000000002</v>
      </c>
      <c r="AA283" s="231">
        <v>202.99037500000003</v>
      </c>
      <c r="AB283" s="231">
        <v>197.19065000000003</v>
      </c>
      <c r="AC283" s="231">
        <v>191.39092500000001</v>
      </c>
      <c r="AD283" s="166" t="s">
        <v>1976</v>
      </c>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12"/>
      <c r="CX283" s="12"/>
      <c r="CY283" s="12"/>
      <c r="CZ283" s="12"/>
      <c r="DA283" s="12"/>
      <c r="DB283" s="12"/>
      <c r="DC283" s="12"/>
      <c r="DD283" s="12"/>
      <c r="DE283" s="12"/>
      <c r="DF283" s="12"/>
      <c r="DG283" s="12"/>
      <c r="DH283" s="12"/>
      <c r="DI283" s="12"/>
      <c r="DJ283" s="12"/>
      <c r="DK283" s="12"/>
      <c r="DL283" s="12"/>
      <c r="DM283" s="12"/>
      <c r="DN283" s="12"/>
      <c r="DO283" s="12"/>
      <c r="DP283" s="12"/>
      <c r="DQ283" s="12"/>
      <c r="DR283" s="12"/>
      <c r="DS283" s="12"/>
      <c r="DT283" s="12"/>
      <c r="DU283" s="12"/>
      <c r="DV283" s="12"/>
      <c r="DW283" s="12"/>
      <c r="DX283" s="12"/>
      <c r="DY283" s="12"/>
      <c r="DZ283" s="12"/>
      <c r="EA283" s="12"/>
      <c r="EB283" s="12"/>
      <c r="EC283" s="12"/>
      <c r="ED283" s="12"/>
      <c r="EE283" s="12"/>
      <c r="EF283" s="12"/>
      <c r="EG283" s="12"/>
      <c r="EH283" s="12"/>
      <c r="EI283" s="12"/>
      <c r="EJ283" s="12"/>
      <c r="EK283" s="12"/>
      <c r="EL283" s="12"/>
      <c r="EM283" s="12"/>
      <c r="EN283" s="12"/>
      <c r="EO283" s="12"/>
      <c r="EP283" s="12"/>
      <c r="EQ283" s="12"/>
      <c r="ER283" s="12"/>
      <c r="ES283" s="12"/>
      <c r="ET283" s="12"/>
      <c r="EU283" s="12"/>
      <c r="EV283" s="12"/>
      <c r="EW283" s="12"/>
      <c r="EX283" s="12"/>
      <c r="EY283" s="12"/>
      <c r="EZ283" s="12"/>
      <c r="FA283" s="12"/>
      <c r="FB283" s="12"/>
      <c r="FC283" s="12"/>
      <c r="FD283" s="12"/>
      <c r="FE283" s="12"/>
      <c r="FF283" s="12"/>
      <c r="FG283" s="12"/>
      <c r="FH283" s="12"/>
      <c r="FI283" s="12"/>
      <c r="FJ283" s="12"/>
      <c r="FK283" s="12"/>
      <c r="FL283" s="12"/>
      <c r="FM283" s="12"/>
      <c r="FN283" s="12"/>
      <c r="FO283" s="12"/>
      <c r="FP283" s="12"/>
      <c r="FQ283" s="12"/>
      <c r="FR283" s="12"/>
      <c r="FS283" s="12"/>
      <c r="FT283" s="12"/>
      <c r="FU283" s="12"/>
      <c r="FV283" s="12"/>
      <c r="FW283" s="12"/>
      <c r="FX283" s="12"/>
      <c r="FY283" s="12"/>
      <c r="FZ283" s="12"/>
      <c r="GA283" s="12"/>
      <c r="GB283" s="12"/>
      <c r="GC283" s="12"/>
      <c r="GD283" s="12"/>
      <c r="GE283" s="12"/>
      <c r="GF283" s="12"/>
      <c r="GG283" s="12"/>
      <c r="GH283" s="12"/>
      <c r="GI283" s="12"/>
      <c r="GJ283" s="12"/>
      <c r="GK283" s="12"/>
      <c r="GL283" s="12"/>
      <c r="GM283" s="12"/>
      <c r="GN283" s="12"/>
      <c r="GO283" s="12"/>
      <c r="GP283" s="12"/>
      <c r="GQ283" s="12"/>
      <c r="GR283" s="12"/>
      <c r="GS283" s="12"/>
      <c r="GT283" s="12"/>
    </row>
    <row r="284" spans="1:203" s="5" customFormat="1" ht="15.75" thickBot="1" x14ac:dyDescent="0.3">
      <c r="A284" s="296" t="s">
        <v>1704</v>
      </c>
      <c r="B284" s="158" t="s">
        <v>1705</v>
      </c>
      <c r="C284" s="158">
        <v>103</v>
      </c>
      <c r="D284" s="297" t="s">
        <v>1605</v>
      </c>
      <c r="E284" s="298">
        <v>199.99</v>
      </c>
      <c r="F284" s="299">
        <v>5.0002500125006247E-2</v>
      </c>
      <c r="G284" s="159">
        <v>209.99</v>
      </c>
      <c r="H284" s="159">
        <v>209.99</v>
      </c>
      <c r="I284" s="159">
        <v>205.7902</v>
      </c>
      <c r="J284" s="159">
        <v>203.69030000000001</v>
      </c>
      <c r="K284" s="159">
        <v>201.59039999999999</v>
      </c>
      <c r="L284" s="159">
        <v>199.4905</v>
      </c>
      <c r="M284" s="159">
        <v>194.24075000000002</v>
      </c>
      <c r="N284" s="159">
        <v>188.99100000000001</v>
      </c>
      <c r="O284" s="159">
        <v>183.74125000000001</v>
      </c>
      <c r="P284" s="159">
        <v>178.4915</v>
      </c>
      <c r="Q284" s="159">
        <v>173.24175</v>
      </c>
      <c r="R284" s="236"/>
      <c r="S284" s="300">
        <v>231.98900000000003</v>
      </c>
      <c r="T284" s="300">
        <v>231.98900000000003</v>
      </c>
      <c r="U284" s="300">
        <v>227.34922000000003</v>
      </c>
      <c r="V284" s="300">
        <v>225.02933000000002</v>
      </c>
      <c r="W284" s="300">
        <v>222.70944000000003</v>
      </c>
      <c r="X284" s="300">
        <v>220.38955000000001</v>
      </c>
      <c r="Y284" s="300">
        <v>214.58982500000005</v>
      </c>
      <c r="Z284" s="300">
        <v>208.79010000000002</v>
      </c>
      <c r="AA284" s="300">
        <v>202.99037500000003</v>
      </c>
      <c r="AB284" s="300">
        <v>197.19065000000003</v>
      </c>
      <c r="AC284" s="300">
        <v>191.39092500000001</v>
      </c>
      <c r="AD284" s="167" t="s">
        <v>438</v>
      </c>
      <c r="GU284" s="4"/>
    </row>
    <row r="285" spans="1:203" s="5" customFormat="1" x14ac:dyDescent="0.25">
      <c r="A285" s="136" t="s">
        <v>1603</v>
      </c>
      <c r="B285" s="1" t="s">
        <v>1604</v>
      </c>
      <c r="C285" s="1">
        <v>38</v>
      </c>
      <c r="D285" s="279" t="s">
        <v>2295</v>
      </c>
      <c r="E285" s="244">
        <v>63.99</v>
      </c>
      <c r="F285" s="243">
        <v>-0.21878418502891075</v>
      </c>
      <c r="G285" s="169">
        <v>49.99</v>
      </c>
      <c r="H285" s="169">
        <v>49.99</v>
      </c>
      <c r="I285" s="169">
        <v>49.99</v>
      </c>
      <c r="J285" s="169">
        <v>49.99</v>
      </c>
      <c r="K285" s="169">
        <v>49.99</v>
      </c>
      <c r="L285" s="169">
        <v>49.99</v>
      </c>
      <c r="M285" s="169">
        <v>49.99</v>
      </c>
      <c r="N285" s="169">
        <v>49.99</v>
      </c>
      <c r="O285" s="169">
        <v>49.99</v>
      </c>
      <c r="P285" s="169">
        <v>48.740250000000003</v>
      </c>
      <c r="Q285" s="169">
        <v>47.490499999999997</v>
      </c>
      <c r="R285" s="234"/>
      <c r="S285" s="232">
        <v>49.99</v>
      </c>
      <c r="T285" s="3">
        <v>49.99</v>
      </c>
      <c r="U285" s="3">
        <v>49.99</v>
      </c>
      <c r="V285" s="3">
        <v>49.99</v>
      </c>
      <c r="W285" s="3">
        <v>49.99</v>
      </c>
      <c r="X285" s="3">
        <v>49.99</v>
      </c>
      <c r="Y285" s="3">
        <v>49.99</v>
      </c>
      <c r="Z285" s="3">
        <v>49.99</v>
      </c>
      <c r="AA285" s="3">
        <v>49.99</v>
      </c>
      <c r="AB285" s="3">
        <v>48.740250000000003</v>
      </c>
      <c r="AC285" s="3">
        <v>47.490499999999997</v>
      </c>
      <c r="AD285" s="1" t="s">
        <v>466</v>
      </c>
      <c r="GU285" s="4"/>
    </row>
    <row r="286" spans="1:203" s="5" customFormat="1" x14ac:dyDescent="0.25">
      <c r="A286" s="136" t="s">
        <v>1614</v>
      </c>
      <c r="B286" s="1" t="s">
        <v>1615</v>
      </c>
      <c r="C286" s="1">
        <v>54</v>
      </c>
      <c r="D286" s="279" t="s">
        <v>2295</v>
      </c>
      <c r="E286" s="244">
        <v>119.99</v>
      </c>
      <c r="F286" s="243">
        <v>-0.33336111342611885</v>
      </c>
      <c r="G286" s="169">
        <v>79.989999999999995</v>
      </c>
      <c r="H286" s="169">
        <v>79.989999999999995</v>
      </c>
      <c r="I286" s="169">
        <v>79.989999999999995</v>
      </c>
      <c r="J286" s="169">
        <v>79.989999999999995</v>
      </c>
      <c r="K286" s="169">
        <v>79.989999999999995</v>
      </c>
      <c r="L286" s="169">
        <v>79.989999999999995</v>
      </c>
      <c r="M286" s="169">
        <v>79.989999999999995</v>
      </c>
      <c r="N286" s="169">
        <v>79.989999999999995</v>
      </c>
      <c r="O286" s="169">
        <v>79.989999999999995</v>
      </c>
      <c r="P286" s="169">
        <v>77.990249999999989</v>
      </c>
      <c r="Q286" s="169">
        <v>75.990499999999997</v>
      </c>
      <c r="R286" s="234"/>
      <c r="S286" s="232">
        <v>79.989999999999995</v>
      </c>
      <c r="T286" s="3">
        <v>79.989999999999995</v>
      </c>
      <c r="U286" s="3">
        <v>79.989999999999995</v>
      </c>
      <c r="V286" s="3">
        <v>79.989999999999995</v>
      </c>
      <c r="W286" s="3">
        <v>79.989999999999995</v>
      </c>
      <c r="X286" s="3">
        <v>79.989999999999995</v>
      </c>
      <c r="Y286" s="3">
        <v>79.989999999999995</v>
      </c>
      <c r="Z286" s="3">
        <v>79.989999999999995</v>
      </c>
      <c r="AA286" s="3">
        <v>79.989999999999995</v>
      </c>
      <c r="AB286" s="3">
        <v>77.990249999999989</v>
      </c>
      <c r="AC286" s="3">
        <v>75.990499999999997</v>
      </c>
      <c r="AD286" s="1" t="s">
        <v>438</v>
      </c>
      <c r="GU286" s="4"/>
    </row>
    <row r="287" spans="1:203" s="5" customFormat="1" x14ac:dyDescent="0.25">
      <c r="A287" s="136" t="s">
        <v>1616</v>
      </c>
      <c r="B287" s="1" t="s">
        <v>1617</v>
      </c>
      <c r="C287" s="1">
        <v>55</v>
      </c>
      <c r="D287" s="279" t="s">
        <v>2295</v>
      </c>
      <c r="E287" s="244">
        <v>119.99</v>
      </c>
      <c r="F287" s="243">
        <v>-0.33336111342611885</v>
      </c>
      <c r="G287" s="169">
        <v>79.989999999999995</v>
      </c>
      <c r="H287" s="169">
        <v>79.989999999999995</v>
      </c>
      <c r="I287" s="169">
        <v>79.989999999999995</v>
      </c>
      <c r="J287" s="169">
        <v>79.989999999999995</v>
      </c>
      <c r="K287" s="169">
        <v>79.989999999999995</v>
      </c>
      <c r="L287" s="169">
        <v>79.989999999999995</v>
      </c>
      <c r="M287" s="169">
        <v>79.989999999999995</v>
      </c>
      <c r="N287" s="169">
        <v>79.989999999999995</v>
      </c>
      <c r="O287" s="169">
        <v>79.989999999999995</v>
      </c>
      <c r="P287" s="169">
        <v>77.990249999999989</v>
      </c>
      <c r="Q287" s="169">
        <v>75.990499999999997</v>
      </c>
      <c r="R287" s="234"/>
      <c r="S287" s="232">
        <v>79.989999999999995</v>
      </c>
      <c r="T287" s="3">
        <v>79.989999999999995</v>
      </c>
      <c r="U287" s="3">
        <v>79.989999999999995</v>
      </c>
      <c r="V287" s="3">
        <v>79.989999999999995</v>
      </c>
      <c r="W287" s="3">
        <v>79.989999999999995</v>
      </c>
      <c r="X287" s="3">
        <v>79.989999999999995</v>
      </c>
      <c r="Y287" s="3">
        <v>79.989999999999995</v>
      </c>
      <c r="Z287" s="3">
        <v>79.989999999999995</v>
      </c>
      <c r="AA287" s="3">
        <v>79.989999999999995</v>
      </c>
      <c r="AB287" s="3">
        <v>77.990249999999989</v>
      </c>
      <c r="AC287" s="3">
        <v>75.990499999999997</v>
      </c>
      <c r="AD287" s="1" t="s">
        <v>438</v>
      </c>
      <c r="GU287" s="4"/>
    </row>
    <row r="288" spans="1:203" s="5" customFormat="1" x14ac:dyDescent="0.25">
      <c r="A288" s="136" t="s">
        <v>1622</v>
      </c>
      <c r="B288" s="1" t="s">
        <v>1623</v>
      </c>
      <c r="C288" s="1">
        <v>58</v>
      </c>
      <c r="D288" s="279" t="s">
        <v>2295</v>
      </c>
      <c r="E288" s="244">
        <v>119.99</v>
      </c>
      <c r="F288" s="243">
        <v>-0.25002083506958916</v>
      </c>
      <c r="G288" s="169">
        <v>79.989999999999995</v>
      </c>
      <c r="H288" s="169">
        <v>79.989999999999995</v>
      </c>
      <c r="I288" s="169">
        <v>79.989999999999995</v>
      </c>
      <c r="J288" s="169">
        <v>79.989999999999995</v>
      </c>
      <c r="K288" s="169">
        <v>79.989999999999995</v>
      </c>
      <c r="L288" s="169">
        <v>79.989999999999995</v>
      </c>
      <c r="M288" s="169">
        <v>79.989999999999995</v>
      </c>
      <c r="N288" s="169">
        <v>79.989999999999995</v>
      </c>
      <c r="O288" s="169">
        <v>79.989999999999995</v>
      </c>
      <c r="P288" s="169">
        <v>77.990249999999989</v>
      </c>
      <c r="Q288" s="169">
        <v>75.990499999999997</v>
      </c>
      <c r="R288" s="234"/>
      <c r="S288" s="232">
        <v>79.989999999999995</v>
      </c>
      <c r="T288" s="3">
        <v>79.989999999999995</v>
      </c>
      <c r="U288" s="3">
        <v>79.989999999999995</v>
      </c>
      <c r="V288" s="3">
        <v>79.989999999999995</v>
      </c>
      <c r="W288" s="3">
        <v>79.989999999999995</v>
      </c>
      <c r="X288" s="3">
        <v>79.989999999999995</v>
      </c>
      <c r="Y288" s="3">
        <v>79.989999999999995</v>
      </c>
      <c r="Z288" s="3">
        <v>79.989999999999995</v>
      </c>
      <c r="AA288" s="3">
        <v>79.989999999999995</v>
      </c>
      <c r="AB288" s="3">
        <v>77.990249999999989</v>
      </c>
      <c r="AC288" s="3">
        <v>75.990499999999997</v>
      </c>
      <c r="AD288" s="1" t="s">
        <v>438</v>
      </c>
      <c r="GU288" s="4"/>
    </row>
    <row r="289" spans="1:203" s="5" customFormat="1" x14ac:dyDescent="0.25">
      <c r="A289" s="136" t="s">
        <v>1624</v>
      </c>
      <c r="B289" s="1" t="s">
        <v>1625</v>
      </c>
      <c r="C289" s="1">
        <v>59</v>
      </c>
      <c r="D289" s="279" t="s">
        <v>2295</v>
      </c>
      <c r="E289" s="244">
        <v>119.99</v>
      </c>
      <c r="F289" s="243">
        <v>-0.25002083506958916</v>
      </c>
      <c r="G289" s="169">
        <v>79.989999999999995</v>
      </c>
      <c r="H289" s="169">
        <v>79.989999999999995</v>
      </c>
      <c r="I289" s="169">
        <v>79.989999999999995</v>
      </c>
      <c r="J289" s="169">
        <v>79.989999999999995</v>
      </c>
      <c r="K289" s="169">
        <v>79.989999999999995</v>
      </c>
      <c r="L289" s="169">
        <v>79.989999999999995</v>
      </c>
      <c r="M289" s="169">
        <v>79.989999999999995</v>
      </c>
      <c r="N289" s="169">
        <v>79.989999999999995</v>
      </c>
      <c r="O289" s="169">
        <v>79.989999999999995</v>
      </c>
      <c r="P289" s="169">
        <v>77.990249999999989</v>
      </c>
      <c r="Q289" s="169">
        <v>75.990499999999997</v>
      </c>
      <c r="R289" s="234"/>
      <c r="S289" s="232">
        <v>79.989999999999995</v>
      </c>
      <c r="T289" s="3">
        <v>79.989999999999995</v>
      </c>
      <c r="U289" s="3">
        <v>79.989999999999995</v>
      </c>
      <c r="V289" s="3">
        <v>79.989999999999995</v>
      </c>
      <c r="W289" s="3">
        <v>79.989999999999995</v>
      </c>
      <c r="X289" s="3">
        <v>79.989999999999995</v>
      </c>
      <c r="Y289" s="3">
        <v>79.989999999999995</v>
      </c>
      <c r="Z289" s="3">
        <v>79.989999999999995</v>
      </c>
      <c r="AA289" s="3">
        <v>79.989999999999995</v>
      </c>
      <c r="AB289" s="3">
        <v>77.990249999999989</v>
      </c>
      <c r="AC289" s="3">
        <v>75.990499999999997</v>
      </c>
      <c r="AD289" s="1" t="s">
        <v>438</v>
      </c>
      <c r="GU289" s="4"/>
    </row>
    <row r="290" spans="1:203" s="5" customFormat="1" x14ac:dyDescent="0.25">
      <c r="A290" s="136" t="s">
        <v>1698</v>
      </c>
      <c r="B290" s="1" t="s">
        <v>1699</v>
      </c>
      <c r="C290" s="1">
        <v>100</v>
      </c>
      <c r="D290" s="279" t="s">
        <v>2295</v>
      </c>
      <c r="E290" s="244">
        <v>189.99</v>
      </c>
      <c r="F290" s="243">
        <v>-0.26317174588136216</v>
      </c>
      <c r="G290" s="169">
        <v>129.99</v>
      </c>
      <c r="H290" s="169">
        <v>129.99</v>
      </c>
      <c r="I290" s="169">
        <v>129.99</v>
      </c>
      <c r="J290" s="169">
        <v>129.99</v>
      </c>
      <c r="K290" s="169">
        <v>129.99</v>
      </c>
      <c r="L290" s="169">
        <v>129.99</v>
      </c>
      <c r="M290" s="169">
        <v>129.99</v>
      </c>
      <c r="N290" s="169">
        <v>129.99</v>
      </c>
      <c r="O290" s="169">
        <v>129.99</v>
      </c>
      <c r="P290" s="169">
        <v>126.74025</v>
      </c>
      <c r="Q290" s="169">
        <v>123.4905</v>
      </c>
      <c r="R290" s="234"/>
      <c r="S290" s="232">
        <v>129.99</v>
      </c>
      <c r="T290" s="3">
        <v>129.99</v>
      </c>
      <c r="U290" s="3">
        <v>129.99</v>
      </c>
      <c r="V290" s="3">
        <v>129.99</v>
      </c>
      <c r="W290" s="3">
        <v>129.99</v>
      </c>
      <c r="X290" s="3">
        <v>129.99</v>
      </c>
      <c r="Y290" s="3">
        <v>129.99</v>
      </c>
      <c r="Z290" s="3">
        <v>129.99</v>
      </c>
      <c r="AA290" s="3">
        <v>129.99</v>
      </c>
      <c r="AB290" s="3">
        <v>126.74025</v>
      </c>
      <c r="AC290" s="3">
        <v>123.4905</v>
      </c>
      <c r="AD290" s="1" t="s">
        <v>438</v>
      </c>
      <c r="GU290" s="4"/>
    </row>
    <row r="291" spans="1:203" s="5" customFormat="1" x14ac:dyDescent="0.25">
      <c r="A291" s="136" t="s">
        <v>1700</v>
      </c>
      <c r="B291" s="1" t="s">
        <v>1701</v>
      </c>
      <c r="C291" s="1">
        <v>101</v>
      </c>
      <c r="D291" s="279" t="s">
        <v>2295</v>
      </c>
      <c r="E291" s="244">
        <v>189.99</v>
      </c>
      <c r="F291" s="243">
        <v>-0.26317174588136216</v>
      </c>
      <c r="G291" s="169">
        <v>129.99</v>
      </c>
      <c r="H291" s="169">
        <v>129.99</v>
      </c>
      <c r="I291" s="169">
        <v>129.99</v>
      </c>
      <c r="J291" s="169">
        <v>129.99</v>
      </c>
      <c r="K291" s="169">
        <v>129.99</v>
      </c>
      <c r="L291" s="169">
        <v>129.99</v>
      </c>
      <c r="M291" s="169">
        <v>129.99</v>
      </c>
      <c r="N291" s="169">
        <v>129.99</v>
      </c>
      <c r="O291" s="169">
        <v>129.99</v>
      </c>
      <c r="P291" s="169">
        <v>126.74025</v>
      </c>
      <c r="Q291" s="169">
        <v>123.4905</v>
      </c>
      <c r="R291" s="234"/>
      <c r="S291" s="232">
        <v>129.99</v>
      </c>
      <c r="T291" s="3">
        <v>129.99</v>
      </c>
      <c r="U291" s="3">
        <v>129.99</v>
      </c>
      <c r="V291" s="3">
        <v>129.99</v>
      </c>
      <c r="W291" s="3">
        <v>129.99</v>
      </c>
      <c r="X291" s="3">
        <v>129.99</v>
      </c>
      <c r="Y291" s="3">
        <v>129.99</v>
      </c>
      <c r="Z291" s="3">
        <v>129.99</v>
      </c>
      <c r="AA291" s="3">
        <v>129.99</v>
      </c>
      <c r="AB291" s="3">
        <v>126.74025</v>
      </c>
      <c r="AC291" s="3">
        <v>123.4905</v>
      </c>
      <c r="AD291" s="1" t="s">
        <v>438</v>
      </c>
      <c r="GU291" s="4"/>
    </row>
    <row r="292" spans="1:203" s="5" customFormat="1" x14ac:dyDescent="0.25">
      <c r="A292" s="136" t="s">
        <v>1706</v>
      </c>
      <c r="B292" s="1" t="s">
        <v>1707</v>
      </c>
      <c r="C292" s="1">
        <v>104</v>
      </c>
      <c r="D292" s="279" t="s">
        <v>2295</v>
      </c>
      <c r="E292" s="244">
        <v>199.99</v>
      </c>
      <c r="F292" s="243">
        <v>-0.25001250062503122</v>
      </c>
      <c r="G292" s="169">
        <v>149.99</v>
      </c>
      <c r="H292" s="169">
        <v>149.99</v>
      </c>
      <c r="I292" s="169">
        <v>149.99</v>
      </c>
      <c r="J292" s="169">
        <v>149.99</v>
      </c>
      <c r="K292" s="169">
        <v>149.99</v>
      </c>
      <c r="L292" s="169">
        <v>149.99</v>
      </c>
      <c r="M292" s="169">
        <v>149.99</v>
      </c>
      <c r="N292" s="169">
        <v>149.99</v>
      </c>
      <c r="O292" s="169">
        <v>149.99</v>
      </c>
      <c r="P292" s="169">
        <v>146.24025</v>
      </c>
      <c r="Q292" s="169">
        <v>142.4905</v>
      </c>
      <c r="R292" s="234"/>
      <c r="S292" s="232">
        <v>149.99</v>
      </c>
      <c r="T292" s="3">
        <v>149.99</v>
      </c>
      <c r="U292" s="3">
        <v>149.99</v>
      </c>
      <c r="V292" s="3">
        <v>149.99</v>
      </c>
      <c r="W292" s="3">
        <v>149.99</v>
      </c>
      <c r="X292" s="3">
        <v>149.99</v>
      </c>
      <c r="Y292" s="3">
        <v>149.99</v>
      </c>
      <c r="Z292" s="3">
        <v>149.99</v>
      </c>
      <c r="AA292" s="3">
        <v>149.99</v>
      </c>
      <c r="AB292" s="3">
        <v>146.24025</v>
      </c>
      <c r="AC292" s="3">
        <v>142.4905</v>
      </c>
      <c r="AD292" s="1" t="s">
        <v>438</v>
      </c>
      <c r="GU292" s="4"/>
    </row>
    <row r="293" spans="1:203" s="5" customFormat="1" x14ac:dyDescent="0.25">
      <c r="A293" s="136" t="s">
        <v>1708</v>
      </c>
      <c r="B293" s="1" t="s">
        <v>1709</v>
      </c>
      <c r="C293" s="1">
        <v>105</v>
      </c>
      <c r="D293" s="279" t="s">
        <v>2295</v>
      </c>
      <c r="E293" s="244">
        <v>199.99</v>
      </c>
      <c r="F293" s="243">
        <v>-0.25001250062503122</v>
      </c>
      <c r="G293" s="169">
        <v>149.99</v>
      </c>
      <c r="H293" s="169">
        <v>149.99</v>
      </c>
      <c r="I293" s="169">
        <v>149.99</v>
      </c>
      <c r="J293" s="169">
        <v>149.99</v>
      </c>
      <c r="K293" s="169">
        <v>149.99</v>
      </c>
      <c r="L293" s="169">
        <v>149.99</v>
      </c>
      <c r="M293" s="169">
        <v>149.99</v>
      </c>
      <c r="N293" s="169">
        <v>149.99</v>
      </c>
      <c r="O293" s="169">
        <v>149.99</v>
      </c>
      <c r="P293" s="169">
        <v>146.24025</v>
      </c>
      <c r="Q293" s="169">
        <v>142.4905</v>
      </c>
      <c r="R293" s="234"/>
      <c r="S293" s="232">
        <v>149.99</v>
      </c>
      <c r="T293" s="3">
        <v>149.99</v>
      </c>
      <c r="U293" s="3">
        <v>149.99</v>
      </c>
      <c r="V293" s="3">
        <v>149.99</v>
      </c>
      <c r="W293" s="3">
        <v>149.99</v>
      </c>
      <c r="X293" s="3">
        <v>149.99</v>
      </c>
      <c r="Y293" s="3">
        <v>149.99</v>
      </c>
      <c r="Z293" s="3">
        <v>149.99</v>
      </c>
      <c r="AA293" s="3">
        <v>149.99</v>
      </c>
      <c r="AB293" s="3">
        <v>146.24025</v>
      </c>
      <c r="AC293" s="3">
        <v>142.4905</v>
      </c>
      <c r="AD293" s="1" t="s">
        <v>438</v>
      </c>
      <c r="GU293" s="4"/>
    </row>
    <row r="294" spans="1:203" s="5" customFormat="1" x14ac:dyDescent="0.25">
      <c r="A294" s="136" t="s">
        <v>1714</v>
      </c>
      <c r="B294" s="1" t="s">
        <v>1715</v>
      </c>
      <c r="C294" s="1">
        <v>108</v>
      </c>
      <c r="D294" s="279" t="s">
        <v>2295</v>
      </c>
      <c r="E294" s="244">
        <v>179.99</v>
      </c>
      <c r="F294" s="243">
        <v>-0.22223456858714372</v>
      </c>
      <c r="G294" s="169">
        <v>129.99</v>
      </c>
      <c r="H294" s="169">
        <v>129.99</v>
      </c>
      <c r="I294" s="169">
        <v>129.99</v>
      </c>
      <c r="J294" s="169">
        <v>129.99</v>
      </c>
      <c r="K294" s="169">
        <v>129.99</v>
      </c>
      <c r="L294" s="169">
        <v>129.99</v>
      </c>
      <c r="M294" s="169">
        <v>129.99</v>
      </c>
      <c r="N294" s="169">
        <v>129.99</v>
      </c>
      <c r="O294" s="169">
        <v>129.99</v>
      </c>
      <c r="P294" s="169">
        <v>126.74025</v>
      </c>
      <c r="Q294" s="169">
        <v>123.4905</v>
      </c>
      <c r="R294" s="234"/>
      <c r="S294" s="232">
        <v>129.99</v>
      </c>
      <c r="T294" s="3">
        <v>129.99</v>
      </c>
      <c r="U294" s="3">
        <v>129.99</v>
      </c>
      <c r="V294" s="3">
        <v>129.99</v>
      </c>
      <c r="W294" s="3">
        <v>129.99</v>
      </c>
      <c r="X294" s="3">
        <v>129.99</v>
      </c>
      <c r="Y294" s="3">
        <v>129.99</v>
      </c>
      <c r="Z294" s="3">
        <v>129.99</v>
      </c>
      <c r="AA294" s="3">
        <v>129.99</v>
      </c>
      <c r="AB294" s="3">
        <v>126.74025</v>
      </c>
      <c r="AC294" s="3">
        <v>123.4905</v>
      </c>
      <c r="AD294" s="1" t="s">
        <v>438</v>
      </c>
      <c r="GU294" s="4"/>
    </row>
    <row r="295" spans="1:203" s="5" customFormat="1" x14ac:dyDescent="0.25">
      <c r="A295" s="136" t="s">
        <v>1716</v>
      </c>
      <c r="B295" s="1" t="s">
        <v>1717</v>
      </c>
      <c r="C295" s="1">
        <v>109</v>
      </c>
      <c r="D295" s="279" t="s">
        <v>2295</v>
      </c>
      <c r="E295" s="244">
        <v>179.99</v>
      </c>
      <c r="F295" s="243">
        <v>-0.22223456858714372</v>
      </c>
      <c r="G295" s="169">
        <v>129.99</v>
      </c>
      <c r="H295" s="169">
        <v>129.99</v>
      </c>
      <c r="I295" s="169">
        <v>129.99</v>
      </c>
      <c r="J295" s="169">
        <v>129.99</v>
      </c>
      <c r="K295" s="169">
        <v>129.99</v>
      </c>
      <c r="L295" s="169">
        <v>129.99</v>
      </c>
      <c r="M295" s="169">
        <v>129.99</v>
      </c>
      <c r="N295" s="169">
        <v>129.99</v>
      </c>
      <c r="O295" s="169">
        <v>129.99</v>
      </c>
      <c r="P295" s="169">
        <v>126.74025</v>
      </c>
      <c r="Q295" s="169">
        <v>123.4905</v>
      </c>
      <c r="R295" s="234"/>
      <c r="S295" s="232">
        <v>129.99</v>
      </c>
      <c r="T295" s="3">
        <v>129.99</v>
      </c>
      <c r="U295" s="3">
        <v>129.99</v>
      </c>
      <c r="V295" s="3">
        <v>129.99</v>
      </c>
      <c r="W295" s="3">
        <v>129.99</v>
      </c>
      <c r="X295" s="3">
        <v>129.99</v>
      </c>
      <c r="Y295" s="3">
        <v>129.99</v>
      </c>
      <c r="Z295" s="3">
        <v>129.99</v>
      </c>
      <c r="AA295" s="3">
        <v>129.99</v>
      </c>
      <c r="AB295" s="3">
        <v>126.74025</v>
      </c>
      <c r="AC295" s="3">
        <v>123.4905</v>
      </c>
      <c r="AD295" s="1" t="s">
        <v>438</v>
      </c>
      <c r="GU295" s="4"/>
    </row>
    <row r="296" spans="1:203" s="5" customFormat="1" x14ac:dyDescent="0.25">
      <c r="A296" s="136" t="s">
        <v>1722</v>
      </c>
      <c r="B296" s="1" t="s">
        <v>1723</v>
      </c>
      <c r="C296" s="1">
        <v>112</v>
      </c>
      <c r="D296" s="279" t="s">
        <v>2295</v>
      </c>
      <c r="E296" s="244">
        <v>214.99</v>
      </c>
      <c r="F296" s="243">
        <v>-0.25582585236522626</v>
      </c>
      <c r="G296" s="169">
        <v>149.99</v>
      </c>
      <c r="H296" s="169">
        <v>149.99</v>
      </c>
      <c r="I296" s="169">
        <v>149.99</v>
      </c>
      <c r="J296" s="169">
        <v>149.99</v>
      </c>
      <c r="K296" s="169">
        <v>149.99</v>
      </c>
      <c r="L296" s="169">
        <v>149.99</v>
      </c>
      <c r="M296" s="169">
        <v>149.99</v>
      </c>
      <c r="N296" s="169">
        <v>149.99</v>
      </c>
      <c r="O296" s="169">
        <v>149.99</v>
      </c>
      <c r="P296" s="169">
        <v>146.24025</v>
      </c>
      <c r="Q296" s="169">
        <v>142.4905</v>
      </c>
      <c r="R296" s="234"/>
      <c r="S296" s="232">
        <v>149.99</v>
      </c>
      <c r="T296" s="3">
        <v>149.99</v>
      </c>
      <c r="U296" s="3">
        <v>149.99</v>
      </c>
      <c r="V296" s="3">
        <v>149.99</v>
      </c>
      <c r="W296" s="3">
        <v>149.99</v>
      </c>
      <c r="X296" s="3">
        <v>149.99</v>
      </c>
      <c r="Y296" s="3">
        <v>149.99</v>
      </c>
      <c r="Z296" s="3">
        <v>149.99</v>
      </c>
      <c r="AA296" s="3">
        <v>149.99</v>
      </c>
      <c r="AB296" s="3">
        <v>146.24025</v>
      </c>
      <c r="AC296" s="3">
        <v>142.4905</v>
      </c>
      <c r="AD296" s="1" t="s">
        <v>438</v>
      </c>
      <c r="GU296" s="4"/>
    </row>
    <row r="297" spans="1:203" s="5" customFormat="1" x14ac:dyDescent="0.25">
      <c r="A297" s="136" t="s">
        <v>1724</v>
      </c>
      <c r="B297" s="1" t="s">
        <v>1725</v>
      </c>
      <c r="C297" s="1">
        <v>113</v>
      </c>
      <c r="D297" s="279" t="s">
        <v>2295</v>
      </c>
      <c r="E297" s="244">
        <v>214.99</v>
      </c>
      <c r="F297" s="243">
        <v>-0.25582585236522626</v>
      </c>
      <c r="G297" s="169">
        <v>159.99</v>
      </c>
      <c r="H297" s="169">
        <v>159.99</v>
      </c>
      <c r="I297" s="169">
        <v>159.99</v>
      </c>
      <c r="J297" s="169">
        <v>159.99</v>
      </c>
      <c r="K297" s="169">
        <v>159.99</v>
      </c>
      <c r="L297" s="169">
        <v>159.99</v>
      </c>
      <c r="M297" s="169">
        <v>159.99</v>
      </c>
      <c r="N297" s="169">
        <v>159.99</v>
      </c>
      <c r="O297" s="169">
        <v>159.99</v>
      </c>
      <c r="P297" s="169">
        <v>155.99025</v>
      </c>
      <c r="Q297" s="169">
        <v>151.9905</v>
      </c>
      <c r="R297" s="234"/>
      <c r="S297" s="232">
        <v>159.99</v>
      </c>
      <c r="T297" s="3">
        <v>159.99</v>
      </c>
      <c r="U297" s="3">
        <v>159.99</v>
      </c>
      <c r="V297" s="3">
        <v>159.99</v>
      </c>
      <c r="W297" s="3">
        <v>159.99</v>
      </c>
      <c r="X297" s="3">
        <v>159.99</v>
      </c>
      <c r="Y297" s="3">
        <v>159.99</v>
      </c>
      <c r="Z297" s="3">
        <v>159.99</v>
      </c>
      <c r="AA297" s="3">
        <v>159.99</v>
      </c>
      <c r="AB297" s="3">
        <v>155.99025</v>
      </c>
      <c r="AC297" s="3">
        <v>151.9905</v>
      </c>
      <c r="AD297" s="1" t="s">
        <v>438</v>
      </c>
      <c r="GU297" s="4"/>
    </row>
    <row r="298" spans="1:203" s="5" customFormat="1" x14ac:dyDescent="0.25">
      <c r="A298" s="136" t="s">
        <v>1726</v>
      </c>
      <c r="B298" s="1" t="s">
        <v>1727</v>
      </c>
      <c r="C298" s="1">
        <v>115</v>
      </c>
      <c r="D298" s="279" t="s">
        <v>2295</v>
      </c>
      <c r="E298" s="244">
        <v>199.99</v>
      </c>
      <c r="F298" s="243">
        <v>-0.30001500075003751</v>
      </c>
      <c r="G298" s="169">
        <v>129.99</v>
      </c>
      <c r="H298" s="169">
        <v>129.99</v>
      </c>
      <c r="I298" s="169">
        <v>129.99</v>
      </c>
      <c r="J298" s="169">
        <v>129.99</v>
      </c>
      <c r="K298" s="169">
        <v>129.99</v>
      </c>
      <c r="L298" s="169">
        <v>129.99</v>
      </c>
      <c r="M298" s="169">
        <v>129.99</v>
      </c>
      <c r="N298" s="169">
        <v>129.99</v>
      </c>
      <c r="O298" s="169">
        <v>129.99</v>
      </c>
      <c r="P298" s="169">
        <v>126.74025</v>
      </c>
      <c r="Q298" s="169">
        <v>123.4905</v>
      </c>
      <c r="R298" s="234"/>
      <c r="S298" s="232">
        <v>129.99</v>
      </c>
      <c r="T298" s="3">
        <v>129.99</v>
      </c>
      <c r="U298" s="3">
        <v>129.99</v>
      </c>
      <c r="V298" s="3">
        <v>129.99</v>
      </c>
      <c r="W298" s="3">
        <v>129.99</v>
      </c>
      <c r="X298" s="3">
        <v>129.99</v>
      </c>
      <c r="Y298" s="3">
        <v>129.99</v>
      </c>
      <c r="Z298" s="3">
        <v>129.99</v>
      </c>
      <c r="AA298" s="3">
        <v>129.99</v>
      </c>
      <c r="AB298" s="3">
        <v>126.74025</v>
      </c>
      <c r="AC298" s="3">
        <v>123.4905</v>
      </c>
      <c r="AD298" s="1" t="s">
        <v>438</v>
      </c>
      <c r="GU298" s="4"/>
    </row>
    <row r="299" spans="1:203" s="5" customFormat="1" x14ac:dyDescent="0.25">
      <c r="A299" s="136" t="s">
        <v>1728</v>
      </c>
      <c r="B299" s="1" t="s">
        <v>1729</v>
      </c>
      <c r="C299" s="1">
        <v>115</v>
      </c>
      <c r="D299" s="279" t="s">
        <v>2295</v>
      </c>
      <c r="E299" s="244">
        <v>199.99</v>
      </c>
      <c r="F299" s="243">
        <v>-0.30001500075003751</v>
      </c>
      <c r="G299" s="169">
        <v>129.99</v>
      </c>
      <c r="H299" s="169">
        <v>129.99</v>
      </c>
      <c r="I299" s="169">
        <v>129.99</v>
      </c>
      <c r="J299" s="169">
        <v>129.99</v>
      </c>
      <c r="K299" s="169">
        <v>129.99</v>
      </c>
      <c r="L299" s="169">
        <v>129.99</v>
      </c>
      <c r="M299" s="169">
        <v>129.99</v>
      </c>
      <c r="N299" s="169">
        <v>129.99</v>
      </c>
      <c r="O299" s="169">
        <v>129.99</v>
      </c>
      <c r="P299" s="169">
        <v>126.74025</v>
      </c>
      <c r="Q299" s="169">
        <v>123.4905</v>
      </c>
      <c r="R299" s="234"/>
      <c r="S299" s="232">
        <v>129.99</v>
      </c>
      <c r="T299" s="3">
        <v>129.99</v>
      </c>
      <c r="U299" s="3">
        <v>129.99</v>
      </c>
      <c r="V299" s="3">
        <v>129.99</v>
      </c>
      <c r="W299" s="3">
        <v>129.99</v>
      </c>
      <c r="X299" s="3">
        <v>129.99</v>
      </c>
      <c r="Y299" s="3">
        <v>129.99</v>
      </c>
      <c r="Z299" s="3">
        <v>129.99</v>
      </c>
      <c r="AA299" s="3">
        <v>129.99</v>
      </c>
      <c r="AB299" s="3">
        <v>126.74025</v>
      </c>
      <c r="AC299" s="3">
        <v>123.4905</v>
      </c>
      <c r="AD299" s="1" t="s">
        <v>438</v>
      </c>
      <c r="GU299" s="4"/>
    </row>
    <row r="300" spans="1:203" s="5" customFormat="1" x14ac:dyDescent="0.25">
      <c r="A300" s="136" t="s">
        <v>1766</v>
      </c>
      <c r="B300" s="1" t="s">
        <v>1767</v>
      </c>
      <c r="C300" s="1">
        <v>136</v>
      </c>
      <c r="D300" s="279" t="s">
        <v>2295</v>
      </c>
      <c r="E300" s="244">
        <v>239.99</v>
      </c>
      <c r="F300" s="243">
        <v>-0.25001041710071253</v>
      </c>
      <c r="G300" s="169">
        <v>149.99</v>
      </c>
      <c r="H300" s="169">
        <v>149.99</v>
      </c>
      <c r="I300" s="169">
        <v>149.99</v>
      </c>
      <c r="J300" s="169">
        <v>149.99</v>
      </c>
      <c r="K300" s="169">
        <v>149.99</v>
      </c>
      <c r="L300" s="169">
        <v>149.99</v>
      </c>
      <c r="M300" s="169">
        <v>149.99</v>
      </c>
      <c r="N300" s="169">
        <v>149.99</v>
      </c>
      <c r="O300" s="169">
        <v>149.99</v>
      </c>
      <c r="P300" s="169">
        <v>146.24025</v>
      </c>
      <c r="Q300" s="169">
        <v>142.4905</v>
      </c>
      <c r="R300" s="234"/>
      <c r="S300" s="232">
        <v>149.99</v>
      </c>
      <c r="T300" s="3">
        <v>149.99</v>
      </c>
      <c r="U300" s="3">
        <v>149.99</v>
      </c>
      <c r="V300" s="3">
        <v>149.99</v>
      </c>
      <c r="W300" s="3">
        <v>149.99</v>
      </c>
      <c r="X300" s="3">
        <v>149.99</v>
      </c>
      <c r="Y300" s="3">
        <v>149.99</v>
      </c>
      <c r="Z300" s="3">
        <v>149.99</v>
      </c>
      <c r="AA300" s="3">
        <v>149.99</v>
      </c>
      <c r="AB300" s="3">
        <v>146.24025</v>
      </c>
      <c r="AC300" s="3">
        <v>142.4905</v>
      </c>
      <c r="AD300" s="1" t="s">
        <v>438</v>
      </c>
      <c r="GU300" s="4"/>
    </row>
    <row r="301" spans="1:203" s="5" customFormat="1" x14ac:dyDescent="0.25">
      <c r="A301" s="136" t="s">
        <v>1768</v>
      </c>
      <c r="B301" s="1" t="s">
        <v>1769</v>
      </c>
      <c r="C301" s="1">
        <v>137</v>
      </c>
      <c r="D301" s="279" t="s">
        <v>2295</v>
      </c>
      <c r="E301" s="244">
        <v>239.99</v>
      </c>
      <c r="F301" s="243">
        <v>-0.25001041710071253</v>
      </c>
      <c r="G301" s="169">
        <v>149.99</v>
      </c>
      <c r="H301" s="169">
        <v>149.99</v>
      </c>
      <c r="I301" s="169">
        <v>149.99</v>
      </c>
      <c r="J301" s="169">
        <v>149.99</v>
      </c>
      <c r="K301" s="169">
        <v>149.99</v>
      </c>
      <c r="L301" s="169">
        <v>149.99</v>
      </c>
      <c r="M301" s="169">
        <v>149.99</v>
      </c>
      <c r="N301" s="169">
        <v>149.99</v>
      </c>
      <c r="O301" s="169">
        <v>149.99</v>
      </c>
      <c r="P301" s="169">
        <v>146.24025</v>
      </c>
      <c r="Q301" s="169">
        <v>142.4905</v>
      </c>
      <c r="R301" s="234"/>
      <c r="S301" s="232">
        <v>149.99</v>
      </c>
      <c r="T301" s="3">
        <v>149.99</v>
      </c>
      <c r="U301" s="3">
        <v>149.99</v>
      </c>
      <c r="V301" s="3">
        <v>149.99</v>
      </c>
      <c r="W301" s="3">
        <v>149.99</v>
      </c>
      <c r="X301" s="3">
        <v>149.99</v>
      </c>
      <c r="Y301" s="3">
        <v>149.99</v>
      </c>
      <c r="Z301" s="3">
        <v>149.99</v>
      </c>
      <c r="AA301" s="3">
        <v>149.99</v>
      </c>
      <c r="AB301" s="3">
        <v>146.24025</v>
      </c>
      <c r="AC301" s="3">
        <v>142.4905</v>
      </c>
      <c r="AD301" s="1" t="s">
        <v>438</v>
      </c>
      <c r="GU301" s="4"/>
    </row>
    <row r="302" spans="1:203" s="5" customFormat="1" x14ac:dyDescent="0.25">
      <c r="A302" s="136" t="s">
        <v>1778</v>
      </c>
      <c r="B302" s="1" t="s">
        <v>1779</v>
      </c>
      <c r="C302" s="1">
        <v>142</v>
      </c>
      <c r="D302" s="279" t="s">
        <v>2295</v>
      </c>
      <c r="E302" s="244">
        <v>339.99</v>
      </c>
      <c r="F302" s="243">
        <v>-0.32353892761551811</v>
      </c>
      <c r="G302" s="169">
        <v>189.99</v>
      </c>
      <c r="H302" s="169">
        <v>189.99</v>
      </c>
      <c r="I302" s="169">
        <v>189.99</v>
      </c>
      <c r="J302" s="169">
        <v>189.99</v>
      </c>
      <c r="K302" s="169">
        <v>189.99</v>
      </c>
      <c r="L302" s="169">
        <v>189.99</v>
      </c>
      <c r="M302" s="169">
        <v>189.99</v>
      </c>
      <c r="N302" s="169">
        <v>189.99</v>
      </c>
      <c r="O302" s="169">
        <v>189.99</v>
      </c>
      <c r="P302" s="169">
        <v>185.24025</v>
      </c>
      <c r="Q302" s="169">
        <v>180.4905</v>
      </c>
      <c r="R302" s="234"/>
      <c r="S302" s="232">
        <v>189.99</v>
      </c>
      <c r="T302" s="3">
        <v>189.99</v>
      </c>
      <c r="U302" s="3">
        <v>189.99</v>
      </c>
      <c r="V302" s="3">
        <v>189.99</v>
      </c>
      <c r="W302" s="3">
        <v>189.99</v>
      </c>
      <c r="X302" s="3">
        <v>189.99</v>
      </c>
      <c r="Y302" s="3">
        <v>189.99</v>
      </c>
      <c r="Z302" s="3">
        <v>189.99</v>
      </c>
      <c r="AA302" s="3">
        <v>189.99</v>
      </c>
      <c r="AB302" s="3">
        <v>185.24025</v>
      </c>
      <c r="AC302" s="3">
        <v>180.4905</v>
      </c>
      <c r="AD302" s="1" t="s">
        <v>438</v>
      </c>
      <c r="GU302" s="4"/>
    </row>
    <row r="303" spans="1:203" s="5" customFormat="1" x14ac:dyDescent="0.25">
      <c r="A303" s="136" t="s">
        <v>1780</v>
      </c>
      <c r="B303" s="1" t="s">
        <v>1781</v>
      </c>
      <c r="C303" s="1">
        <v>142</v>
      </c>
      <c r="D303" s="279" t="s">
        <v>2295</v>
      </c>
      <c r="E303" s="244">
        <v>339.99</v>
      </c>
      <c r="F303" s="243">
        <v>-0.32353892761551811</v>
      </c>
      <c r="G303" s="169">
        <v>189.99</v>
      </c>
      <c r="H303" s="169">
        <v>189.99</v>
      </c>
      <c r="I303" s="169">
        <v>189.99</v>
      </c>
      <c r="J303" s="169">
        <v>189.99</v>
      </c>
      <c r="K303" s="169">
        <v>189.99</v>
      </c>
      <c r="L303" s="169">
        <v>189.99</v>
      </c>
      <c r="M303" s="169">
        <v>189.99</v>
      </c>
      <c r="N303" s="169">
        <v>189.99</v>
      </c>
      <c r="O303" s="169">
        <v>189.99</v>
      </c>
      <c r="P303" s="169">
        <v>185.24025</v>
      </c>
      <c r="Q303" s="169">
        <v>180.4905</v>
      </c>
      <c r="R303" s="234"/>
      <c r="S303" s="232">
        <v>189.99</v>
      </c>
      <c r="T303" s="3">
        <v>189.99</v>
      </c>
      <c r="U303" s="3">
        <v>189.99</v>
      </c>
      <c r="V303" s="3">
        <v>189.99</v>
      </c>
      <c r="W303" s="3">
        <v>189.99</v>
      </c>
      <c r="X303" s="3">
        <v>189.99</v>
      </c>
      <c r="Y303" s="3">
        <v>189.99</v>
      </c>
      <c r="Z303" s="3">
        <v>189.99</v>
      </c>
      <c r="AA303" s="3">
        <v>189.99</v>
      </c>
      <c r="AB303" s="3">
        <v>185.24025</v>
      </c>
      <c r="AC303" s="3">
        <v>180.4905</v>
      </c>
      <c r="AD303" s="1" t="s">
        <v>438</v>
      </c>
      <c r="GU303" s="4"/>
    </row>
    <row r="304" spans="1:203" s="5" customFormat="1" x14ac:dyDescent="0.25">
      <c r="A304" s="136" t="s">
        <v>1798</v>
      </c>
      <c r="B304" s="1" t="s">
        <v>1799</v>
      </c>
      <c r="C304" s="1">
        <v>152</v>
      </c>
      <c r="D304" s="279" t="s">
        <v>2295</v>
      </c>
      <c r="E304" s="244">
        <v>289.99</v>
      </c>
      <c r="F304" s="243">
        <v>-0.20690368633401152</v>
      </c>
      <c r="G304" s="169">
        <v>189.99</v>
      </c>
      <c r="H304" s="169">
        <v>189.99</v>
      </c>
      <c r="I304" s="169">
        <v>189.99</v>
      </c>
      <c r="J304" s="169">
        <v>189.99</v>
      </c>
      <c r="K304" s="169">
        <v>189.99</v>
      </c>
      <c r="L304" s="169">
        <v>189.99</v>
      </c>
      <c r="M304" s="169">
        <v>189.99</v>
      </c>
      <c r="N304" s="169">
        <v>189.99</v>
      </c>
      <c r="O304" s="169">
        <v>189.99</v>
      </c>
      <c r="P304" s="169">
        <v>185.24025</v>
      </c>
      <c r="Q304" s="169">
        <v>180.4905</v>
      </c>
      <c r="R304" s="234"/>
      <c r="S304" s="232">
        <v>189.99</v>
      </c>
      <c r="T304" s="3">
        <v>189.99</v>
      </c>
      <c r="U304" s="3">
        <v>189.99</v>
      </c>
      <c r="V304" s="3">
        <v>189.99</v>
      </c>
      <c r="W304" s="3">
        <v>189.99</v>
      </c>
      <c r="X304" s="3">
        <v>189.99</v>
      </c>
      <c r="Y304" s="3">
        <v>189.99</v>
      </c>
      <c r="Z304" s="3">
        <v>189.99</v>
      </c>
      <c r="AA304" s="3">
        <v>189.99</v>
      </c>
      <c r="AB304" s="3">
        <v>185.24025</v>
      </c>
      <c r="AC304" s="3">
        <v>180.4905</v>
      </c>
      <c r="AD304" s="1" t="s">
        <v>438</v>
      </c>
      <c r="GU304" s="4"/>
    </row>
    <row r="305" spans="1:203" s="5" customFormat="1" x14ac:dyDescent="0.25">
      <c r="A305" s="136" t="s">
        <v>1800</v>
      </c>
      <c r="B305" s="1" t="s">
        <v>1801</v>
      </c>
      <c r="C305" s="1">
        <v>153</v>
      </c>
      <c r="D305" s="279" t="s">
        <v>2295</v>
      </c>
      <c r="E305" s="244">
        <v>289.99</v>
      </c>
      <c r="F305" s="243">
        <v>-0.20690368633401152</v>
      </c>
      <c r="G305" s="169">
        <v>189.99</v>
      </c>
      <c r="H305" s="169">
        <v>189.99</v>
      </c>
      <c r="I305" s="169">
        <v>189.99</v>
      </c>
      <c r="J305" s="169">
        <v>189.99</v>
      </c>
      <c r="K305" s="169">
        <v>189.99</v>
      </c>
      <c r="L305" s="169">
        <v>189.99</v>
      </c>
      <c r="M305" s="169">
        <v>189.99</v>
      </c>
      <c r="N305" s="169">
        <v>189.99</v>
      </c>
      <c r="O305" s="169">
        <v>189.99</v>
      </c>
      <c r="P305" s="169">
        <v>185.24025</v>
      </c>
      <c r="Q305" s="169">
        <v>180.4905</v>
      </c>
      <c r="R305" s="234"/>
      <c r="S305" s="232">
        <v>189.99</v>
      </c>
      <c r="T305" s="3">
        <v>189.99</v>
      </c>
      <c r="U305" s="3">
        <v>189.99</v>
      </c>
      <c r="V305" s="3">
        <v>189.99</v>
      </c>
      <c r="W305" s="3">
        <v>189.99</v>
      </c>
      <c r="X305" s="3">
        <v>189.99</v>
      </c>
      <c r="Y305" s="3">
        <v>189.99</v>
      </c>
      <c r="Z305" s="3">
        <v>189.99</v>
      </c>
      <c r="AA305" s="3">
        <v>189.99</v>
      </c>
      <c r="AB305" s="3">
        <v>185.24025</v>
      </c>
      <c r="AC305" s="3">
        <v>180.4905</v>
      </c>
      <c r="AD305" s="1" t="s">
        <v>438</v>
      </c>
      <c r="GU305" s="4"/>
    </row>
    <row r="306" spans="1:203" s="5" customFormat="1" x14ac:dyDescent="0.25">
      <c r="A306" s="136" t="s">
        <v>1842</v>
      </c>
      <c r="B306" s="1" t="s">
        <v>1843</v>
      </c>
      <c r="C306" s="1">
        <v>178</v>
      </c>
      <c r="D306" s="279" t="s">
        <v>2295</v>
      </c>
      <c r="E306" s="244">
        <v>359.99</v>
      </c>
      <c r="F306" s="243">
        <v>-0.30556404344565125</v>
      </c>
      <c r="G306" s="169">
        <v>199.99</v>
      </c>
      <c r="H306" s="169">
        <v>199.99</v>
      </c>
      <c r="I306" s="169">
        <v>199.99</v>
      </c>
      <c r="J306" s="169">
        <v>199.99</v>
      </c>
      <c r="K306" s="169">
        <v>199.99</v>
      </c>
      <c r="L306" s="169">
        <v>199.99</v>
      </c>
      <c r="M306" s="169">
        <v>199.99</v>
      </c>
      <c r="N306" s="169">
        <v>199.99</v>
      </c>
      <c r="O306" s="169">
        <v>199.99</v>
      </c>
      <c r="P306" s="169">
        <v>194.99025</v>
      </c>
      <c r="Q306" s="169">
        <v>189.9905</v>
      </c>
      <c r="R306" s="234"/>
      <c r="S306" s="232">
        <v>199.99</v>
      </c>
      <c r="T306" s="3">
        <v>199.99</v>
      </c>
      <c r="U306" s="3">
        <v>199.99</v>
      </c>
      <c r="V306" s="3">
        <v>199.99</v>
      </c>
      <c r="W306" s="3">
        <v>199.99</v>
      </c>
      <c r="X306" s="3">
        <v>199.99</v>
      </c>
      <c r="Y306" s="3">
        <v>199.99</v>
      </c>
      <c r="Z306" s="3">
        <v>199.99</v>
      </c>
      <c r="AA306" s="3">
        <v>199.99</v>
      </c>
      <c r="AB306" s="3">
        <v>194.99025</v>
      </c>
      <c r="AC306" s="3">
        <v>189.9905</v>
      </c>
      <c r="AD306" s="1" t="s">
        <v>438</v>
      </c>
      <c r="GU306" s="4"/>
    </row>
    <row r="307" spans="1:203" s="5" customFormat="1" x14ac:dyDescent="0.25">
      <c r="A307" s="136" t="s">
        <v>1844</v>
      </c>
      <c r="B307" s="1" t="s">
        <v>1845</v>
      </c>
      <c r="C307" s="1">
        <v>179</v>
      </c>
      <c r="D307" s="279" t="s">
        <v>2295</v>
      </c>
      <c r="E307" s="244">
        <v>359.99</v>
      </c>
      <c r="F307" s="243">
        <v>-0.30556404344565125</v>
      </c>
      <c r="G307" s="169">
        <v>199.99</v>
      </c>
      <c r="H307" s="169">
        <v>199.99</v>
      </c>
      <c r="I307" s="169">
        <v>199.99</v>
      </c>
      <c r="J307" s="169">
        <v>199.99</v>
      </c>
      <c r="K307" s="169">
        <v>199.99</v>
      </c>
      <c r="L307" s="169">
        <v>199.99</v>
      </c>
      <c r="M307" s="169">
        <v>199.99</v>
      </c>
      <c r="N307" s="169">
        <v>199.99</v>
      </c>
      <c r="O307" s="169">
        <v>199.99</v>
      </c>
      <c r="P307" s="169">
        <v>194.99025</v>
      </c>
      <c r="Q307" s="169">
        <v>189.9905</v>
      </c>
      <c r="R307" s="234"/>
      <c r="S307" s="232">
        <v>199.99</v>
      </c>
      <c r="T307" s="3">
        <v>199.99</v>
      </c>
      <c r="U307" s="3">
        <v>199.99</v>
      </c>
      <c r="V307" s="3">
        <v>199.99</v>
      </c>
      <c r="W307" s="3">
        <v>199.99</v>
      </c>
      <c r="X307" s="3">
        <v>199.99</v>
      </c>
      <c r="Y307" s="3">
        <v>199.99</v>
      </c>
      <c r="Z307" s="3">
        <v>199.99</v>
      </c>
      <c r="AA307" s="3">
        <v>199.99</v>
      </c>
      <c r="AB307" s="3">
        <v>194.99025</v>
      </c>
      <c r="AC307" s="3">
        <v>189.9905</v>
      </c>
      <c r="AD307" s="1" t="s">
        <v>438</v>
      </c>
      <c r="GU307" s="4"/>
    </row>
    <row r="308" spans="1:203" s="5" customFormat="1" x14ac:dyDescent="0.25">
      <c r="A308" s="136" t="s">
        <v>1846</v>
      </c>
      <c r="B308" s="1" t="s">
        <v>1847</v>
      </c>
      <c r="C308" s="1">
        <v>180</v>
      </c>
      <c r="D308" s="279" t="s">
        <v>2295</v>
      </c>
      <c r="E308" s="244">
        <v>359.99</v>
      </c>
      <c r="F308" s="243">
        <v>-0.30556404344565125</v>
      </c>
      <c r="G308" s="169">
        <v>199.99</v>
      </c>
      <c r="H308" s="169">
        <v>199.99</v>
      </c>
      <c r="I308" s="169">
        <v>199.99</v>
      </c>
      <c r="J308" s="169">
        <v>199.99</v>
      </c>
      <c r="K308" s="169">
        <v>199.99</v>
      </c>
      <c r="L308" s="169">
        <v>199.99</v>
      </c>
      <c r="M308" s="169">
        <v>199.99</v>
      </c>
      <c r="N308" s="169">
        <v>199.99</v>
      </c>
      <c r="O308" s="169">
        <v>199.99</v>
      </c>
      <c r="P308" s="169">
        <v>194.99025</v>
      </c>
      <c r="Q308" s="169">
        <v>189.9905</v>
      </c>
      <c r="R308" s="234"/>
      <c r="S308" s="232">
        <v>199.99</v>
      </c>
      <c r="T308" s="3">
        <v>199.99</v>
      </c>
      <c r="U308" s="3">
        <v>199.99</v>
      </c>
      <c r="V308" s="3">
        <v>199.99</v>
      </c>
      <c r="W308" s="3">
        <v>199.99</v>
      </c>
      <c r="X308" s="3">
        <v>199.99</v>
      </c>
      <c r="Y308" s="3">
        <v>199.99</v>
      </c>
      <c r="Z308" s="3">
        <v>199.99</v>
      </c>
      <c r="AA308" s="3">
        <v>199.99</v>
      </c>
      <c r="AB308" s="3">
        <v>194.99025</v>
      </c>
      <c r="AC308" s="3">
        <v>189.9905</v>
      </c>
      <c r="AD308" s="1" t="s">
        <v>438</v>
      </c>
      <c r="GU308" s="4"/>
    </row>
    <row r="309" spans="1:203" s="5" customFormat="1" x14ac:dyDescent="0.25">
      <c r="A309" s="136" t="s">
        <v>1848</v>
      </c>
      <c r="B309" s="1" t="s">
        <v>1849</v>
      </c>
      <c r="C309" s="1">
        <v>181</v>
      </c>
      <c r="D309" s="279" t="s">
        <v>2295</v>
      </c>
      <c r="E309" s="244">
        <v>359.99</v>
      </c>
      <c r="F309" s="243">
        <v>-0.30556404344565125</v>
      </c>
      <c r="G309" s="169">
        <v>199.99</v>
      </c>
      <c r="H309" s="169">
        <v>199.99</v>
      </c>
      <c r="I309" s="169">
        <v>199.99</v>
      </c>
      <c r="J309" s="169">
        <v>199.99</v>
      </c>
      <c r="K309" s="169">
        <v>199.99</v>
      </c>
      <c r="L309" s="169">
        <v>199.99</v>
      </c>
      <c r="M309" s="169">
        <v>199.99</v>
      </c>
      <c r="N309" s="169">
        <v>199.99</v>
      </c>
      <c r="O309" s="169">
        <v>199.99</v>
      </c>
      <c r="P309" s="169">
        <v>194.99025</v>
      </c>
      <c r="Q309" s="169">
        <v>189.9905</v>
      </c>
      <c r="R309" s="234"/>
      <c r="S309" s="232">
        <v>199.99</v>
      </c>
      <c r="T309" s="3">
        <v>199.99</v>
      </c>
      <c r="U309" s="3">
        <v>199.99</v>
      </c>
      <c r="V309" s="3">
        <v>199.99</v>
      </c>
      <c r="W309" s="3">
        <v>199.99</v>
      </c>
      <c r="X309" s="3">
        <v>199.99</v>
      </c>
      <c r="Y309" s="3">
        <v>199.99</v>
      </c>
      <c r="Z309" s="3">
        <v>199.99</v>
      </c>
      <c r="AA309" s="3">
        <v>199.99</v>
      </c>
      <c r="AB309" s="3">
        <v>194.99025</v>
      </c>
      <c r="AC309" s="3">
        <v>189.9905</v>
      </c>
      <c r="AD309" s="1" t="s">
        <v>438</v>
      </c>
      <c r="GU309" s="4"/>
    </row>
    <row r="310" spans="1:203" s="5" customFormat="1" x14ac:dyDescent="0.25">
      <c r="A310" s="136" t="s">
        <v>1912</v>
      </c>
      <c r="B310" s="1" t="s">
        <v>1913</v>
      </c>
      <c r="C310" s="1">
        <v>216</v>
      </c>
      <c r="D310" s="279" t="s">
        <v>2295</v>
      </c>
      <c r="E310" s="244">
        <v>309.99</v>
      </c>
      <c r="F310" s="243">
        <v>-0.29033194619181263</v>
      </c>
      <c r="G310" s="169">
        <v>149.99</v>
      </c>
      <c r="H310" s="169">
        <v>149.99</v>
      </c>
      <c r="I310" s="169">
        <v>149.99</v>
      </c>
      <c r="J310" s="169">
        <v>149.99</v>
      </c>
      <c r="K310" s="169">
        <v>149.99</v>
      </c>
      <c r="L310" s="169">
        <v>149.99</v>
      </c>
      <c r="M310" s="169">
        <v>149.99</v>
      </c>
      <c r="N310" s="169">
        <v>149.99</v>
      </c>
      <c r="O310" s="169">
        <v>149.99</v>
      </c>
      <c r="P310" s="169">
        <v>146.24025</v>
      </c>
      <c r="Q310" s="169">
        <v>142.4905</v>
      </c>
      <c r="R310" s="234"/>
      <c r="S310" s="232">
        <v>149.99</v>
      </c>
      <c r="T310" s="3">
        <v>149.99</v>
      </c>
      <c r="U310" s="3">
        <v>149.99</v>
      </c>
      <c r="V310" s="3">
        <v>149.99</v>
      </c>
      <c r="W310" s="3">
        <v>149.99</v>
      </c>
      <c r="X310" s="3">
        <v>149.99</v>
      </c>
      <c r="Y310" s="3">
        <v>149.99</v>
      </c>
      <c r="Z310" s="3">
        <v>149.99</v>
      </c>
      <c r="AA310" s="3">
        <v>149.99</v>
      </c>
      <c r="AB310" s="3">
        <v>146.24025</v>
      </c>
      <c r="AC310" s="3">
        <v>142.4905</v>
      </c>
      <c r="AD310" s="1" t="s">
        <v>435</v>
      </c>
      <c r="GU310" s="4"/>
    </row>
    <row r="311" spans="1:203" s="5" customFormat="1" x14ac:dyDescent="0.25">
      <c r="A311" s="136" t="s">
        <v>1914</v>
      </c>
      <c r="B311" s="1" t="s">
        <v>1915</v>
      </c>
      <c r="C311" s="1">
        <v>217</v>
      </c>
      <c r="D311" s="279" t="s">
        <v>2295</v>
      </c>
      <c r="E311" s="244">
        <v>309.99</v>
      </c>
      <c r="F311" s="243">
        <v>-0.29033194619181263</v>
      </c>
      <c r="G311" s="169">
        <v>149.99</v>
      </c>
      <c r="H311" s="169">
        <v>149.99</v>
      </c>
      <c r="I311" s="169">
        <v>149.99</v>
      </c>
      <c r="J311" s="169">
        <v>149.99</v>
      </c>
      <c r="K311" s="169">
        <v>149.99</v>
      </c>
      <c r="L311" s="169">
        <v>149.99</v>
      </c>
      <c r="M311" s="169">
        <v>149.99</v>
      </c>
      <c r="N311" s="169">
        <v>149.99</v>
      </c>
      <c r="O311" s="169">
        <v>149.99</v>
      </c>
      <c r="P311" s="169">
        <v>146.24025</v>
      </c>
      <c r="Q311" s="169">
        <v>142.4905</v>
      </c>
      <c r="R311" s="234"/>
      <c r="S311" s="232">
        <v>149.99</v>
      </c>
      <c r="T311" s="3">
        <v>149.99</v>
      </c>
      <c r="U311" s="3">
        <v>149.99</v>
      </c>
      <c r="V311" s="3">
        <v>149.99</v>
      </c>
      <c r="W311" s="3">
        <v>149.99</v>
      </c>
      <c r="X311" s="3">
        <v>149.99</v>
      </c>
      <c r="Y311" s="3">
        <v>149.99</v>
      </c>
      <c r="Z311" s="3">
        <v>149.99</v>
      </c>
      <c r="AA311" s="3">
        <v>149.99</v>
      </c>
      <c r="AB311" s="3">
        <v>146.24025</v>
      </c>
      <c r="AC311" s="3">
        <v>142.4905</v>
      </c>
      <c r="AD311" s="1" t="s">
        <v>435</v>
      </c>
      <c r="GU311" s="4"/>
    </row>
    <row r="312" spans="1:203" s="5" customFormat="1" x14ac:dyDescent="0.25">
      <c r="A312" s="136" t="s">
        <v>1926</v>
      </c>
      <c r="B312" s="1" t="s">
        <v>1927</v>
      </c>
      <c r="C312" s="1">
        <v>218</v>
      </c>
      <c r="D312" s="279" t="s">
        <v>2295</v>
      </c>
      <c r="E312" s="244">
        <v>299.99</v>
      </c>
      <c r="F312" s="243">
        <v>-0.20000666688889629</v>
      </c>
      <c r="G312" s="169">
        <v>199.99</v>
      </c>
      <c r="H312" s="169">
        <v>199.99</v>
      </c>
      <c r="I312" s="169">
        <v>199.99</v>
      </c>
      <c r="J312" s="169">
        <v>199.99</v>
      </c>
      <c r="K312" s="169">
        <v>199.99</v>
      </c>
      <c r="L312" s="169">
        <v>199.99</v>
      </c>
      <c r="M312" s="169">
        <v>199.99</v>
      </c>
      <c r="N312" s="169">
        <v>199.99</v>
      </c>
      <c r="O312" s="169">
        <v>199.99</v>
      </c>
      <c r="P312" s="169">
        <v>194.99025</v>
      </c>
      <c r="Q312" s="169">
        <v>189.9905</v>
      </c>
      <c r="R312" s="234"/>
      <c r="S312" s="232">
        <v>199.99</v>
      </c>
      <c r="T312" s="3">
        <v>199.99</v>
      </c>
      <c r="U312" s="3">
        <v>199.99</v>
      </c>
      <c r="V312" s="3">
        <v>199.99</v>
      </c>
      <c r="W312" s="3">
        <v>199.99</v>
      </c>
      <c r="X312" s="3">
        <v>199.99</v>
      </c>
      <c r="Y312" s="3">
        <v>199.99</v>
      </c>
      <c r="Z312" s="3">
        <v>199.99</v>
      </c>
      <c r="AA312" s="3">
        <v>199.99</v>
      </c>
      <c r="AB312" s="3">
        <v>194.99025</v>
      </c>
      <c r="AC312" s="3">
        <v>189.9905</v>
      </c>
      <c r="AD312" s="1" t="s">
        <v>435</v>
      </c>
      <c r="GU312" s="4"/>
    </row>
    <row r="313" spans="1:203" x14ac:dyDescent="0.25">
      <c r="A313" s="136" t="s">
        <v>1928</v>
      </c>
      <c r="B313" s="1" t="s">
        <v>1929</v>
      </c>
      <c r="C313" s="1">
        <v>219</v>
      </c>
      <c r="D313" s="279" t="s">
        <v>2295</v>
      </c>
      <c r="E313" s="244">
        <v>299.99</v>
      </c>
      <c r="F313" s="243">
        <v>-0.20000666688889629</v>
      </c>
      <c r="G313" s="169">
        <v>199.99</v>
      </c>
      <c r="H313" s="169">
        <v>199.99</v>
      </c>
      <c r="I313" s="169">
        <v>199.99</v>
      </c>
      <c r="J313" s="169">
        <v>199.99</v>
      </c>
      <c r="K313" s="169">
        <v>199.99</v>
      </c>
      <c r="L313" s="169">
        <v>199.99</v>
      </c>
      <c r="M313" s="169">
        <v>199.99</v>
      </c>
      <c r="N313" s="169">
        <v>199.99</v>
      </c>
      <c r="O313" s="169">
        <v>199.99</v>
      </c>
      <c r="P313" s="169">
        <v>194.99025</v>
      </c>
      <c r="Q313" s="169">
        <v>189.9905</v>
      </c>
      <c r="R313" s="234"/>
      <c r="S313" s="232">
        <v>199.99</v>
      </c>
      <c r="T313" s="3">
        <v>199.99</v>
      </c>
      <c r="U313" s="3">
        <v>199.99</v>
      </c>
      <c r="V313" s="3">
        <v>199.99</v>
      </c>
      <c r="W313" s="3">
        <v>199.99</v>
      </c>
      <c r="X313" s="3">
        <v>199.99</v>
      </c>
      <c r="Y313" s="3">
        <v>199.99</v>
      </c>
      <c r="Z313" s="3">
        <v>199.99</v>
      </c>
      <c r="AA313" s="3">
        <v>199.99</v>
      </c>
      <c r="AB313" s="3">
        <v>194.99025</v>
      </c>
      <c r="AC313" s="3">
        <v>189.9905</v>
      </c>
      <c r="AD313" s="1" t="s">
        <v>435</v>
      </c>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12"/>
      <c r="BN313" s="12"/>
      <c r="BO313" s="12"/>
      <c r="BP313" s="12"/>
      <c r="BQ313" s="12"/>
      <c r="BR313" s="12"/>
      <c r="BS313" s="12"/>
      <c r="BT313" s="12"/>
      <c r="BU313" s="12"/>
      <c r="BV313" s="12"/>
      <c r="BW313" s="12"/>
      <c r="BX313" s="12"/>
      <c r="BY313" s="12"/>
      <c r="BZ313" s="12"/>
      <c r="CA313" s="12"/>
      <c r="CB313" s="12"/>
      <c r="CC313" s="12"/>
      <c r="CD313" s="12"/>
      <c r="CE313" s="12"/>
      <c r="CF313" s="12"/>
      <c r="CG313" s="12"/>
      <c r="CH313" s="12"/>
      <c r="CI313" s="12"/>
      <c r="CJ313" s="12"/>
      <c r="CK313" s="12"/>
      <c r="CL313" s="12"/>
      <c r="CM313" s="12"/>
      <c r="CN313" s="12"/>
      <c r="CO313" s="12"/>
      <c r="CP313" s="12"/>
      <c r="CQ313" s="12"/>
      <c r="CR313" s="12"/>
      <c r="CS313" s="12"/>
      <c r="CT313" s="12"/>
      <c r="CU313" s="12"/>
      <c r="CV313" s="12"/>
      <c r="CW313" s="12"/>
      <c r="CX313" s="12"/>
      <c r="CY313" s="12"/>
      <c r="CZ313" s="12"/>
      <c r="DA313" s="12"/>
      <c r="DB313" s="12"/>
      <c r="DC313" s="12"/>
      <c r="DD313" s="12"/>
      <c r="DE313" s="12"/>
      <c r="DF313" s="12"/>
      <c r="DG313" s="12"/>
      <c r="DH313" s="12"/>
      <c r="DI313" s="12"/>
      <c r="DJ313" s="12"/>
      <c r="DK313" s="12"/>
      <c r="DL313" s="12"/>
      <c r="DM313" s="12"/>
      <c r="DN313" s="12"/>
      <c r="DO313" s="12"/>
      <c r="DP313" s="12"/>
      <c r="DQ313" s="12"/>
      <c r="DR313" s="12"/>
      <c r="DS313" s="12"/>
      <c r="DT313" s="12"/>
      <c r="DU313" s="12"/>
      <c r="DV313" s="12"/>
      <c r="DW313" s="12"/>
      <c r="DX313" s="12"/>
      <c r="DY313" s="12"/>
      <c r="DZ313" s="12"/>
      <c r="EA313" s="12"/>
      <c r="EB313" s="12"/>
      <c r="EC313" s="12"/>
      <c r="ED313" s="12"/>
      <c r="EE313" s="12"/>
      <c r="EF313" s="12"/>
      <c r="EG313" s="12"/>
      <c r="EH313" s="12"/>
      <c r="EI313" s="12"/>
      <c r="EJ313" s="12"/>
      <c r="EK313" s="12"/>
      <c r="EL313" s="12"/>
      <c r="EM313" s="12"/>
      <c r="EN313" s="12"/>
      <c r="EO313" s="12"/>
      <c r="EP313" s="12"/>
      <c r="EQ313" s="12"/>
      <c r="ER313" s="12"/>
      <c r="ES313" s="12"/>
      <c r="ET313" s="12"/>
      <c r="EU313" s="12"/>
      <c r="EV313" s="12"/>
      <c r="EW313" s="12"/>
      <c r="EX313" s="12"/>
      <c r="EY313" s="12"/>
      <c r="EZ313" s="12"/>
      <c r="FA313" s="12"/>
      <c r="FB313" s="12"/>
      <c r="FC313" s="12"/>
      <c r="FD313" s="12"/>
      <c r="FE313" s="12"/>
      <c r="FF313" s="12"/>
      <c r="FG313" s="12"/>
      <c r="FH313" s="12"/>
      <c r="FI313" s="12"/>
      <c r="FJ313" s="12"/>
      <c r="FK313" s="12"/>
      <c r="FL313" s="12"/>
      <c r="FM313" s="12"/>
      <c r="FN313" s="12"/>
      <c r="FO313" s="12"/>
      <c r="FP313" s="12"/>
      <c r="FQ313" s="12"/>
      <c r="FR313" s="12"/>
      <c r="FS313" s="12"/>
      <c r="FT313" s="12"/>
      <c r="FU313" s="12"/>
      <c r="FV313" s="12"/>
      <c r="FW313" s="12"/>
      <c r="FX313" s="12"/>
      <c r="FY313" s="12"/>
      <c r="FZ313" s="12"/>
      <c r="GA313" s="12"/>
      <c r="GB313" s="12"/>
      <c r="GC313" s="12"/>
      <c r="GD313" s="12"/>
      <c r="GE313" s="12"/>
      <c r="GF313" s="12"/>
      <c r="GG313" s="12"/>
      <c r="GH313" s="12"/>
      <c r="GI313" s="12"/>
      <c r="GJ313" s="12"/>
      <c r="GK313" s="12"/>
      <c r="GL313" s="12"/>
      <c r="GM313" s="12"/>
      <c r="GN313" s="12"/>
      <c r="GO313" s="12"/>
      <c r="GP313" s="12"/>
      <c r="GQ313" s="12"/>
      <c r="GR313" s="12"/>
      <c r="GS313" s="12"/>
      <c r="GT313" s="12"/>
    </row>
    <row r="314" spans="1:203" x14ac:dyDescent="0.25">
      <c r="A314" s="136" t="s">
        <v>1936</v>
      </c>
      <c r="B314" s="1" t="s">
        <v>1937</v>
      </c>
      <c r="C314" s="1">
        <v>224</v>
      </c>
      <c r="D314" s="279" t="s">
        <v>2295</v>
      </c>
      <c r="E314" s="244">
        <v>199.99</v>
      </c>
      <c r="F314" s="243">
        <v>-0.25001250062503122</v>
      </c>
      <c r="G314" s="169">
        <v>149.99</v>
      </c>
      <c r="H314" s="169">
        <v>149.99</v>
      </c>
      <c r="I314" s="169">
        <v>149.99</v>
      </c>
      <c r="J314" s="169">
        <v>149.99</v>
      </c>
      <c r="K314" s="169">
        <v>149.99</v>
      </c>
      <c r="L314" s="169">
        <v>149.99</v>
      </c>
      <c r="M314" s="169">
        <v>149.99</v>
      </c>
      <c r="N314" s="169">
        <v>149.99</v>
      </c>
      <c r="O314" s="169">
        <v>149.99</v>
      </c>
      <c r="P314" s="169">
        <v>146.24025</v>
      </c>
      <c r="Q314" s="169">
        <v>142.4905</v>
      </c>
      <c r="R314" s="234"/>
      <c r="S314" s="232">
        <v>149.99</v>
      </c>
      <c r="T314" s="3">
        <v>149.99</v>
      </c>
      <c r="U314" s="3">
        <v>149.99</v>
      </c>
      <c r="V314" s="3">
        <v>149.99</v>
      </c>
      <c r="W314" s="3">
        <v>149.99</v>
      </c>
      <c r="X314" s="3">
        <v>149.99</v>
      </c>
      <c r="Y314" s="3">
        <v>149.99</v>
      </c>
      <c r="Z314" s="3">
        <v>149.99</v>
      </c>
      <c r="AA314" s="3">
        <v>149.99</v>
      </c>
      <c r="AB314" s="3">
        <v>146.24025</v>
      </c>
      <c r="AC314" s="3">
        <v>142.4905</v>
      </c>
      <c r="AD314" s="1" t="s">
        <v>435</v>
      </c>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c r="CA314" s="12"/>
      <c r="CB314" s="12"/>
      <c r="CC314" s="12"/>
      <c r="CD314" s="12"/>
      <c r="CE314" s="12"/>
      <c r="CF314" s="12"/>
      <c r="CG314" s="12"/>
      <c r="CH314" s="12"/>
      <c r="CI314" s="12"/>
      <c r="CJ314" s="12"/>
      <c r="CK314" s="12"/>
      <c r="CL314" s="12"/>
      <c r="CM314" s="12"/>
      <c r="CN314" s="12"/>
      <c r="CO314" s="12"/>
      <c r="CP314" s="12"/>
      <c r="CQ314" s="12"/>
      <c r="CR314" s="12"/>
      <c r="CS314" s="12"/>
      <c r="CT314" s="12"/>
      <c r="CU314" s="12"/>
      <c r="CV314" s="12"/>
      <c r="CW314" s="12"/>
      <c r="CX314" s="12"/>
      <c r="CY314" s="12"/>
      <c r="CZ314" s="12"/>
      <c r="DA314" s="12"/>
      <c r="DB314" s="12"/>
      <c r="DC314" s="12"/>
      <c r="DD314" s="12"/>
      <c r="DE314" s="12"/>
      <c r="DF314" s="12"/>
      <c r="DG314" s="12"/>
      <c r="DH314" s="12"/>
      <c r="DI314" s="12"/>
      <c r="DJ314" s="12"/>
      <c r="DK314" s="12"/>
      <c r="DL314" s="12"/>
      <c r="DM314" s="12"/>
      <c r="DN314" s="12"/>
      <c r="DO314" s="12"/>
      <c r="DP314" s="12"/>
      <c r="DQ314" s="12"/>
      <c r="DR314" s="12"/>
      <c r="DS314" s="12"/>
      <c r="DT314" s="12"/>
      <c r="DU314" s="12"/>
      <c r="DV314" s="12"/>
      <c r="DW314" s="12"/>
      <c r="DX314" s="12"/>
      <c r="DY314" s="12"/>
      <c r="DZ314" s="12"/>
      <c r="EA314" s="12"/>
      <c r="EB314" s="12"/>
      <c r="EC314" s="12"/>
      <c r="ED314" s="12"/>
      <c r="EE314" s="12"/>
      <c r="EF314" s="12"/>
      <c r="EG314" s="12"/>
      <c r="EH314" s="12"/>
      <c r="EI314" s="12"/>
      <c r="EJ314" s="12"/>
      <c r="EK314" s="12"/>
      <c r="EL314" s="12"/>
      <c r="EM314" s="12"/>
      <c r="EN314" s="12"/>
      <c r="EO314" s="12"/>
      <c r="EP314" s="12"/>
      <c r="EQ314" s="12"/>
      <c r="ER314" s="12"/>
      <c r="ES314" s="12"/>
      <c r="ET314" s="12"/>
      <c r="EU314" s="12"/>
      <c r="EV314" s="12"/>
      <c r="EW314" s="12"/>
      <c r="EX314" s="12"/>
      <c r="EY314" s="12"/>
      <c r="EZ314" s="12"/>
      <c r="FA314" s="12"/>
      <c r="FB314" s="12"/>
      <c r="FC314" s="12"/>
      <c r="FD314" s="12"/>
      <c r="FE314" s="12"/>
      <c r="FF314" s="12"/>
      <c r="FG314" s="12"/>
      <c r="FH314" s="12"/>
      <c r="FI314" s="12"/>
      <c r="FJ314" s="12"/>
      <c r="FK314" s="12"/>
      <c r="FL314" s="12"/>
      <c r="FM314" s="12"/>
      <c r="FN314" s="12"/>
      <c r="FO314" s="12"/>
      <c r="FP314" s="12"/>
      <c r="FQ314" s="12"/>
      <c r="FR314" s="12"/>
      <c r="FS314" s="12"/>
      <c r="FT314" s="12"/>
      <c r="FU314" s="12"/>
      <c r="FV314" s="12"/>
      <c r="FW314" s="12"/>
      <c r="FX314" s="12"/>
      <c r="FY314" s="12"/>
      <c r="FZ314" s="12"/>
      <c r="GA314" s="12"/>
      <c r="GB314" s="12"/>
      <c r="GC314" s="12"/>
      <c r="GD314" s="12"/>
      <c r="GE314" s="12"/>
      <c r="GF314" s="12"/>
      <c r="GG314" s="12"/>
      <c r="GH314" s="12"/>
      <c r="GI314" s="12"/>
      <c r="GJ314" s="12"/>
      <c r="GK314" s="12"/>
      <c r="GL314" s="12"/>
      <c r="GM314" s="12"/>
      <c r="GN314" s="12"/>
      <c r="GO314" s="12"/>
      <c r="GP314" s="12"/>
      <c r="GQ314" s="12"/>
      <c r="GR314" s="12"/>
      <c r="GS314" s="12"/>
      <c r="GT314" s="12"/>
    </row>
    <row r="315" spans="1:203" x14ac:dyDescent="0.25">
      <c r="A315" s="136" t="s">
        <v>1938</v>
      </c>
      <c r="B315" s="1" t="s">
        <v>1939</v>
      </c>
      <c r="C315" s="1">
        <v>225</v>
      </c>
      <c r="D315" s="279" t="s">
        <v>2295</v>
      </c>
      <c r="E315" s="244">
        <v>229.99</v>
      </c>
      <c r="F315" s="243">
        <v>-0.26088090786555934</v>
      </c>
      <c r="G315" s="169">
        <v>149.99</v>
      </c>
      <c r="H315" s="169">
        <v>149.99</v>
      </c>
      <c r="I315" s="169">
        <v>149.99</v>
      </c>
      <c r="J315" s="169">
        <v>149.99</v>
      </c>
      <c r="K315" s="169">
        <v>149.99</v>
      </c>
      <c r="L315" s="169">
        <v>149.99</v>
      </c>
      <c r="M315" s="169">
        <v>149.99</v>
      </c>
      <c r="N315" s="169">
        <v>149.99</v>
      </c>
      <c r="O315" s="169">
        <v>149.99</v>
      </c>
      <c r="P315" s="169">
        <v>146.24025</v>
      </c>
      <c r="Q315" s="169">
        <v>142.4905</v>
      </c>
      <c r="R315" s="234"/>
      <c r="S315" s="232">
        <v>149.99</v>
      </c>
      <c r="T315" s="3">
        <v>149.99</v>
      </c>
      <c r="U315" s="3">
        <v>149.99</v>
      </c>
      <c r="V315" s="3">
        <v>149.99</v>
      </c>
      <c r="W315" s="3">
        <v>149.99</v>
      </c>
      <c r="X315" s="3">
        <v>149.99</v>
      </c>
      <c r="Y315" s="3">
        <v>149.99</v>
      </c>
      <c r="Z315" s="3">
        <v>149.99</v>
      </c>
      <c r="AA315" s="3">
        <v>149.99</v>
      </c>
      <c r="AB315" s="3">
        <v>146.24025</v>
      </c>
      <c r="AC315" s="3">
        <v>142.4905</v>
      </c>
      <c r="AD315" s="1" t="s">
        <v>435</v>
      </c>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c r="CA315" s="12"/>
      <c r="CB315" s="12"/>
      <c r="CC315" s="12"/>
      <c r="CD315" s="12"/>
      <c r="CE315" s="12"/>
      <c r="CF315" s="12"/>
      <c r="CG315" s="12"/>
      <c r="CH315" s="12"/>
      <c r="CI315" s="12"/>
      <c r="CJ315" s="12"/>
      <c r="CK315" s="12"/>
      <c r="CL315" s="12"/>
      <c r="CM315" s="12"/>
      <c r="CN315" s="12"/>
      <c r="CO315" s="12"/>
      <c r="CP315" s="12"/>
      <c r="CQ315" s="12"/>
      <c r="CR315" s="12"/>
      <c r="CS315" s="12"/>
      <c r="CT315" s="12"/>
      <c r="CU315" s="12"/>
      <c r="CV315" s="12"/>
      <c r="CW315" s="12"/>
      <c r="CX315" s="12"/>
      <c r="CY315" s="12"/>
      <c r="CZ315" s="12"/>
      <c r="DA315" s="12"/>
      <c r="DB315" s="12"/>
      <c r="DC315" s="12"/>
      <c r="DD315" s="12"/>
      <c r="DE315" s="12"/>
      <c r="DF315" s="12"/>
      <c r="DG315" s="12"/>
      <c r="DH315" s="12"/>
      <c r="DI315" s="12"/>
      <c r="DJ315" s="12"/>
      <c r="DK315" s="12"/>
      <c r="DL315" s="12"/>
      <c r="DM315" s="12"/>
      <c r="DN315" s="12"/>
      <c r="DO315" s="12"/>
      <c r="DP315" s="12"/>
      <c r="DQ315" s="12"/>
      <c r="DR315" s="12"/>
      <c r="DS315" s="12"/>
      <c r="DT315" s="12"/>
      <c r="DU315" s="12"/>
      <c r="DV315" s="12"/>
      <c r="DW315" s="12"/>
      <c r="DX315" s="12"/>
      <c r="DY315" s="12"/>
      <c r="DZ315" s="12"/>
      <c r="EA315" s="12"/>
      <c r="EB315" s="12"/>
      <c r="EC315" s="12"/>
      <c r="ED315" s="12"/>
      <c r="EE315" s="12"/>
      <c r="EF315" s="12"/>
      <c r="EG315" s="12"/>
      <c r="EH315" s="12"/>
      <c r="EI315" s="12"/>
      <c r="EJ315" s="12"/>
      <c r="EK315" s="12"/>
      <c r="EL315" s="12"/>
      <c r="EM315" s="12"/>
      <c r="EN315" s="12"/>
      <c r="EO315" s="12"/>
      <c r="EP315" s="12"/>
      <c r="EQ315" s="12"/>
      <c r="ER315" s="12"/>
      <c r="ES315" s="12"/>
      <c r="ET315" s="12"/>
      <c r="EU315" s="12"/>
      <c r="EV315" s="12"/>
      <c r="EW315" s="12"/>
      <c r="EX315" s="12"/>
      <c r="EY315" s="12"/>
      <c r="EZ315" s="12"/>
      <c r="FA315" s="12"/>
      <c r="FB315" s="12"/>
      <c r="FC315" s="12"/>
      <c r="FD315" s="12"/>
      <c r="FE315" s="12"/>
      <c r="FF315" s="12"/>
      <c r="FG315" s="12"/>
      <c r="FH315" s="12"/>
      <c r="FI315" s="12"/>
      <c r="FJ315" s="12"/>
      <c r="FK315" s="12"/>
      <c r="FL315" s="12"/>
      <c r="FM315" s="12"/>
      <c r="FN315" s="12"/>
      <c r="FO315" s="12"/>
      <c r="FP315" s="12"/>
      <c r="FQ315" s="12"/>
      <c r="FR315" s="12"/>
      <c r="FS315" s="12"/>
      <c r="FT315" s="12"/>
      <c r="FU315" s="12"/>
      <c r="FV315" s="12"/>
      <c r="FW315" s="12"/>
      <c r="FX315" s="12"/>
      <c r="FY315" s="12"/>
      <c r="FZ315" s="12"/>
      <c r="GA315" s="12"/>
      <c r="GB315" s="12"/>
      <c r="GC315" s="12"/>
      <c r="GD315" s="12"/>
      <c r="GE315" s="12"/>
      <c r="GF315" s="12"/>
      <c r="GG315" s="12"/>
      <c r="GH315" s="12"/>
      <c r="GI315" s="12"/>
      <c r="GJ315" s="12"/>
      <c r="GK315" s="12"/>
      <c r="GL315" s="12"/>
      <c r="GM315" s="12"/>
      <c r="GN315" s="12"/>
      <c r="GO315" s="12"/>
      <c r="GP315" s="12"/>
      <c r="GQ315" s="12"/>
      <c r="GR315" s="12"/>
      <c r="GS315" s="12"/>
      <c r="GT315" s="12"/>
    </row>
    <row r="316" spans="1:203" x14ac:dyDescent="0.25">
      <c r="A316" s="136" t="s">
        <v>1974</v>
      </c>
      <c r="B316" s="1" t="s">
        <v>1975</v>
      </c>
      <c r="C316" s="1">
        <v>253</v>
      </c>
      <c r="D316" s="279" t="s">
        <v>2295</v>
      </c>
      <c r="E316" s="244">
        <v>259.99</v>
      </c>
      <c r="F316" s="243">
        <v>-0.23077810685026345</v>
      </c>
      <c r="G316" s="169">
        <v>169.99</v>
      </c>
      <c r="H316" s="169">
        <v>169.99</v>
      </c>
      <c r="I316" s="169">
        <v>169.99</v>
      </c>
      <c r="J316" s="169">
        <v>169.99</v>
      </c>
      <c r="K316" s="169">
        <v>169.99</v>
      </c>
      <c r="L316" s="169">
        <v>169.99</v>
      </c>
      <c r="M316" s="169">
        <v>169.99</v>
      </c>
      <c r="N316" s="169">
        <v>169.99</v>
      </c>
      <c r="O316" s="169">
        <v>169.99</v>
      </c>
      <c r="P316" s="169">
        <v>165.74025</v>
      </c>
      <c r="Q316" s="169">
        <v>161.4905</v>
      </c>
      <c r="R316" s="234"/>
      <c r="S316" s="232">
        <v>169.99</v>
      </c>
      <c r="T316" s="3">
        <v>169.99</v>
      </c>
      <c r="U316" s="3">
        <v>169.99</v>
      </c>
      <c r="V316" s="3">
        <v>169.99</v>
      </c>
      <c r="W316" s="3">
        <v>169.99</v>
      </c>
      <c r="X316" s="3">
        <v>169.99</v>
      </c>
      <c r="Y316" s="3">
        <v>169.99</v>
      </c>
      <c r="Z316" s="3">
        <v>169.99</v>
      </c>
      <c r="AA316" s="3">
        <v>169.99</v>
      </c>
      <c r="AB316" s="3">
        <v>165.74025</v>
      </c>
      <c r="AC316" s="3">
        <v>161.4905</v>
      </c>
      <c r="AD316" s="1" t="s">
        <v>1976</v>
      </c>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c r="CA316" s="12"/>
      <c r="CB316" s="12"/>
      <c r="CC316" s="12"/>
      <c r="CD316" s="12"/>
      <c r="CE316" s="12"/>
      <c r="CF316" s="12"/>
      <c r="CG316" s="12"/>
      <c r="CH316" s="12"/>
      <c r="CI316" s="12"/>
      <c r="CJ316" s="12"/>
      <c r="CK316" s="12"/>
      <c r="CL316" s="12"/>
      <c r="CM316" s="12"/>
      <c r="CN316" s="12"/>
      <c r="CO316" s="12"/>
      <c r="CP316" s="12"/>
      <c r="CQ316" s="12"/>
      <c r="CR316" s="12"/>
      <c r="CS316" s="12"/>
      <c r="CT316" s="12"/>
      <c r="CU316" s="12"/>
      <c r="CV316" s="12"/>
      <c r="CW316" s="12"/>
      <c r="CX316" s="12"/>
      <c r="CY316" s="12"/>
      <c r="CZ316" s="12"/>
      <c r="DA316" s="12"/>
      <c r="DB316" s="12"/>
      <c r="DC316" s="12"/>
      <c r="DD316" s="12"/>
      <c r="DE316" s="12"/>
      <c r="DF316" s="12"/>
      <c r="DG316" s="12"/>
      <c r="DH316" s="12"/>
      <c r="DI316" s="12"/>
      <c r="DJ316" s="12"/>
      <c r="DK316" s="12"/>
      <c r="DL316" s="12"/>
      <c r="DM316" s="12"/>
      <c r="DN316" s="12"/>
      <c r="DO316" s="12"/>
      <c r="DP316" s="12"/>
      <c r="DQ316" s="12"/>
      <c r="DR316" s="12"/>
      <c r="DS316" s="12"/>
      <c r="DT316" s="12"/>
      <c r="DU316" s="12"/>
      <c r="DV316" s="12"/>
      <c r="DW316" s="12"/>
      <c r="DX316" s="12"/>
      <c r="DY316" s="12"/>
      <c r="DZ316" s="12"/>
      <c r="EA316" s="12"/>
      <c r="EB316" s="12"/>
      <c r="EC316" s="12"/>
      <c r="ED316" s="12"/>
      <c r="EE316" s="12"/>
      <c r="EF316" s="12"/>
      <c r="EG316" s="12"/>
      <c r="EH316" s="12"/>
      <c r="EI316" s="12"/>
      <c r="EJ316" s="12"/>
      <c r="EK316" s="12"/>
      <c r="EL316" s="12"/>
      <c r="EM316" s="12"/>
      <c r="EN316" s="12"/>
      <c r="EO316" s="12"/>
      <c r="EP316" s="12"/>
      <c r="EQ316" s="12"/>
      <c r="ER316" s="12"/>
      <c r="ES316" s="12"/>
      <c r="ET316" s="12"/>
      <c r="EU316" s="12"/>
      <c r="EV316" s="12"/>
      <c r="EW316" s="12"/>
      <c r="EX316" s="12"/>
      <c r="EY316" s="12"/>
      <c r="EZ316" s="12"/>
      <c r="FA316" s="12"/>
      <c r="FB316" s="12"/>
      <c r="FC316" s="12"/>
      <c r="FD316" s="12"/>
      <c r="FE316" s="12"/>
      <c r="FF316" s="12"/>
      <c r="FG316" s="12"/>
      <c r="FH316" s="12"/>
      <c r="FI316" s="12"/>
      <c r="FJ316" s="12"/>
      <c r="FK316" s="12"/>
      <c r="FL316" s="12"/>
      <c r="FM316" s="12"/>
      <c r="FN316" s="12"/>
      <c r="FO316" s="12"/>
      <c r="FP316" s="12"/>
      <c r="FQ316" s="12"/>
      <c r="FR316" s="12"/>
      <c r="FS316" s="12"/>
      <c r="FT316" s="12"/>
      <c r="FU316" s="12"/>
      <c r="FV316" s="12"/>
      <c r="FW316" s="12"/>
      <c r="FX316" s="12"/>
      <c r="FY316" s="12"/>
      <c r="FZ316" s="12"/>
      <c r="GA316" s="12"/>
      <c r="GB316" s="12"/>
      <c r="GC316" s="12"/>
      <c r="GD316" s="12"/>
      <c r="GE316" s="12"/>
      <c r="GF316" s="12"/>
      <c r="GG316" s="12"/>
      <c r="GH316" s="12"/>
      <c r="GI316" s="12"/>
      <c r="GJ316" s="12"/>
      <c r="GK316" s="12"/>
      <c r="GL316" s="12"/>
      <c r="GM316" s="12"/>
      <c r="GN316" s="12"/>
      <c r="GO316" s="12"/>
      <c r="GP316" s="12"/>
      <c r="GQ316" s="12"/>
      <c r="GR316" s="12"/>
      <c r="GS316" s="12"/>
      <c r="GT316" s="12"/>
    </row>
    <row r="317" spans="1:203" x14ac:dyDescent="0.25">
      <c r="A317" s="136" t="s">
        <v>1977</v>
      </c>
      <c r="B317" s="1" t="s">
        <v>1978</v>
      </c>
      <c r="C317" s="1">
        <v>253</v>
      </c>
      <c r="D317" s="279" t="s">
        <v>2295</v>
      </c>
      <c r="E317" s="244">
        <v>259.99</v>
      </c>
      <c r="F317" s="243">
        <v>-0.23077810685026345</v>
      </c>
      <c r="G317" s="169">
        <v>169.99</v>
      </c>
      <c r="H317" s="169">
        <v>169.99</v>
      </c>
      <c r="I317" s="169">
        <v>169.99</v>
      </c>
      <c r="J317" s="169">
        <v>169.99</v>
      </c>
      <c r="K317" s="169">
        <v>169.99</v>
      </c>
      <c r="L317" s="169">
        <v>169.99</v>
      </c>
      <c r="M317" s="169">
        <v>169.99</v>
      </c>
      <c r="N317" s="169">
        <v>169.99</v>
      </c>
      <c r="O317" s="169">
        <v>169.99</v>
      </c>
      <c r="P317" s="169">
        <v>165.74025</v>
      </c>
      <c r="Q317" s="169">
        <v>161.4905</v>
      </c>
      <c r="R317" s="234"/>
      <c r="S317" s="232">
        <v>169.99</v>
      </c>
      <c r="T317" s="3">
        <v>169.99</v>
      </c>
      <c r="U317" s="3">
        <v>169.99</v>
      </c>
      <c r="V317" s="3">
        <v>169.99</v>
      </c>
      <c r="W317" s="3">
        <v>169.99</v>
      </c>
      <c r="X317" s="3">
        <v>169.99</v>
      </c>
      <c r="Y317" s="3">
        <v>169.99</v>
      </c>
      <c r="Z317" s="3">
        <v>169.99</v>
      </c>
      <c r="AA317" s="3">
        <v>169.99</v>
      </c>
      <c r="AB317" s="3">
        <v>165.74025</v>
      </c>
      <c r="AC317" s="3">
        <v>161.4905</v>
      </c>
      <c r="AD317" s="1" t="s">
        <v>1976</v>
      </c>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c r="CA317" s="12"/>
      <c r="CB317" s="12"/>
      <c r="CC317" s="12"/>
      <c r="CD317" s="12"/>
      <c r="CE317" s="12"/>
      <c r="CF317" s="12"/>
      <c r="CG317" s="12"/>
      <c r="CH317" s="12"/>
      <c r="CI317" s="12"/>
      <c r="CJ317" s="12"/>
      <c r="CK317" s="12"/>
      <c r="CL317" s="12"/>
      <c r="CM317" s="12"/>
      <c r="CN317" s="12"/>
      <c r="CO317" s="12"/>
      <c r="CP317" s="12"/>
      <c r="CQ317" s="12"/>
      <c r="CR317" s="12"/>
      <c r="CS317" s="12"/>
      <c r="CT317" s="12"/>
      <c r="CU317" s="12"/>
      <c r="CV317" s="12"/>
      <c r="CW317" s="12"/>
      <c r="CX317" s="12"/>
      <c r="CY317" s="12"/>
      <c r="CZ317" s="12"/>
      <c r="DA317" s="12"/>
      <c r="DB317" s="12"/>
      <c r="DC317" s="12"/>
      <c r="DD317" s="12"/>
      <c r="DE317" s="12"/>
      <c r="DF317" s="12"/>
      <c r="DG317" s="12"/>
      <c r="DH317" s="12"/>
      <c r="DI317" s="12"/>
      <c r="DJ317" s="12"/>
      <c r="DK317" s="12"/>
      <c r="DL317" s="12"/>
      <c r="DM317" s="12"/>
      <c r="DN317" s="12"/>
      <c r="DO317" s="12"/>
      <c r="DP317" s="12"/>
      <c r="DQ317" s="12"/>
      <c r="DR317" s="12"/>
      <c r="DS317" s="12"/>
      <c r="DT317" s="12"/>
      <c r="DU317" s="12"/>
      <c r="DV317" s="12"/>
      <c r="DW317" s="12"/>
      <c r="DX317" s="12"/>
      <c r="DY317" s="12"/>
      <c r="DZ317" s="12"/>
      <c r="EA317" s="12"/>
      <c r="EB317" s="12"/>
      <c r="EC317" s="12"/>
      <c r="ED317" s="12"/>
      <c r="EE317" s="12"/>
      <c r="EF317" s="12"/>
      <c r="EG317" s="12"/>
      <c r="EH317" s="12"/>
      <c r="EI317" s="12"/>
      <c r="EJ317" s="12"/>
      <c r="EK317" s="12"/>
      <c r="EL317" s="12"/>
      <c r="EM317" s="12"/>
      <c r="EN317" s="12"/>
      <c r="EO317" s="12"/>
      <c r="EP317" s="12"/>
      <c r="EQ317" s="12"/>
      <c r="ER317" s="12"/>
      <c r="ES317" s="12"/>
      <c r="ET317" s="12"/>
      <c r="EU317" s="12"/>
      <c r="EV317" s="12"/>
      <c r="EW317" s="12"/>
      <c r="EX317" s="12"/>
      <c r="EY317" s="12"/>
      <c r="EZ317" s="12"/>
      <c r="FA317" s="12"/>
      <c r="FB317" s="12"/>
      <c r="FC317" s="12"/>
      <c r="FD317" s="12"/>
      <c r="FE317" s="12"/>
      <c r="FF317" s="12"/>
      <c r="FG317" s="12"/>
      <c r="FH317" s="12"/>
      <c r="FI317" s="12"/>
      <c r="FJ317" s="12"/>
      <c r="FK317" s="12"/>
      <c r="FL317" s="12"/>
      <c r="FM317" s="12"/>
      <c r="FN317" s="12"/>
      <c r="FO317" s="12"/>
      <c r="FP317" s="12"/>
      <c r="FQ317" s="12"/>
      <c r="FR317" s="12"/>
      <c r="FS317" s="12"/>
      <c r="FT317" s="12"/>
      <c r="FU317" s="12"/>
      <c r="FV317" s="12"/>
      <c r="FW317" s="12"/>
      <c r="FX317" s="12"/>
      <c r="FY317" s="12"/>
      <c r="FZ317" s="12"/>
      <c r="GA317" s="12"/>
      <c r="GB317" s="12"/>
      <c r="GC317" s="12"/>
      <c r="GD317" s="12"/>
      <c r="GE317" s="12"/>
      <c r="GF317" s="12"/>
      <c r="GG317" s="12"/>
      <c r="GH317" s="12"/>
      <c r="GI317" s="12"/>
      <c r="GJ317" s="12"/>
      <c r="GK317" s="12"/>
      <c r="GL317" s="12"/>
      <c r="GM317" s="12"/>
      <c r="GN317" s="12"/>
      <c r="GO317" s="12"/>
      <c r="GP317" s="12"/>
      <c r="GQ317" s="12"/>
      <c r="GR317" s="12"/>
      <c r="GS317" s="12"/>
      <c r="GT317" s="12"/>
    </row>
    <row r="318" spans="1:203" x14ac:dyDescent="0.25">
      <c r="A318" s="136" t="s">
        <v>1983</v>
      </c>
      <c r="B318" s="1" t="s">
        <v>1984</v>
      </c>
      <c r="C318" s="1">
        <v>256</v>
      </c>
      <c r="D318" s="279" t="s">
        <v>2295</v>
      </c>
      <c r="E318" s="244">
        <v>329.99</v>
      </c>
      <c r="F318" s="243">
        <v>-0.24243158883602534</v>
      </c>
      <c r="G318" s="169">
        <v>249.99</v>
      </c>
      <c r="H318" s="169">
        <v>249.99</v>
      </c>
      <c r="I318" s="169">
        <v>249.99</v>
      </c>
      <c r="J318" s="169">
        <v>249.99</v>
      </c>
      <c r="K318" s="169">
        <v>249.99</v>
      </c>
      <c r="L318" s="169">
        <v>249.99</v>
      </c>
      <c r="M318" s="169">
        <v>249.99</v>
      </c>
      <c r="N318" s="169">
        <v>249.99</v>
      </c>
      <c r="O318" s="169">
        <v>249.99</v>
      </c>
      <c r="P318" s="169">
        <v>243.74025</v>
      </c>
      <c r="Q318" s="169">
        <v>237.4905</v>
      </c>
      <c r="R318" s="234"/>
      <c r="S318" s="232">
        <v>249.99</v>
      </c>
      <c r="T318" s="3">
        <v>249.99</v>
      </c>
      <c r="U318" s="3">
        <v>249.99</v>
      </c>
      <c r="V318" s="3">
        <v>249.99</v>
      </c>
      <c r="W318" s="3">
        <v>249.99</v>
      </c>
      <c r="X318" s="3">
        <v>249.99</v>
      </c>
      <c r="Y318" s="3">
        <v>249.99</v>
      </c>
      <c r="Z318" s="3">
        <v>249.99</v>
      </c>
      <c r="AA318" s="3">
        <v>249.99</v>
      </c>
      <c r="AB318" s="3">
        <v>243.74025</v>
      </c>
      <c r="AC318" s="3">
        <v>237.4905</v>
      </c>
      <c r="AD318" s="1" t="s">
        <v>1976</v>
      </c>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c r="CA318" s="12"/>
      <c r="CB318" s="12"/>
      <c r="CC318" s="12"/>
      <c r="CD318" s="12"/>
      <c r="CE318" s="12"/>
      <c r="CF318" s="12"/>
      <c r="CG318" s="12"/>
      <c r="CH318" s="12"/>
      <c r="CI318" s="12"/>
      <c r="CJ318" s="12"/>
      <c r="CK318" s="12"/>
      <c r="CL318" s="12"/>
      <c r="CM318" s="12"/>
      <c r="CN318" s="12"/>
      <c r="CO318" s="12"/>
      <c r="CP318" s="12"/>
      <c r="CQ318" s="12"/>
      <c r="CR318" s="12"/>
      <c r="CS318" s="12"/>
      <c r="CT318" s="12"/>
      <c r="CU318" s="12"/>
      <c r="CV318" s="12"/>
      <c r="CW318" s="12"/>
      <c r="CX318" s="12"/>
      <c r="CY318" s="12"/>
      <c r="CZ318" s="12"/>
      <c r="DA318" s="12"/>
      <c r="DB318" s="12"/>
      <c r="DC318" s="12"/>
      <c r="DD318" s="12"/>
      <c r="DE318" s="12"/>
      <c r="DF318" s="12"/>
      <c r="DG318" s="12"/>
      <c r="DH318" s="12"/>
      <c r="DI318" s="12"/>
      <c r="DJ318" s="12"/>
      <c r="DK318" s="12"/>
      <c r="DL318" s="12"/>
      <c r="DM318" s="12"/>
      <c r="DN318" s="12"/>
      <c r="DO318" s="12"/>
      <c r="DP318" s="12"/>
      <c r="DQ318" s="12"/>
      <c r="DR318" s="12"/>
      <c r="DS318" s="12"/>
      <c r="DT318" s="12"/>
      <c r="DU318" s="12"/>
      <c r="DV318" s="12"/>
      <c r="DW318" s="12"/>
      <c r="DX318" s="12"/>
      <c r="DY318" s="12"/>
      <c r="DZ318" s="12"/>
      <c r="EA318" s="12"/>
      <c r="EB318" s="12"/>
      <c r="EC318" s="12"/>
      <c r="ED318" s="12"/>
      <c r="EE318" s="12"/>
      <c r="EF318" s="12"/>
      <c r="EG318" s="12"/>
      <c r="EH318" s="12"/>
      <c r="EI318" s="12"/>
      <c r="EJ318" s="12"/>
      <c r="EK318" s="12"/>
      <c r="EL318" s="12"/>
      <c r="EM318" s="12"/>
      <c r="EN318" s="12"/>
      <c r="EO318" s="12"/>
      <c r="EP318" s="12"/>
      <c r="EQ318" s="12"/>
      <c r="ER318" s="12"/>
      <c r="ES318" s="12"/>
      <c r="ET318" s="12"/>
      <c r="EU318" s="12"/>
      <c r="EV318" s="12"/>
      <c r="EW318" s="12"/>
      <c r="EX318" s="12"/>
      <c r="EY318" s="12"/>
      <c r="EZ318" s="12"/>
      <c r="FA318" s="12"/>
      <c r="FB318" s="12"/>
      <c r="FC318" s="12"/>
      <c r="FD318" s="12"/>
      <c r="FE318" s="12"/>
      <c r="FF318" s="12"/>
      <c r="FG318" s="12"/>
      <c r="FH318" s="12"/>
      <c r="FI318" s="12"/>
      <c r="FJ318" s="12"/>
      <c r="FK318" s="12"/>
      <c r="FL318" s="12"/>
      <c r="FM318" s="12"/>
      <c r="FN318" s="12"/>
      <c r="FO318" s="12"/>
      <c r="FP318" s="12"/>
      <c r="FQ318" s="12"/>
      <c r="FR318" s="12"/>
      <c r="FS318" s="12"/>
      <c r="FT318" s="12"/>
      <c r="FU318" s="12"/>
      <c r="FV318" s="12"/>
      <c r="FW318" s="12"/>
      <c r="FX318" s="12"/>
      <c r="FY318" s="12"/>
      <c r="FZ318" s="12"/>
      <c r="GA318" s="12"/>
      <c r="GB318" s="12"/>
      <c r="GC318" s="12"/>
      <c r="GD318" s="12"/>
      <c r="GE318" s="12"/>
      <c r="GF318" s="12"/>
      <c r="GG318" s="12"/>
      <c r="GH318" s="12"/>
      <c r="GI318" s="12"/>
      <c r="GJ318" s="12"/>
      <c r="GK318" s="12"/>
      <c r="GL318" s="12"/>
      <c r="GM318" s="12"/>
      <c r="GN318" s="12"/>
      <c r="GO318" s="12"/>
      <c r="GP318" s="12"/>
      <c r="GQ318" s="12"/>
      <c r="GR318" s="12"/>
      <c r="GS318" s="12"/>
      <c r="GT318" s="12"/>
    </row>
    <row r="319" spans="1:203" x14ac:dyDescent="0.25">
      <c r="A319" s="136" t="s">
        <v>1985</v>
      </c>
      <c r="B319" s="1" t="s">
        <v>1986</v>
      </c>
      <c r="C319" s="1">
        <v>257</v>
      </c>
      <c r="D319" s="279" t="s">
        <v>2295</v>
      </c>
      <c r="E319" s="244">
        <v>329.99</v>
      </c>
      <c r="F319" s="243">
        <v>-0.24243158883602534</v>
      </c>
      <c r="G319" s="169">
        <v>249.99</v>
      </c>
      <c r="H319" s="169">
        <v>249.99</v>
      </c>
      <c r="I319" s="169">
        <v>249.99</v>
      </c>
      <c r="J319" s="169">
        <v>249.99</v>
      </c>
      <c r="K319" s="169">
        <v>249.99</v>
      </c>
      <c r="L319" s="169">
        <v>249.99</v>
      </c>
      <c r="M319" s="169">
        <v>249.99</v>
      </c>
      <c r="N319" s="169">
        <v>249.99</v>
      </c>
      <c r="O319" s="169">
        <v>249.99</v>
      </c>
      <c r="P319" s="169">
        <v>243.74025</v>
      </c>
      <c r="Q319" s="169">
        <v>237.4905</v>
      </c>
      <c r="R319" s="234"/>
      <c r="S319" s="232">
        <v>249.99</v>
      </c>
      <c r="T319" s="3">
        <v>249.99</v>
      </c>
      <c r="U319" s="3">
        <v>249.99</v>
      </c>
      <c r="V319" s="3">
        <v>249.99</v>
      </c>
      <c r="W319" s="3">
        <v>249.99</v>
      </c>
      <c r="X319" s="3">
        <v>249.99</v>
      </c>
      <c r="Y319" s="3">
        <v>249.99</v>
      </c>
      <c r="Z319" s="3">
        <v>249.99</v>
      </c>
      <c r="AA319" s="3">
        <v>249.99</v>
      </c>
      <c r="AB319" s="3">
        <v>243.74025</v>
      </c>
      <c r="AC319" s="3">
        <v>237.4905</v>
      </c>
      <c r="AD319" s="1" t="s">
        <v>1976</v>
      </c>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c r="BZ319" s="12"/>
      <c r="CA319" s="12"/>
      <c r="CB319" s="12"/>
      <c r="CC319" s="12"/>
      <c r="CD319" s="12"/>
      <c r="CE319" s="12"/>
      <c r="CF319" s="12"/>
      <c r="CG319" s="12"/>
      <c r="CH319" s="12"/>
      <c r="CI319" s="12"/>
      <c r="CJ319" s="12"/>
      <c r="CK319" s="12"/>
      <c r="CL319" s="12"/>
      <c r="CM319" s="12"/>
      <c r="CN319" s="12"/>
      <c r="CO319" s="12"/>
      <c r="CP319" s="12"/>
      <c r="CQ319" s="12"/>
      <c r="CR319" s="12"/>
      <c r="CS319" s="12"/>
      <c r="CT319" s="12"/>
      <c r="CU319" s="12"/>
      <c r="CV319" s="12"/>
      <c r="CW319" s="12"/>
      <c r="CX319" s="12"/>
      <c r="CY319" s="12"/>
      <c r="CZ319" s="12"/>
      <c r="DA319" s="12"/>
      <c r="DB319" s="12"/>
      <c r="DC319" s="12"/>
      <c r="DD319" s="12"/>
      <c r="DE319" s="12"/>
      <c r="DF319" s="12"/>
      <c r="DG319" s="12"/>
      <c r="DH319" s="12"/>
      <c r="DI319" s="12"/>
      <c r="DJ319" s="12"/>
      <c r="DK319" s="12"/>
      <c r="DL319" s="12"/>
      <c r="DM319" s="12"/>
      <c r="DN319" s="12"/>
      <c r="DO319" s="12"/>
      <c r="DP319" s="12"/>
      <c r="DQ319" s="12"/>
      <c r="DR319" s="12"/>
      <c r="DS319" s="12"/>
      <c r="DT319" s="12"/>
      <c r="DU319" s="12"/>
      <c r="DV319" s="12"/>
      <c r="DW319" s="12"/>
      <c r="DX319" s="12"/>
      <c r="DY319" s="12"/>
      <c r="DZ319" s="12"/>
      <c r="EA319" s="12"/>
      <c r="EB319" s="12"/>
      <c r="EC319" s="12"/>
      <c r="ED319" s="12"/>
      <c r="EE319" s="12"/>
      <c r="EF319" s="12"/>
      <c r="EG319" s="12"/>
      <c r="EH319" s="12"/>
      <c r="EI319" s="12"/>
      <c r="EJ319" s="12"/>
      <c r="EK319" s="12"/>
      <c r="EL319" s="12"/>
      <c r="EM319" s="12"/>
      <c r="EN319" s="12"/>
      <c r="EO319" s="12"/>
      <c r="EP319" s="12"/>
      <c r="EQ319" s="12"/>
      <c r="ER319" s="12"/>
      <c r="ES319" s="12"/>
      <c r="ET319" s="12"/>
      <c r="EU319" s="12"/>
      <c r="EV319" s="12"/>
      <c r="EW319" s="12"/>
      <c r="EX319" s="12"/>
      <c r="EY319" s="12"/>
      <c r="EZ319" s="12"/>
      <c r="FA319" s="12"/>
      <c r="FB319" s="12"/>
      <c r="FC319" s="12"/>
      <c r="FD319" s="12"/>
      <c r="FE319" s="12"/>
      <c r="FF319" s="12"/>
      <c r="FG319" s="12"/>
      <c r="FH319" s="12"/>
      <c r="FI319" s="12"/>
      <c r="FJ319" s="12"/>
      <c r="FK319" s="12"/>
      <c r="FL319" s="12"/>
      <c r="FM319" s="12"/>
      <c r="FN319" s="12"/>
      <c r="FO319" s="12"/>
      <c r="FP319" s="12"/>
      <c r="FQ319" s="12"/>
      <c r="FR319" s="12"/>
      <c r="FS319" s="12"/>
      <c r="FT319" s="12"/>
      <c r="FU319" s="12"/>
      <c r="FV319" s="12"/>
      <c r="FW319" s="12"/>
      <c r="FX319" s="12"/>
      <c r="FY319" s="12"/>
      <c r="FZ319" s="12"/>
      <c r="GA319" s="12"/>
      <c r="GB319" s="12"/>
      <c r="GC319" s="12"/>
      <c r="GD319" s="12"/>
      <c r="GE319" s="12"/>
      <c r="GF319" s="12"/>
      <c r="GG319" s="12"/>
      <c r="GH319" s="12"/>
      <c r="GI319" s="12"/>
      <c r="GJ319" s="12"/>
      <c r="GK319" s="12"/>
      <c r="GL319" s="12"/>
      <c r="GM319" s="12"/>
      <c r="GN319" s="12"/>
      <c r="GO319" s="12"/>
      <c r="GP319" s="12"/>
      <c r="GQ319" s="12"/>
      <c r="GR319" s="12"/>
      <c r="GS319" s="12"/>
      <c r="GT319" s="12"/>
    </row>
    <row r="320" spans="1:203" x14ac:dyDescent="0.25">
      <c r="A320" s="136" t="s">
        <v>2025</v>
      </c>
      <c r="B320" s="1" t="s">
        <v>2026</v>
      </c>
      <c r="C320" s="1">
        <v>281</v>
      </c>
      <c r="D320" s="279" t="s">
        <v>2295</v>
      </c>
      <c r="E320" s="244">
        <v>349.99</v>
      </c>
      <c r="F320" s="243">
        <v>-0.28572244921283463</v>
      </c>
      <c r="G320" s="169">
        <v>189.99</v>
      </c>
      <c r="H320" s="169">
        <v>189.99</v>
      </c>
      <c r="I320" s="169">
        <v>189.99</v>
      </c>
      <c r="J320" s="169">
        <v>189.99</v>
      </c>
      <c r="K320" s="169">
        <v>189.99</v>
      </c>
      <c r="L320" s="169">
        <v>189.99</v>
      </c>
      <c r="M320" s="169">
        <v>189.99</v>
      </c>
      <c r="N320" s="169">
        <v>189.99</v>
      </c>
      <c r="O320" s="169">
        <v>189.99</v>
      </c>
      <c r="P320" s="169">
        <v>185.24025</v>
      </c>
      <c r="Q320" s="169">
        <v>180.4905</v>
      </c>
      <c r="R320" s="234"/>
      <c r="S320" s="232">
        <v>189.99</v>
      </c>
      <c r="T320" s="3">
        <v>189.99</v>
      </c>
      <c r="U320" s="3">
        <v>189.99</v>
      </c>
      <c r="V320" s="3">
        <v>189.99</v>
      </c>
      <c r="W320" s="3">
        <v>189.99</v>
      </c>
      <c r="X320" s="3">
        <v>189.99</v>
      </c>
      <c r="Y320" s="3">
        <v>189.99</v>
      </c>
      <c r="Z320" s="3">
        <v>189.99</v>
      </c>
      <c r="AA320" s="3">
        <v>189.99</v>
      </c>
      <c r="AB320" s="3">
        <v>185.24025</v>
      </c>
      <c r="AC320" s="3">
        <v>180.4905</v>
      </c>
      <c r="AD320" s="1" t="s">
        <v>1976</v>
      </c>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c r="BQ320" s="12"/>
      <c r="BR320" s="12"/>
      <c r="BS320" s="12"/>
      <c r="BT320" s="12"/>
      <c r="BU320" s="12"/>
      <c r="BV320" s="12"/>
      <c r="BW320" s="12"/>
      <c r="BX320" s="12"/>
      <c r="BY320" s="12"/>
      <c r="BZ320" s="12"/>
      <c r="CA320" s="12"/>
      <c r="CB320" s="12"/>
      <c r="CC320" s="12"/>
      <c r="CD320" s="12"/>
      <c r="CE320" s="12"/>
      <c r="CF320" s="12"/>
      <c r="CG320" s="12"/>
      <c r="CH320" s="12"/>
      <c r="CI320" s="12"/>
      <c r="CJ320" s="12"/>
      <c r="CK320" s="12"/>
      <c r="CL320" s="12"/>
      <c r="CM320" s="12"/>
      <c r="CN320" s="12"/>
      <c r="CO320" s="12"/>
      <c r="CP320" s="12"/>
      <c r="CQ320" s="12"/>
      <c r="CR320" s="12"/>
      <c r="CS320" s="12"/>
      <c r="CT320" s="12"/>
      <c r="CU320" s="12"/>
      <c r="CV320" s="12"/>
      <c r="CW320" s="12"/>
      <c r="CX320" s="12"/>
      <c r="CY320" s="12"/>
      <c r="CZ320" s="12"/>
      <c r="DA320" s="12"/>
      <c r="DB320" s="12"/>
      <c r="DC320" s="12"/>
      <c r="DD320" s="12"/>
      <c r="DE320" s="12"/>
      <c r="DF320" s="12"/>
      <c r="DG320" s="12"/>
      <c r="DH320" s="12"/>
      <c r="DI320" s="12"/>
      <c r="DJ320" s="12"/>
      <c r="DK320" s="12"/>
      <c r="DL320" s="12"/>
      <c r="DM320" s="12"/>
      <c r="DN320" s="12"/>
      <c r="DO320" s="12"/>
      <c r="DP320" s="12"/>
      <c r="DQ320" s="12"/>
      <c r="DR320" s="12"/>
      <c r="DS320" s="12"/>
      <c r="DT320" s="12"/>
      <c r="DU320" s="12"/>
      <c r="DV320" s="12"/>
      <c r="DW320" s="12"/>
      <c r="DX320" s="12"/>
      <c r="DY320" s="12"/>
      <c r="DZ320" s="12"/>
      <c r="EA320" s="12"/>
      <c r="EB320" s="12"/>
      <c r="EC320" s="12"/>
      <c r="ED320" s="12"/>
      <c r="EE320" s="12"/>
      <c r="EF320" s="12"/>
      <c r="EG320" s="12"/>
      <c r="EH320" s="12"/>
      <c r="EI320" s="12"/>
      <c r="EJ320" s="12"/>
      <c r="EK320" s="12"/>
      <c r="EL320" s="12"/>
      <c r="EM320" s="12"/>
      <c r="EN320" s="12"/>
      <c r="EO320" s="12"/>
      <c r="EP320" s="12"/>
      <c r="EQ320" s="12"/>
      <c r="ER320" s="12"/>
      <c r="ES320" s="12"/>
      <c r="ET320" s="12"/>
      <c r="EU320" s="12"/>
      <c r="EV320" s="12"/>
      <c r="EW320" s="12"/>
      <c r="EX320" s="12"/>
      <c r="EY320" s="12"/>
      <c r="EZ320" s="12"/>
      <c r="FA320" s="12"/>
      <c r="FB320" s="12"/>
      <c r="FC320" s="12"/>
      <c r="FD320" s="12"/>
      <c r="FE320" s="12"/>
      <c r="FF320" s="12"/>
      <c r="FG320" s="12"/>
      <c r="FH320" s="12"/>
      <c r="FI320" s="12"/>
      <c r="FJ320" s="12"/>
      <c r="FK320" s="12"/>
      <c r="FL320" s="12"/>
      <c r="FM320" s="12"/>
      <c r="FN320" s="12"/>
      <c r="FO320" s="12"/>
      <c r="FP320" s="12"/>
      <c r="FQ320" s="12"/>
      <c r="FR320" s="12"/>
      <c r="FS320" s="12"/>
      <c r="FT320" s="12"/>
      <c r="FU320" s="12"/>
      <c r="FV320" s="12"/>
      <c r="FW320" s="12"/>
      <c r="FX320" s="12"/>
      <c r="FY320" s="12"/>
      <c r="FZ320" s="12"/>
      <c r="GA320" s="12"/>
      <c r="GB320" s="12"/>
      <c r="GC320" s="12"/>
      <c r="GD320" s="12"/>
      <c r="GE320" s="12"/>
      <c r="GF320" s="12"/>
      <c r="GG320" s="12"/>
      <c r="GH320" s="12"/>
      <c r="GI320" s="12"/>
      <c r="GJ320" s="12"/>
      <c r="GK320" s="12"/>
      <c r="GL320" s="12"/>
      <c r="GM320" s="12"/>
      <c r="GN320" s="12"/>
      <c r="GO320" s="12"/>
      <c r="GP320" s="12"/>
      <c r="GQ320" s="12"/>
      <c r="GR320" s="12"/>
      <c r="GS320" s="12"/>
      <c r="GT320" s="12"/>
    </row>
    <row r="321" spans="1:203" x14ac:dyDescent="0.25">
      <c r="A321" s="136" t="s">
        <v>2035</v>
      </c>
      <c r="B321" s="1" t="s">
        <v>2036</v>
      </c>
      <c r="C321" s="1">
        <v>287</v>
      </c>
      <c r="D321" s="279" t="s">
        <v>2295</v>
      </c>
      <c r="E321" s="244">
        <v>259.99</v>
      </c>
      <c r="F321" s="243">
        <v>-0.23077810685026345</v>
      </c>
      <c r="G321" s="169">
        <v>169.99</v>
      </c>
      <c r="H321" s="169">
        <v>169.99</v>
      </c>
      <c r="I321" s="169">
        <v>169.99</v>
      </c>
      <c r="J321" s="169">
        <v>169.99</v>
      </c>
      <c r="K321" s="169">
        <v>169.99</v>
      </c>
      <c r="L321" s="169">
        <v>169.99</v>
      </c>
      <c r="M321" s="169">
        <v>169.99</v>
      </c>
      <c r="N321" s="169">
        <v>169.99</v>
      </c>
      <c r="O321" s="169">
        <v>169.99</v>
      </c>
      <c r="P321" s="169">
        <v>165.74025</v>
      </c>
      <c r="Q321" s="169">
        <v>161.4905</v>
      </c>
      <c r="R321" s="234"/>
      <c r="S321" s="232">
        <v>169.99</v>
      </c>
      <c r="T321" s="3">
        <v>169.99</v>
      </c>
      <c r="U321" s="3">
        <v>169.99</v>
      </c>
      <c r="V321" s="3">
        <v>169.99</v>
      </c>
      <c r="W321" s="3">
        <v>169.99</v>
      </c>
      <c r="X321" s="3">
        <v>169.99</v>
      </c>
      <c r="Y321" s="3">
        <v>169.99</v>
      </c>
      <c r="Z321" s="3">
        <v>169.99</v>
      </c>
      <c r="AA321" s="3">
        <v>169.99</v>
      </c>
      <c r="AB321" s="3">
        <v>165.74025</v>
      </c>
      <c r="AC321" s="3">
        <v>161.4905</v>
      </c>
      <c r="AD321" s="1" t="s">
        <v>1976</v>
      </c>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c r="CA321" s="12"/>
      <c r="CB321" s="12"/>
      <c r="CC321" s="12"/>
      <c r="CD321" s="12"/>
      <c r="CE321" s="12"/>
      <c r="CF321" s="12"/>
      <c r="CG321" s="12"/>
      <c r="CH321" s="12"/>
      <c r="CI321" s="12"/>
      <c r="CJ321" s="12"/>
      <c r="CK321" s="12"/>
      <c r="CL321" s="12"/>
      <c r="CM321" s="12"/>
      <c r="CN321" s="12"/>
      <c r="CO321" s="12"/>
      <c r="CP321" s="12"/>
      <c r="CQ321" s="12"/>
      <c r="CR321" s="12"/>
      <c r="CS321" s="12"/>
      <c r="CT321" s="12"/>
      <c r="CU321" s="12"/>
      <c r="CV321" s="12"/>
      <c r="CW321" s="12"/>
      <c r="CX321" s="12"/>
      <c r="CY321" s="12"/>
      <c r="CZ321" s="12"/>
      <c r="DA321" s="12"/>
      <c r="DB321" s="12"/>
      <c r="DC321" s="12"/>
      <c r="DD321" s="12"/>
      <c r="DE321" s="12"/>
      <c r="DF321" s="12"/>
      <c r="DG321" s="12"/>
      <c r="DH321" s="12"/>
      <c r="DI321" s="12"/>
      <c r="DJ321" s="12"/>
      <c r="DK321" s="12"/>
      <c r="DL321" s="12"/>
      <c r="DM321" s="12"/>
      <c r="DN321" s="12"/>
      <c r="DO321" s="12"/>
      <c r="DP321" s="12"/>
      <c r="DQ321" s="12"/>
      <c r="DR321" s="12"/>
      <c r="DS321" s="12"/>
      <c r="DT321" s="12"/>
      <c r="DU321" s="12"/>
      <c r="DV321" s="12"/>
      <c r="DW321" s="12"/>
      <c r="DX321" s="12"/>
      <c r="DY321" s="12"/>
      <c r="DZ321" s="12"/>
      <c r="EA321" s="12"/>
      <c r="EB321" s="12"/>
      <c r="EC321" s="12"/>
      <c r="ED321" s="12"/>
      <c r="EE321" s="12"/>
      <c r="EF321" s="12"/>
      <c r="EG321" s="12"/>
      <c r="EH321" s="12"/>
      <c r="EI321" s="12"/>
      <c r="EJ321" s="12"/>
      <c r="EK321" s="12"/>
      <c r="EL321" s="12"/>
      <c r="EM321" s="12"/>
      <c r="EN321" s="12"/>
      <c r="EO321" s="12"/>
      <c r="EP321" s="12"/>
      <c r="EQ321" s="12"/>
      <c r="ER321" s="12"/>
      <c r="ES321" s="12"/>
      <c r="ET321" s="12"/>
      <c r="EU321" s="12"/>
      <c r="EV321" s="12"/>
      <c r="EW321" s="12"/>
      <c r="EX321" s="12"/>
      <c r="EY321" s="12"/>
      <c r="EZ321" s="12"/>
      <c r="FA321" s="12"/>
      <c r="FB321" s="12"/>
      <c r="FC321" s="12"/>
      <c r="FD321" s="12"/>
      <c r="FE321" s="12"/>
      <c r="FF321" s="12"/>
      <c r="FG321" s="12"/>
      <c r="FH321" s="12"/>
      <c r="FI321" s="12"/>
      <c r="FJ321" s="12"/>
      <c r="FK321" s="12"/>
      <c r="FL321" s="12"/>
      <c r="FM321" s="12"/>
      <c r="FN321" s="12"/>
      <c r="FO321" s="12"/>
      <c r="FP321" s="12"/>
      <c r="FQ321" s="12"/>
      <c r="FR321" s="12"/>
      <c r="FS321" s="12"/>
      <c r="FT321" s="12"/>
      <c r="FU321" s="12"/>
      <c r="FV321" s="12"/>
      <c r="FW321" s="12"/>
      <c r="FX321" s="12"/>
      <c r="FY321" s="12"/>
      <c r="FZ321" s="12"/>
      <c r="GA321" s="12"/>
      <c r="GB321" s="12"/>
      <c r="GC321" s="12"/>
      <c r="GD321" s="12"/>
      <c r="GE321" s="12"/>
      <c r="GF321" s="12"/>
      <c r="GG321" s="12"/>
      <c r="GH321" s="12"/>
      <c r="GI321" s="12"/>
      <c r="GJ321" s="12"/>
      <c r="GK321" s="12"/>
      <c r="GL321" s="12"/>
      <c r="GM321" s="12"/>
      <c r="GN321" s="12"/>
      <c r="GO321" s="12"/>
      <c r="GP321" s="12"/>
      <c r="GQ321" s="12"/>
      <c r="GR321" s="12"/>
      <c r="GS321" s="12"/>
      <c r="GT321" s="12"/>
    </row>
    <row r="322" spans="1:203" x14ac:dyDescent="0.25">
      <c r="A322" s="136" t="s">
        <v>2037</v>
      </c>
      <c r="B322" s="1" t="s">
        <v>2038</v>
      </c>
      <c r="C322" s="1">
        <v>287</v>
      </c>
      <c r="D322" s="279" t="s">
        <v>2295</v>
      </c>
      <c r="E322" s="244">
        <v>259.99</v>
      </c>
      <c r="F322" s="243">
        <v>-0.23077810685026345</v>
      </c>
      <c r="G322" s="169">
        <v>169.99</v>
      </c>
      <c r="H322" s="169">
        <v>169.99</v>
      </c>
      <c r="I322" s="169">
        <v>169.99</v>
      </c>
      <c r="J322" s="169">
        <v>169.99</v>
      </c>
      <c r="K322" s="169">
        <v>169.99</v>
      </c>
      <c r="L322" s="169">
        <v>169.99</v>
      </c>
      <c r="M322" s="169">
        <v>169.99</v>
      </c>
      <c r="N322" s="169">
        <v>169.99</v>
      </c>
      <c r="O322" s="169">
        <v>169.99</v>
      </c>
      <c r="P322" s="169">
        <v>165.74025</v>
      </c>
      <c r="Q322" s="169">
        <v>161.4905</v>
      </c>
      <c r="R322" s="234"/>
      <c r="S322" s="232">
        <v>169.99</v>
      </c>
      <c r="T322" s="3">
        <v>169.99</v>
      </c>
      <c r="U322" s="3">
        <v>169.99</v>
      </c>
      <c r="V322" s="3">
        <v>169.99</v>
      </c>
      <c r="W322" s="3">
        <v>169.99</v>
      </c>
      <c r="X322" s="3">
        <v>169.99</v>
      </c>
      <c r="Y322" s="3">
        <v>169.99</v>
      </c>
      <c r="Z322" s="3">
        <v>169.99</v>
      </c>
      <c r="AA322" s="3">
        <v>169.99</v>
      </c>
      <c r="AB322" s="3">
        <v>165.74025</v>
      </c>
      <c r="AC322" s="3">
        <v>161.4905</v>
      </c>
      <c r="AD322" s="1" t="s">
        <v>1976</v>
      </c>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c r="CA322" s="12"/>
      <c r="CB322" s="12"/>
      <c r="CC322" s="12"/>
      <c r="CD322" s="12"/>
      <c r="CE322" s="12"/>
      <c r="CF322" s="12"/>
      <c r="CG322" s="12"/>
      <c r="CH322" s="12"/>
      <c r="CI322" s="12"/>
      <c r="CJ322" s="12"/>
      <c r="CK322" s="12"/>
      <c r="CL322" s="12"/>
      <c r="CM322" s="12"/>
      <c r="CN322" s="12"/>
      <c r="CO322" s="12"/>
      <c r="CP322" s="12"/>
      <c r="CQ322" s="12"/>
      <c r="CR322" s="12"/>
      <c r="CS322" s="12"/>
      <c r="CT322" s="12"/>
      <c r="CU322" s="12"/>
      <c r="CV322" s="12"/>
      <c r="CW322" s="12"/>
      <c r="CX322" s="12"/>
      <c r="CY322" s="12"/>
      <c r="CZ322" s="12"/>
      <c r="DA322" s="12"/>
      <c r="DB322" s="12"/>
      <c r="DC322" s="12"/>
      <c r="DD322" s="12"/>
      <c r="DE322" s="12"/>
      <c r="DF322" s="12"/>
      <c r="DG322" s="12"/>
      <c r="DH322" s="12"/>
      <c r="DI322" s="12"/>
      <c r="DJ322" s="12"/>
      <c r="DK322" s="12"/>
      <c r="DL322" s="12"/>
      <c r="DM322" s="12"/>
      <c r="DN322" s="12"/>
      <c r="DO322" s="12"/>
      <c r="DP322" s="12"/>
      <c r="DQ322" s="12"/>
      <c r="DR322" s="12"/>
      <c r="DS322" s="12"/>
      <c r="DT322" s="12"/>
      <c r="DU322" s="12"/>
      <c r="DV322" s="12"/>
      <c r="DW322" s="12"/>
      <c r="DX322" s="12"/>
      <c r="DY322" s="12"/>
      <c r="DZ322" s="12"/>
      <c r="EA322" s="12"/>
      <c r="EB322" s="12"/>
      <c r="EC322" s="12"/>
      <c r="ED322" s="12"/>
      <c r="EE322" s="12"/>
      <c r="EF322" s="12"/>
      <c r="EG322" s="12"/>
      <c r="EH322" s="12"/>
      <c r="EI322" s="12"/>
      <c r="EJ322" s="12"/>
      <c r="EK322" s="12"/>
      <c r="EL322" s="12"/>
      <c r="EM322" s="12"/>
      <c r="EN322" s="12"/>
      <c r="EO322" s="12"/>
      <c r="EP322" s="12"/>
      <c r="EQ322" s="12"/>
      <c r="ER322" s="12"/>
      <c r="ES322" s="12"/>
      <c r="ET322" s="12"/>
      <c r="EU322" s="12"/>
      <c r="EV322" s="12"/>
      <c r="EW322" s="12"/>
      <c r="EX322" s="12"/>
      <c r="EY322" s="12"/>
      <c r="EZ322" s="12"/>
      <c r="FA322" s="12"/>
      <c r="FB322" s="12"/>
      <c r="FC322" s="12"/>
      <c r="FD322" s="12"/>
      <c r="FE322" s="12"/>
      <c r="FF322" s="12"/>
      <c r="FG322" s="12"/>
      <c r="FH322" s="12"/>
      <c r="FI322" s="12"/>
      <c r="FJ322" s="12"/>
      <c r="FK322" s="12"/>
      <c r="FL322" s="12"/>
      <c r="FM322" s="12"/>
      <c r="FN322" s="12"/>
      <c r="FO322" s="12"/>
      <c r="FP322" s="12"/>
      <c r="FQ322" s="12"/>
      <c r="FR322" s="12"/>
      <c r="FS322" s="12"/>
      <c r="FT322" s="12"/>
      <c r="FU322" s="12"/>
      <c r="FV322" s="12"/>
      <c r="FW322" s="12"/>
      <c r="FX322" s="12"/>
      <c r="FY322" s="12"/>
      <c r="FZ322" s="12"/>
      <c r="GA322" s="12"/>
      <c r="GB322" s="12"/>
      <c r="GC322" s="12"/>
      <c r="GD322" s="12"/>
      <c r="GE322" s="12"/>
      <c r="GF322" s="12"/>
      <c r="GG322" s="12"/>
      <c r="GH322" s="12"/>
      <c r="GI322" s="12"/>
      <c r="GJ322" s="12"/>
      <c r="GK322" s="12"/>
      <c r="GL322" s="12"/>
      <c r="GM322" s="12"/>
      <c r="GN322" s="12"/>
      <c r="GO322" s="12"/>
      <c r="GP322" s="12"/>
      <c r="GQ322" s="12"/>
      <c r="GR322" s="12"/>
      <c r="GS322" s="12"/>
      <c r="GT322" s="12"/>
    </row>
    <row r="323" spans="1:203" x14ac:dyDescent="0.25">
      <c r="A323" s="136" t="s">
        <v>2075</v>
      </c>
      <c r="B323" s="1" t="s">
        <v>2076</v>
      </c>
      <c r="C323" s="1">
        <v>312</v>
      </c>
      <c r="D323" s="279" t="s">
        <v>2295</v>
      </c>
      <c r="E323" s="244">
        <v>419.99</v>
      </c>
      <c r="F323" s="243">
        <v>-0.11905045358222814</v>
      </c>
      <c r="G323" s="169">
        <v>369.99</v>
      </c>
      <c r="H323" s="169">
        <v>369.99</v>
      </c>
      <c r="I323" s="169">
        <v>369.99</v>
      </c>
      <c r="J323" s="169">
        <v>369.99</v>
      </c>
      <c r="K323" s="169">
        <v>369.99</v>
      </c>
      <c r="L323" s="169">
        <v>369.99</v>
      </c>
      <c r="M323" s="169">
        <v>369.99</v>
      </c>
      <c r="N323" s="169">
        <v>369.99</v>
      </c>
      <c r="O323" s="169">
        <v>369.99</v>
      </c>
      <c r="P323" s="169">
        <v>360.74025</v>
      </c>
      <c r="Q323" s="169">
        <v>351.4905</v>
      </c>
      <c r="R323" s="234"/>
      <c r="S323" s="232">
        <v>369.99</v>
      </c>
      <c r="T323" s="3">
        <v>369.99</v>
      </c>
      <c r="U323" s="3">
        <v>369.99</v>
      </c>
      <c r="V323" s="3">
        <v>369.99</v>
      </c>
      <c r="W323" s="3">
        <v>369.99</v>
      </c>
      <c r="X323" s="3">
        <v>369.99</v>
      </c>
      <c r="Y323" s="3">
        <v>369.99</v>
      </c>
      <c r="Z323" s="3">
        <v>369.99</v>
      </c>
      <c r="AA323" s="3">
        <v>369.99</v>
      </c>
      <c r="AB323" s="3">
        <v>360.74025</v>
      </c>
      <c r="AC323" s="3">
        <v>351.4905</v>
      </c>
      <c r="AD323" s="1" t="s">
        <v>1976</v>
      </c>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c r="CA323" s="12"/>
      <c r="CB323" s="12"/>
      <c r="CC323" s="12"/>
      <c r="CD323" s="12"/>
      <c r="CE323" s="12"/>
      <c r="CF323" s="12"/>
      <c r="CG323" s="12"/>
      <c r="CH323" s="12"/>
      <c r="CI323" s="12"/>
      <c r="CJ323" s="12"/>
      <c r="CK323" s="12"/>
      <c r="CL323" s="12"/>
      <c r="CM323" s="12"/>
      <c r="CN323" s="12"/>
      <c r="CO323" s="12"/>
      <c r="CP323" s="12"/>
      <c r="CQ323" s="12"/>
      <c r="CR323" s="12"/>
      <c r="CS323" s="12"/>
      <c r="CT323" s="12"/>
      <c r="CU323" s="12"/>
      <c r="CV323" s="12"/>
      <c r="CW323" s="12"/>
      <c r="CX323" s="12"/>
      <c r="CY323" s="12"/>
      <c r="CZ323" s="12"/>
      <c r="DA323" s="12"/>
      <c r="DB323" s="12"/>
      <c r="DC323" s="12"/>
      <c r="DD323" s="12"/>
      <c r="DE323" s="12"/>
      <c r="DF323" s="12"/>
      <c r="DG323" s="12"/>
      <c r="DH323" s="12"/>
      <c r="DI323" s="12"/>
      <c r="DJ323" s="12"/>
      <c r="DK323" s="12"/>
      <c r="DL323" s="12"/>
      <c r="DM323" s="12"/>
      <c r="DN323" s="12"/>
      <c r="DO323" s="12"/>
      <c r="DP323" s="12"/>
      <c r="DQ323" s="12"/>
      <c r="DR323" s="12"/>
      <c r="DS323" s="12"/>
      <c r="DT323" s="12"/>
      <c r="DU323" s="12"/>
      <c r="DV323" s="12"/>
      <c r="DW323" s="12"/>
      <c r="DX323" s="12"/>
      <c r="DY323" s="12"/>
      <c r="DZ323" s="12"/>
      <c r="EA323" s="12"/>
      <c r="EB323" s="12"/>
      <c r="EC323" s="12"/>
      <c r="ED323" s="12"/>
      <c r="EE323" s="12"/>
      <c r="EF323" s="12"/>
      <c r="EG323" s="12"/>
      <c r="EH323" s="12"/>
      <c r="EI323" s="12"/>
      <c r="EJ323" s="12"/>
      <c r="EK323" s="12"/>
      <c r="EL323" s="12"/>
      <c r="EM323" s="12"/>
      <c r="EN323" s="12"/>
      <c r="EO323" s="12"/>
      <c r="EP323" s="12"/>
      <c r="EQ323" s="12"/>
      <c r="ER323" s="12"/>
      <c r="ES323" s="12"/>
      <c r="ET323" s="12"/>
      <c r="EU323" s="12"/>
      <c r="EV323" s="12"/>
      <c r="EW323" s="12"/>
      <c r="EX323" s="12"/>
      <c r="EY323" s="12"/>
      <c r="EZ323" s="12"/>
      <c r="FA323" s="12"/>
      <c r="FB323" s="12"/>
      <c r="FC323" s="12"/>
      <c r="FD323" s="12"/>
      <c r="FE323" s="12"/>
      <c r="FF323" s="12"/>
      <c r="FG323" s="12"/>
      <c r="FH323" s="12"/>
      <c r="FI323" s="12"/>
      <c r="FJ323" s="12"/>
      <c r="FK323" s="12"/>
      <c r="FL323" s="12"/>
      <c r="FM323" s="12"/>
      <c r="FN323" s="12"/>
      <c r="FO323" s="12"/>
      <c r="FP323" s="12"/>
      <c r="FQ323" s="12"/>
      <c r="FR323" s="12"/>
      <c r="FS323" s="12"/>
      <c r="FT323" s="12"/>
      <c r="FU323" s="12"/>
      <c r="FV323" s="12"/>
      <c r="FW323" s="12"/>
      <c r="FX323" s="12"/>
      <c r="FY323" s="12"/>
      <c r="FZ323" s="12"/>
      <c r="GA323" s="12"/>
      <c r="GB323" s="12"/>
      <c r="GC323" s="12"/>
      <c r="GD323" s="12"/>
      <c r="GE323" s="12"/>
      <c r="GF323" s="12"/>
      <c r="GG323" s="12"/>
      <c r="GH323" s="12"/>
      <c r="GI323" s="12"/>
      <c r="GJ323" s="12"/>
      <c r="GK323" s="12"/>
      <c r="GL323" s="12"/>
      <c r="GM323" s="12"/>
      <c r="GN323" s="12"/>
      <c r="GO323" s="12"/>
      <c r="GP323" s="12"/>
      <c r="GQ323" s="12"/>
      <c r="GR323" s="12"/>
      <c r="GS323" s="12"/>
      <c r="GT323" s="12"/>
    </row>
    <row r="324" spans="1:203" x14ac:dyDescent="0.25">
      <c r="A324" s="136" t="s">
        <v>2077</v>
      </c>
      <c r="B324" s="1" t="s">
        <v>2078</v>
      </c>
      <c r="C324" s="1">
        <v>313</v>
      </c>
      <c r="D324" s="279" t="s">
        <v>2295</v>
      </c>
      <c r="E324" s="244">
        <v>419.99</v>
      </c>
      <c r="F324" s="243">
        <v>-0.11905045358222814</v>
      </c>
      <c r="G324" s="169">
        <v>369.99</v>
      </c>
      <c r="H324" s="169">
        <v>369.99</v>
      </c>
      <c r="I324" s="169">
        <v>369.99</v>
      </c>
      <c r="J324" s="169">
        <v>369.99</v>
      </c>
      <c r="K324" s="169">
        <v>369.99</v>
      </c>
      <c r="L324" s="169">
        <v>369.99</v>
      </c>
      <c r="M324" s="169">
        <v>369.99</v>
      </c>
      <c r="N324" s="169">
        <v>369.99</v>
      </c>
      <c r="O324" s="169">
        <v>369.99</v>
      </c>
      <c r="P324" s="169">
        <v>360.74025</v>
      </c>
      <c r="Q324" s="169">
        <v>351.4905</v>
      </c>
      <c r="R324" s="234"/>
      <c r="S324" s="232">
        <v>369.99</v>
      </c>
      <c r="T324" s="3">
        <v>369.99</v>
      </c>
      <c r="U324" s="3">
        <v>369.99</v>
      </c>
      <c r="V324" s="3">
        <v>369.99</v>
      </c>
      <c r="W324" s="3">
        <v>369.99</v>
      </c>
      <c r="X324" s="3">
        <v>369.99</v>
      </c>
      <c r="Y324" s="3">
        <v>369.99</v>
      </c>
      <c r="Z324" s="3">
        <v>369.99</v>
      </c>
      <c r="AA324" s="3">
        <v>369.99</v>
      </c>
      <c r="AB324" s="3">
        <v>360.74025</v>
      </c>
      <c r="AC324" s="3">
        <v>351.4905</v>
      </c>
      <c r="AD324" s="1" t="s">
        <v>1976</v>
      </c>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c r="BO324" s="12"/>
      <c r="BP324" s="12"/>
      <c r="BQ324" s="12"/>
      <c r="BR324" s="12"/>
      <c r="BS324" s="12"/>
      <c r="BT324" s="12"/>
      <c r="BU324" s="12"/>
      <c r="BV324" s="12"/>
      <c r="BW324" s="12"/>
      <c r="BX324" s="12"/>
      <c r="BY324" s="12"/>
      <c r="BZ324" s="12"/>
      <c r="CA324" s="12"/>
      <c r="CB324" s="12"/>
      <c r="CC324" s="12"/>
      <c r="CD324" s="12"/>
      <c r="CE324" s="12"/>
      <c r="CF324" s="12"/>
      <c r="CG324" s="12"/>
      <c r="CH324" s="12"/>
      <c r="CI324" s="12"/>
      <c r="CJ324" s="12"/>
      <c r="CK324" s="12"/>
      <c r="CL324" s="12"/>
      <c r="CM324" s="12"/>
      <c r="CN324" s="12"/>
      <c r="CO324" s="12"/>
      <c r="CP324" s="12"/>
      <c r="CQ324" s="12"/>
      <c r="CR324" s="12"/>
      <c r="CS324" s="12"/>
      <c r="CT324" s="12"/>
      <c r="CU324" s="12"/>
      <c r="CV324" s="12"/>
      <c r="CW324" s="12"/>
      <c r="CX324" s="12"/>
      <c r="CY324" s="12"/>
      <c r="CZ324" s="12"/>
      <c r="DA324" s="12"/>
      <c r="DB324" s="12"/>
      <c r="DC324" s="12"/>
      <c r="DD324" s="12"/>
      <c r="DE324" s="12"/>
      <c r="DF324" s="12"/>
      <c r="DG324" s="12"/>
      <c r="DH324" s="12"/>
      <c r="DI324" s="12"/>
      <c r="DJ324" s="12"/>
      <c r="DK324" s="12"/>
      <c r="DL324" s="12"/>
      <c r="DM324" s="12"/>
      <c r="DN324" s="12"/>
      <c r="DO324" s="12"/>
      <c r="DP324" s="12"/>
      <c r="DQ324" s="12"/>
      <c r="DR324" s="12"/>
      <c r="DS324" s="12"/>
      <c r="DT324" s="12"/>
      <c r="DU324" s="12"/>
      <c r="DV324" s="12"/>
      <c r="DW324" s="12"/>
      <c r="DX324" s="12"/>
      <c r="DY324" s="12"/>
      <c r="DZ324" s="12"/>
      <c r="EA324" s="12"/>
      <c r="EB324" s="12"/>
      <c r="EC324" s="12"/>
      <c r="ED324" s="12"/>
      <c r="EE324" s="12"/>
      <c r="EF324" s="12"/>
      <c r="EG324" s="12"/>
      <c r="EH324" s="12"/>
      <c r="EI324" s="12"/>
      <c r="EJ324" s="12"/>
      <c r="EK324" s="12"/>
      <c r="EL324" s="12"/>
      <c r="EM324" s="12"/>
      <c r="EN324" s="12"/>
      <c r="EO324" s="12"/>
      <c r="EP324" s="12"/>
      <c r="EQ324" s="12"/>
      <c r="ER324" s="12"/>
      <c r="ES324" s="12"/>
      <c r="ET324" s="12"/>
      <c r="EU324" s="12"/>
      <c r="EV324" s="12"/>
      <c r="EW324" s="12"/>
      <c r="EX324" s="12"/>
      <c r="EY324" s="12"/>
      <c r="EZ324" s="12"/>
      <c r="FA324" s="12"/>
      <c r="FB324" s="12"/>
      <c r="FC324" s="12"/>
      <c r="FD324" s="12"/>
      <c r="FE324" s="12"/>
      <c r="FF324" s="12"/>
      <c r="FG324" s="12"/>
      <c r="FH324" s="12"/>
      <c r="FI324" s="12"/>
      <c r="FJ324" s="12"/>
      <c r="FK324" s="12"/>
      <c r="FL324" s="12"/>
      <c r="FM324" s="12"/>
      <c r="FN324" s="12"/>
      <c r="FO324" s="12"/>
      <c r="FP324" s="12"/>
      <c r="FQ324" s="12"/>
      <c r="FR324" s="12"/>
      <c r="FS324" s="12"/>
      <c r="FT324" s="12"/>
      <c r="FU324" s="12"/>
      <c r="FV324" s="12"/>
      <c r="FW324" s="12"/>
      <c r="FX324" s="12"/>
      <c r="FY324" s="12"/>
      <c r="FZ324" s="12"/>
      <c r="GA324" s="12"/>
      <c r="GB324" s="12"/>
      <c r="GC324" s="12"/>
      <c r="GD324" s="12"/>
      <c r="GE324" s="12"/>
      <c r="GF324" s="12"/>
      <c r="GG324" s="12"/>
      <c r="GH324" s="12"/>
      <c r="GI324" s="12"/>
      <c r="GJ324" s="12"/>
      <c r="GK324" s="12"/>
      <c r="GL324" s="12"/>
      <c r="GM324" s="12"/>
      <c r="GN324" s="12"/>
      <c r="GO324" s="12"/>
      <c r="GP324" s="12"/>
      <c r="GQ324" s="12"/>
      <c r="GR324" s="12"/>
      <c r="GS324" s="12"/>
      <c r="GT324" s="12"/>
    </row>
    <row r="325" spans="1:203" x14ac:dyDescent="0.25">
      <c r="A325" s="136" t="s">
        <v>2083</v>
      </c>
      <c r="B325" s="1" t="s">
        <v>2084</v>
      </c>
      <c r="C325" s="1">
        <v>316</v>
      </c>
      <c r="D325" s="279" t="s">
        <v>2295</v>
      </c>
      <c r="E325" s="244">
        <v>499.99</v>
      </c>
      <c r="F325" s="243">
        <v>-0.2000040000800016</v>
      </c>
      <c r="G325" s="169">
        <v>399.99</v>
      </c>
      <c r="H325" s="169">
        <v>399.99</v>
      </c>
      <c r="I325" s="169">
        <v>399.99</v>
      </c>
      <c r="J325" s="169">
        <v>399.99</v>
      </c>
      <c r="K325" s="169">
        <v>399.99</v>
      </c>
      <c r="L325" s="169">
        <v>399.99</v>
      </c>
      <c r="M325" s="169">
        <v>399.99</v>
      </c>
      <c r="N325" s="169">
        <v>399.99</v>
      </c>
      <c r="O325" s="169">
        <v>399.99</v>
      </c>
      <c r="P325" s="169">
        <v>389.99025</v>
      </c>
      <c r="Q325" s="169">
        <v>379.9905</v>
      </c>
      <c r="R325" s="234"/>
      <c r="S325" s="232">
        <v>399.99</v>
      </c>
      <c r="T325" s="3">
        <v>399.99</v>
      </c>
      <c r="U325" s="3">
        <v>399.99</v>
      </c>
      <c r="V325" s="3">
        <v>399.99</v>
      </c>
      <c r="W325" s="3">
        <v>399.99</v>
      </c>
      <c r="X325" s="3">
        <v>399.99</v>
      </c>
      <c r="Y325" s="3">
        <v>399.99</v>
      </c>
      <c r="Z325" s="3">
        <v>399.99</v>
      </c>
      <c r="AA325" s="3">
        <v>399.99</v>
      </c>
      <c r="AB325" s="3">
        <v>389.99025</v>
      </c>
      <c r="AC325" s="3">
        <v>379.9905</v>
      </c>
      <c r="AD325" s="1" t="s">
        <v>1976</v>
      </c>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c r="BZ325" s="12"/>
      <c r="CA325" s="12"/>
      <c r="CB325" s="12"/>
      <c r="CC325" s="12"/>
      <c r="CD325" s="12"/>
      <c r="CE325" s="12"/>
      <c r="CF325" s="12"/>
      <c r="CG325" s="12"/>
      <c r="CH325" s="12"/>
      <c r="CI325" s="12"/>
      <c r="CJ325" s="12"/>
      <c r="CK325" s="12"/>
      <c r="CL325" s="12"/>
      <c r="CM325" s="12"/>
      <c r="CN325" s="12"/>
      <c r="CO325" s="12"/>
      <c r="CP325" s="12"/>
      <c r="CQ325" s="12"/>
      <c r="CR325" s="12"/>
      <c r="CS325" s="12"/>
      <c r="CT325" s="12"/>
      <c r="CU325" s="12"/>
      <c r="CV325" s="12"/>
      <c r="CW325" s="12"/>
      <c r="CX325" s="12"/>
      <c r="CY325" s="12"/>
      <c r="CZ325" s="12"/>
      <c r="DA325" s="12"/>
      <c r="DB325" s="12"/>
      <c r="DC325" s="12"/>
      <c r="DD325" s="12"/>
      <c r="DE325" s="12"/>
      <c r="DF325" s="12"/>
      <c r="DG325" s="12"/>
      <c r="DH325" s="12"/>
      <c r="DI325" s="12"/>
      <c r="DJ325" s="12"/>
      <c r="DK325" s="12"/>
      <c r="DL325" s="12"/>
      <c r="DM325" s="12"/>
      <c r="DN325" s="12"/>
      <c r="DO325" s="12"/>
      <c r="DP325" s="12"/>
      <c r="DQ325" s="12"/>
      <c r="DR325" s="12"/>
      <c r="DS325" s="12"/>
      <c r="DT325" s="12"/>
      <c r="DU325" s="12"/>
      <c r="DV325" s="12"/>
      <c r="DW325" s="12"/>
      <c r="DX325" s="12"/>
      <c r="DY325" s="12"/>
      <c r="DZ325" s="12"/>
      <c r="EA325" s="12"/>
      <c r="EB325" s="12"/>
      <c r="EC325" s="12"/>
      <c r="ED325" s="12"/>
      <c r="EE325" s="12"/>
      <c r="EF325" s="12"/>
      <c r="EG325" s="12"/>
      <c r="EH325" s="12"/>
      <c r="EI325" s="12"/>
      <c r="EJ325" s="12"/>
      <c r="EK325" s="12"/>
      <c r="EL325" s="12"/>
      <c r="EM325" s="12"/>
      <c r="EN325" s="12"/>
      <c r="EO325" s="12"/>
      <c r="EP325" s="12"/>
      <c r="EQ325" s="12"/>
      <c r="ER325" s="12"/>
      <c r="ES325" s="12"/>
      <c r="ET325" s="12"/>
      <c r="EU325" s="12"/>
      <c r="EV325" s="12"/>
      <c r="EW325" s="12"/>
      <c r="EX325" s="12"/>
      <c r="EY325" s="12"/>
      <c r="EZ325" s="12"/>
      <c r="FA325" s="12"/>
      <c r="FB325" s="12"/>
      <c r="FC325" s="12"/>
      <c r="FD325" s="12"/>
      <c r="FE325" s="12"/>
      <c r="FF325" s="12"/>
      <c r="FG325" s="12"/>
      <c r="FH325" s="12"/>
      <c r="FI325" s="12"/>
      <c r="FJ325" s="12"/>
      <c r="FK325" s="12"/>
      <c r="FL325" s="12"/>
      <c r="FM325" s="12"/>
      <c r="FN325" s="12"/>
      <c r="FO325" s="12"/>
      <c r="FP325" s="12"/>
      <c r="FQ325" s="12"/>
      <c r="FR325" s="12"/>
      <c r="FS325" s="12"/>
      <c r="FT325" s="12"/>
      <c r="FU325" s="12"/>
      <c r="FV325" s="12"/>
      <c r="FW325" s="12"/>
      <c r="FX325" s="12"/>
      <c r="FY325" s="12"/>
      <c r="FZ325" s="12"/>
      <c r="GA325" s="12"/>
      <c r="GB325" s="12"/>
      <c r="GC325" s="12"/>
      <c r="GD325" s="12"/>
      <c r="GE325" s="12"/>
      <c r="GF325" s="12"/>
      <c r="GG325" s="12"/>
      <c r="GH325" s="12"/>
      <c r="GI325" s="12"/>
      <c r="GJ325" s="12"/>
      <c r="GK325" s="12"/>
      <c r="GL325" s="12"/>
      <c r="GM325" s="12"/>
      <c r="GN325" s="12"/>
      <c r="GO325" s="12"/>
      <c r="GP325" s="12"/>
      <c r="GQ325" s="12"/>
      <c r="GR325" s="12"/>
      <c r="GS325" s="12"/>
      <c r="GT325" s="12"/>
    </row>
    <row r="326" spans="1:203" x14ac:dyDescent="0.25">
      <c r="A326" s="136" t="s">
        <v>2085</v>
      </c>
      <c r="B326" s="1" t="s">
        <v>2086</v>
      </c>
      <c r="C326" s="1">
        <v>317</v>
      </c>
      <c r="D326" s="279" t="s">
        <v>2295</v>
      </c>
      <c r="E326" s="244">
        <v>499.99</v>
      </c>
      <c r="F326" s="243">
        <v>-0.2000040000800016</v>
      </c>
      <c r="G326" s="169">
        <v>399.99</v>
      </c>
      <c r="H326" s="169">
        <v>399.99</v>
      </c>
      <c r="I326" s="169">
        <v>399.99</v>
      </c>
      <c r="J326" s="169">
        <v>399.99</v>
      </c>
      <c r="K326" s="169">
        <v>399.99</v>
      </c>
      <c r="L326" s="169">
        <v>399.99</v>
      </c>
      <c r="M326" s="169">
        <v>399.99</v>
      </c>
      <c r="N326" s="169">
        <v>399.99</v>
      </c>
      <c r="O326" s="169">
        <v>399.99</v>
      </c>
      <c r="P326" s="169">
        <v>389.99025</v>
      </c>
      <c r="Q326" s="169">
        <v>379.9905</v>
      </c>
      <c r="R326" s="234"/>
      <c r="S326" s="232">
        <v>399.99</v>
      </c>
      <c r="T326" s="3">
        <v>399.99</v>
      </c>
      <c r="U326" s="3">
        <v>399.99</v>
      </c>
      <c r="V326" s="3">
        <v>399.99</v>
      </c>
      <c r="W326" s="3">
        <v>399.99</v>
      </c>
      <c r="X326" s="3">
        <v>399.99</v>
      </c>
      <c r="Y326" s="3">
        <v>399.99</v>
      </c>
      <c r="Z326" s="3">
        <v>399.99</v>
      </c>
      <c r="AA326" s="3">
        <v>399.99</v>
      </c>
      <c r="AB326" s="3">
        <v>389.99025</v>
      </c>
      <c r="AC326" s="3">
        <v>379.9905</v>
      </c>
      <c r="AD326" s="1" t="s">
        <v>1976</v>
      </c>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c r="CA326" s="12"/>
      <c r="CB326" s="12"/>
      <c r="CC326" s="12"/>
      <c r="CD326" s="12"/>
      <c r="CE326" s="12"/>
      <c r="CF326" s="12"/>
      <c r="CG326" s="12"/>
      <c r="CH326" s="12"/>
      <c r="CI326" s="12"/>
      <c r="CJ326" s="12"/>
      <c r="CK326" s="12"/>
      <c r="CL326" s="12"/>
      <c r="CM326" s="12"/>
      <c r="CN326" s="12"/>
      <c r="CO326" s="12"/>
      <c r="CP326" s="12"/>
      <c r="CQ326" s="12"/>
      <c r="CR326" s="12"/>
      <c r="CS326" s="12"/>
      <c r="CT326" s="12"/>
      <c r="CU326" s="12"/>
      <c r="CV326" s="12"/>
      <c r="CW326" s="12"/>
      <c r="CX326" s="12"/>
      <c r="CY326" s="12"/>
      <c r="CZ326" s="12"/>
      <c r="DA326" s="12"/>
      <c r="DB326" s="12"/>
      <c r="DC326" s="12"/>
      <c r="DD326" s="12"/>
      <c r="DE326" s="12"/>
      <c r="DF326" s="12"/>
      <c r="DG326" s="12"/>
      <c r="DH326" s="12"/>
      <c r="DI326" s="12"/>
      <c r="DJ326" s="12"/>
      <c r="DK326" s="12"/>
      <c r="DL326" s="12"/>
      <c r="DM326" s="12"/>
      <c r="DN326" s="12"/>
      <c r="DO326" s="12"/>
      <c r="DP326" s="12"/>
      <c r="DQ326" s="12"/>
      <c r="DR326" s="12"/>
      <c r="DS326" s="12"/>
      <c r="DT326" s="12"/>
      <c r="DU326" s="12"/>
      <c r="DV326" s="12"/>
      <c r="DW326" s="12"/>
      <c r="DX326" s="12"/>
      <c r="DY326" s="12"/>
      <c r="DZ326" s="12"/>
      <c r="EA326" s="12"/>
      <c r="EB326" s="12"/>
      <c r="EC326" s="12"/>
      <c r="ED326" s="12"/>
      <c r="EE326" s="12"/>
      <c r="EF326" s="12"/>
      <c r="EG326" s="12"/>
      <c r="EH326" s="12"/>
      <c r="EI326" s="12"/>
      <c r="EJ326" s="12"/>
      <c r="EK326" s="12"/>
      <c r="EL326" s="12"/>
      <c r="EM326" s="12"/>
      <c r="EN326" s="12"/>
      <c r="EO326" s="12"/>
      <c r="EP326" s="12"/>
      <c r="EQ326" s="12"/>
      <c r="ER326" s="12"/>
      <c r="ES326" s="12"/>
      <c r="ET326" s="12"/>
      <c r="EU326" s="12"/>
      <c r="EV326" s="12"/>
      <c r="EW326" s="12"/>
      <c r="EX326" s="12"/>
      <c r="EY326" s="12"/>
      <c r="EZ326" s="12"/>
      <c r="FA326" s="12"/>
      <c r="FB326" s="12"/>
      <c r="FC326" s="12"/>
      <c r="FD326" s="12"/>
      <c r="FE326" s="12"/>
      <c r="FF326" s="12"/>
      <c r="FG326" s="12"/>
      <c r="FH326" s="12"/>
      <c r="FI326" s="12"/>
      <c r="FJ326" s="12"/>
      <c r="FK326" s="12"/>
      <c r="FL326" s="12"/>
      <c r="FM326" s="12"/>
      <c r="FN326" s="12"/>
      <c r="FO326" s="12"/>
      <c r="FP326" s="12"/>
      <c r="FQ326" s="12"/>
      <c r="FR326" s="12"/>
      <c r="FS326" s="12"/>
      <c r="FT326" s="12"/>
      <c r="FU326" s="12"/>
      <c r="FV326" s="12"/>
      <c r="FW326" s="12"/>
      <c r="FX326" s="12"/>
      <c r="FY326" s="12"/>
      <c r="FZ326" s="12"/>
      <c r="GA326" s="12"/>
      <c r="GB326" s="12"/>
      <c r="GC326" s="12"/>
      <c r="GD326" s="12"/>
      <c r="GE326" s="12"/>
      <c r="GF326" s="12"/>
      <c r="GG326" s="12"/>
      <c r="GH326" s="12"/>
      <c r="GI326" s="12"/>
      <c r="GJ326" s="12"/>
      <c r="GK326" s="12"/>
      <c r="GL326" s="12"/>
      <c r="GM326" s="12"/>
      <c r="GN326" s="12"/>
      <c r="GO326" s="12"/>
      <c r="GP326" s="12"/>
      <c r="GQ326" s="12"/>
      <c r="GR326" s="12"/>
      <c r="GS326" s="12"/>
      <c r="GT326" s="12"/>
    </row>
    <row r="327" spans="1:203" x14ac:dyDescent="0.25">
      <c r="A327" s="136" t="s">
        <v>2095</v>
      </c>
      <c r="B327" s="1" t="s">
        <v>2096</v>
      </c>
      <c r="C327" s="1">
        <v>322</v>
      </c>
      <c r="D327" s="279" t="s">
        <v>2295</v>
      </c>
      <c r="E327" s="244">
        <v>549.99</v>
      </c>
      <c r="F327" s="243">
        <v>-0.18182148766341205</v>
      </c>
      <c r="G327" s="169">
        <v>399.99</v>
      </c>
      <c r="H327" s="169">
        <v>399.99</v>
      </c>
      <c r="I327" s="169">
        <v>399.99</v>
      </c>
      <c r="J327" s="169">
        <v>399.99</v>
      </c>
      <c r="K327" s="169">
        <v>399.99</v>
      </c>
      <c r="L327" s="169">
        <v>399.99</v>
      </c>
      <c r="M327" s="169">
        <v>399.99</v>
      </c>
      <c r="N327" s="169">
        <v>399.99</v>
      </c>
      <c r="O327" s="169">
        <v>399.99</v>
      </c>
      <c r="P327" s="169">
        <v>389.99025</v>
      </c>
      <c r="Q327" s="169">
        <v>379.9905</v>
      </c>
      <c r="R327" s="234"/>
      <c r="S327" s="232">
        <v>399.99</v>
      </c>
      <c r="T327" s="3">
        <v>399.99</v>
      </c>
      <c r="U327" s="3">
        <v>399.99</v>
      </c>
      <c r="V327" s="3">
        <v>399.99</v>
      </c>
      <c r="W327" s="3">
        <v>399.99</v>
      </c>
      <c r="X327" s="3">
        <v>399.99</v>
      </c>
      <c r="Y327" s="3">
        <v>399.99</v>
      </c>
      <c r="Z327" s="3">
        <v>399.99</v>
      </c>
      <c r="AA327" s="3">
        <v>399.99</v>
      </c>
      <c r="AB327" s="3">
        <v>389.99025</v>
      </c>
      <c r="AC327" s="3">
        <v>379.9905</v>
      </c>
      <c r="AD327" s="1" t="s">
        <v>1976</v>
      </c>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c r="CA327" s="12"/>
      <c r="CB327" s="12"/>
      <c r="CC327" s="12"/>
      <c r="CD327" s="12"/>
      <c r="CE327" s="12"/>
      <c r="CF327" s="12"/>
      <c r="CG327" s="12"/>
      <c r="CH327" s="12"/>
      <c r="CI327" s="12"/>
      <c r="CJ327" s="12"/>
      <c r="CK327" s="12"/>
      <c r="CL327" s="12"/>
      <c r="CM327" s="12"/>
      <c r="CN327" s="12"/>
      <c r="CO327" s="12"/>
      <c r="CP327" s="12"/>
      <c r="CQ327" s="12"/>
      <c r="CR327" s="12"/>
      <c r="CS327" s="12"/>
      <c r="CT327" s="12"/>
      <c r="CU327" s="12"/>
      <c r="CV327" s="12"/>
      <c r="CW327" s="12"/>
      <c r="CX327" s="12"/>
      <c r="CY327" s="12"/>
      <c r="CZ327" s="12"/>
      <c r="DA327" s="12"/>
      <c r="DB327" s="12"/>
      <c r="DC327" s="12"/>
      <c r="DD327" s="12"/>
      <c r="DE327" s="12"/>
      <c r="DF327" s="12"/>
      <c r="DG327" s="12"/>
      <c r="DH327" s="12"/>
      <c r="DI327" s="12"/>
      <c r="DJ327" s="12"/>
      <c r="DK327" s="12"/>
      <c r="DL327" s="12"/>
      <c r="DM327" s="12"/>
      <c r="DN327" s="12"/>
      <c r="DO327" s="12"/>
      <c r="DP327" s="12"/>
      <c r="DQ327" s="12"/>
      <c r="DR327" s="12"/>
      <c r="DS327" s="12"/>
      <c r="DT327" s="12"/>
      <c r="DU327" s="12"/>
      <c r="DV327" s="12"/>
      <c r="DW327" s="12"/>
      <c r="DX327" s="12"/>
      <c r="DY327" s="12"/>
      <c r="DZ327" s="12"/>
      <c r="EA327" s="12"/>
      <c r="EB327" s="12"/>
      <c r="EC327" s="12"/>
      <c r="ED327" s="12"/>
      <c r="EE327" s="12"/>
      <c r="EF327" s="12"/>
      <c r="EG327" s="12"/>
      <c r="EH327" s="12"/>
      <c r="EI327" s="12"/>
      <c r="EJ327" s="12"/>
      <c r="EK327" s="12"/>
      <c r="EL327" s="12"/>
      <c r="EM327" s="12"/>
      <c r="EN327" s="12"/>
      <c r="EO327" s="12"/>
      <c r="EP327" s="12"/>
      <c r="EQ327" s="12"/>
      <c r="ER327" s="12"/>
      <c r="ES327" s="12"/>
      <c r="ET327" s="12"/>
      <c r="EU327" s="12"/>
      <c r="EV327" s="12"/>
      <c r="EW327" s="12"/>
      <c r="EX327" s="12"/>
      <c r="EY327" s="12"/>
      <c r="EZ327" s="12"/>
      <c r="FA327" s="12"/>
      <c r="FB327" s="12"/>
      <c r="FC327" s="12"/>
      <c r="FD327" s="12"/>
      <c r="FE327" s="12"/>
      <c r="FF327" s="12"/>
      <c r="FG327" s="12"/>
      <c r="FH327" s="12"/>
      <c r="FI327" s="12"/>
      <c r="FJ327" s="12"/>
      <c r="FK327" s="12"/>
      <c r="FL327" s="12"/>
      <c r="FM327" s="12"/>
      <c r="FN327" s="12"/>
      <c r="FO327" s="12"/>
      <c r="FP327" s="12"/>
      <c r="FQ327" s="12"/>
      <c r="FR327" s="12"/>
      <c r="FS327" s="12"/>
      <c r="FT327" s="12"/>
      <c r="FU327" s="12"/>
      <c r="FV327" s="12"/>
      <c r="FW327" s="12"/>
      <c r="FX327" s="12"/>
      <c r="FY327" s="12"/>
      <c r="FZ327" s="12"/>
      <c r="GA327" s="12"/>
      <c r="GB327" s="12"/>
      <c r="GC327" s="12"/>
      <c r="GD327" s="12"/>
      <c r="GE327" s="12"/>
      <c r="GF327" s="12"/>
      <c r="GG327" s="12"/>
      <c r="GH327" s="12"/>
      <c r="GI327" s="12"/>
      <c r="GJ327" s="12"/>
      <c r="GK327" s="12"/>
      <c r="GL327" s="12"/>
      <c r="GM327" s="12"/>
      <c r="GN327" s="12"/>
      <c r="GO327" s="12"/>
      <c r="GP327" s="12"/>
      <c r="GQ327" s="12"/>
      <c r="GR327" s="12"/>
      <c r="GS327" s="12"/>
      <c r="GT327" s="12"/>
    </row>
    <row r="328" spans="1:203" s="5" customFormat="1" x14ac:dyDescent="0.25">
      <c r="A328" s="136" t="s">
        <v>2097</v>
      </c>
      <c r="B328" s="1" t="s">
        <v>2098</v>
      </c>
      <c r="C328" s="1">
        <v>323</v>
      </c>
      <c r="D328" s="279" t="s">
        <v>2295</v>
      </c>
      <c r="E328" s="244">
        <v>549.99</v>
      </c>
      <c r="F328" s="243">
        <v>-0.18182148766341205</v>
      </c>
      <c r="G328" s="169">
        <v>399.99</v>
      </c>
      <c r="H328" s="169">
        <v>399.99</v>
      </c>
      <c r="I328" s="169">
        <v>399.99</v>
      </c>
      <c r="J328" s="169">
        <v>399.99</v>
      </c>
      <c r="K328" s="169">
        <v>399.99</v>
      </c>
      <c r="L328" s="169">
        <v>399.99</v>
      </c>
      <c r="M328" s="169">
        <v>399.99</v>
      </c>
      <c r="N328" s="169">
        <v>399.99</v>
      </c>
      <c r="O328" s="169">
        <v>399.99</v>
      </c>
      <c r="P328" s="169">
        <v>389.99025</v>
      </c>
      <c r="Q328" s="169">
        <v>379.9905</v>
      </c>
      <c r="R328" s="234"/>
      <c r="S328" s="232">
        <v>399.99</v>
      </c>
      <c r="T328" s="3">
        <v>399.99</v>
      </c>
      <c r="U328" s="3">
        <v>399.99</v>
      </c>
      <c r="V328" s="3">
        <v>399.99</v>
      </c>
      <c r="W328" s="3">
        <v>399.99</v>
      </c>
      <c r="X328" s="3">
        <v>399.99</v>
      </c>
      <c r="Y328" s="3">
        <v>399.99</v>
      </c>
      <c r="Z328" s="3">
        <v>399.99</v>
      </c>
      <c r="AA328" s="3">
        <v>399.99</v>
      </c>
      <c r="AB328" s="3">
        <v>389.99025</v>
      </c>
      <c r="AC328" s="3">
        <v>379.9905</v>
      </c>
      <c r="AD328" s="1" t="s">
        <v>1976</v>
      </c>
      <c r="GU328" s="4"/>
    </row>
    <row r="329" spans="1:203" s="5" customFormat="1" ht="15.75" thickBot="1" x14ac:dyDescent="0.3">
      <c r="A329" s="136" t="s">
        <v>2195</v>
      </c>
      <c r="B329" s="1" t="s">
        <v>2196</v>
      </c>
      <c r="C329" s="1">
        <v>185</v>
      </c>
      <c r="D329" s="279" t="s">
        <v>2295</v>
      </c>
      <c r="E329" s="244">
        <v>209.99</v>
      </c>
      <c r="F329" s="243">
        <v>-9.5242630601457212E-2</v>
      </c>
      <c r="G329" s="169">
        <v>159.99</v>
      </c>
      <c r="H329" s="169">
        <v>159.99</v>
      </c>
      <c r="I329" s="169">
        <v>159.99</v>
      </c>
      <c r="J329" s="169">
        <v>159.99</v>
      </c>
      <c r="K329" s="169">
        <v>159.99</v>
      </c>
      <c r="L329" s="169">
        <v>159.99</v>
      </c>
      <c r="M329" s="169">
        <v>159.99</v>
      </c>
      <c r="N329" s="169">
        <v>159.99</v>
      </c>
      <c r="O329" s="169">
        <v>159.99</v>
      </c>
      <c r="P329" s="169">
        <v>155.99025</v>
      </c>
      <c r="Q329" s="169">
        <v>151.9905</v>
      </c>
      <c r="R329" s="236"/>
      <c r="S329" s="232">
        <v>159.99</v>
      </c>
      <c r="T329" s="3">
        <v>159.99</v>
      </c>
      <c r="U329" s="3">
        <v>159.99</v>
      </c>
      <c r="V329" s="3">
        <v>159.99</v>
      </c>
      <c r="W329" s="3">
        <v>159.99</v>
      </c>
      <c r="X329" s="3">
        <v>159.99</v>
      </c>
      <c r="Y329" s="3">
        <v>159.99</v>
      </c>
      <c r="Z329" s="3">
        <v>159.99</v>
      </c>
      <c r="AA329" s="3">
        <v>159.99</v>
      </c>
      <c r="AB329" s="3">
        <v>155.99025</v>
      </c>
      <c r="AC329" s="3">
        <v>151.9905</v>
      </c>
      <c r="AD329" s="1" t="s">
        <v>435</v>
      </c>
      <c r="GU329" s="4"/>
    </row>
    <row r="330" spans="1:203" s="5" customFormat="1" x14ac:dyDescent="0.25">
      <c r="A330" s="11"/>
      <c r="B330" s="195" t="s">
        <v>8026</v>
      </c>
      <c r="C330" s="189" t="s">
        <v>1605</v>
      </c>
      <c r="D330" s="280"/>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GU330" s="4"/>
    </row>
    <row r="331" spans="1:203" s="5" customFormat="1" x14ac:dyDescent="0.25">
      <c r="A331" s="11"/>
      <c r="B331" s="200" t="s">
        <v>8027</v>
      </c>
      <c r="C331" s="191" t="s">
        <v>2133</v>
      </c>
      <c r="D331" s="280"/>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GU331" s="4"/>
    </row>
    <row r="332" spans="1:203" s="5" customFormat="1" ht="15.75" thickBot="1" x14ac:dyDescent="0.3">
      <c r="A332" s="11"/>
      <c r="B332" s="192" t="s">
        <v>8025</v>
      </c>
      <c r="C332" s="193" t="s">
        <v>2295</v>
      </c>
      <c r="D332" s="280"/>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GU332" s="4"/>
    </row>
    <row r="333" spans="1:203" s="5" customFormat="1" ht="64.5" customHeight="1" thickBot="1" x14ac:dyDescent="0.3">
      <c r="A333" s="339" t="s">
        <v>2241</v>
      </c>
      <c r="B333" s="340"/>
      <c r="C333" s="340"/>
      <c r="D333" s="340"/>
      <c r="E333" s="340"/>
      <c r="F333" s="340"/>
      <c r="G333" s="340"/>
      <c r="H333" s="340"/>
      <c r="I333" s="340"/>
      <c r="J333" s="340"/>
      <c r="K333" s="340"/>
      <c r="L333" s="340"/>
      <c r="M333" s="340"/>
      <c r="N333" s="340"/>
      <c r="O333" s="340"/>
      <c r="P333" s="340"/>
      <c r="Q333" s="340"/>
      <c r="R333" s="340"/>
      <c r="S333" s="340"/>
      <c r="T333" s="340"/>
      <c r="U333" s="340"/>
      <c r="V333" s="340"/>
      <c r="W333" s="340"/>
      <c r="X333" s="340"/>
      <c r="Y333" s="340"/>
      <c r="Z333" s="340"/>
      <c r="AA333" s="340"/>
      <c r="AB333" s="340"/>
      <c r="AC333" s="340"/>
      <c r="AD333" s="341"/>
      <c r="GQ333" s="4"/>
    </row>
    <row r="334" spans="1:203" s="5" customFormat="1" ht="64.5" customHeight="1" thickBot="1" x14ac:dyDescent="0.3">
      <c r="A334" s="342" t="s">
        <v>2242</v>
      </c>
      <c r="B334" s="343"/>
      <c r="C334" s="343"/>
      <c r="D334" s="343"/>
      <c r="E334" s="343"/>
      <c r="F334" s="343"/>
      <c r="G334" s="343"/>
      <c r="H334" s="343"/>
      <c r="I334" s="343"/>
      <c r="J334" s="343"/>
      <c r="K334" s="343"/>
      <c r="L334" s="343"/>
      <c r="M334" s="343"/>
      <c r="N334" s="343"/>
      <c r="O334" s="343"/>
      <c r="P334" s="343"/>
      <c r="Q334" s="343"/>
      <c r="R334" s="343"/>
      <c r="S334" s="343"/>
      <c r="T334" s="343"/>
      <c r="U334" s="343"/>
      <c r="V334" s="343"/>
      <c r="W334" s="343"/>
      <c r="X334" s="343"/>
      <c r="Y334" s="343"/>
      <c r="Z334" s="343"/>
      <c r="AA334" s="343"/>
      <c r="AB334" s="343"/>
      <c r="AC334" s="343"/>
      <c r="AD334" s="344"/>
      <c r="GQ334" s="4"/>
    </row>
    <row r="335" spans="1:203" s="5" customFormat="1" ht="64.5" customHeight="1" thickBot="1" x14ac:dyDescent="0.3">
      <c r="A335" s="345" t="s">
        <v>2243</v>
      </c>
      <c r="B335" s="346"/>
      <c r="C335" s="346"/>
      <c r="D335" s="346"/>
      <c r="E335" s="346"/>
      <c r="F335" s="346"/>
      <c r="G335" s="346"/>
      <c r="H335" s="346"/>
      <c r="I335" s="346"/>
      <c r="J335" s="346"/>
      <c r="K335" s="346"/>
      <c r="L335" s="346"/>
      <c r="M335" s="346"/>
      <c r="N335" s="346"/>
      <c r="O335" s="346"/>
      <c r="P335" s="346"/>
      <c r="Q335" s="346"/>
      <c r="R335" s="346"/>
      <c r="S335" s="346"/>
      <c r="T335" s="346"/>
      <c r="U335" s="346"/>
      <c r="V335" s="346"/>
      <c r="W335" s="346"/>
      <c r="X335" s="346"/>
      <c r="Y335" s="346"/>
      <c r="Z335" s="346"/>
      <c r="AA335" s="346"/>
      <c r="AB335" s="346"/>
      <c r="AC335" s="346"/>
      <c r="AD335" s="347"/>
      <c r="GQ335" s="4"/>
    </row>
    <row r="336" spans="1:203" s="5" customFormat="1" ht="64.5" customHeight="1" thickBot="1" x14ac:dyDescent="0.3">
      <c r="A336" s="345" t="s">
        <v>2244</v>
      </c>
      <c r="B336" s="346"/>
      <c r="C336" s="346"/>
      <c r="D336" s="346"/>
      <c r="E336" s="346"/>
      <c r="F336" s="346"/>
      <c r="G336" s="346"/>
      <c r="H336" s="346"/>
      <c r="I336" s="346"/>
      <c r="J336" s="346"/>
      <c r="K336" s="346"/>
      <c r="L336" s="346"/>
      <c r="M336" s="346"/>
      <c r="N336" s="346"/>
      <c r="O336" s="346"/>
      <c r="P336" s="346"/>
      <c r="Q336" s="346"/>
      <c r="R336" s="346"/>
      <c r="S336" s="346"/>
      <c r="T336" s="346"/>
      <c r="U336" s="346"/>
      <c r="V336" s="346"/>
      <c r="W336" s="346"/>
      <c r="X336" s="346"/>
      <c r="Y336" s="346"/>
      <c r="Z336" s="346"/>
      <c r="AA336" s="346"/>
      <c r="AB336" s="346"/>
      <c r="AC336" s="346"/>
      <c r="AD336" s="347"/>
      <c r="GQ336" s="4"/>
    </row>
    <row r="337" spans="1:199" s="5" customFormat="1" ht="64.5" customHeight="1" thickBot="1" x14ac:dyDescent="0.3">
      <c r="A337" s="354" t="s">
        <v>8024</v>
      </c>
      <c r="B337" s="355"/>
      <c r="C337" s="355"/>
      <c r="D337" s="355"/>
      <c r="E337" s="355"/>
      <c r="F337" s="355"/>
      <c r="G337" s="355"/>
      <c r="H337" s="355"/>
      <c r="I337" s="355"/>
      <c r="J337" s="355"/>
      <c r="K337" s="355"/>
      <c r="L337" s="355"/>
      <c r="M337" s="355"/>
      <c r="N337" s="355"/>
      <c r="O337" s="355"/>
      <c r="P337" s="355"/>
      <c r="Q337" s="355"/>
      <c r="R337" s="355"/>
      <c r="S337" s="355"/>
      <c r="T337" s="355"/>
      <c r="U337" s="355"/>
      <c r="V337" s="355"/>
      <c r="W337" s="355"/>
      <c r="X337" s="355"/>
      <c r="Y337" s="355"/>
      <c r="Z337" s="355"/>
      <c r="AA337" s="355"/>
      <c r="AB337" s="355"/>
      <c r="AC337" s="355"/>
      <c r="AD337" s="355"/>
      <c r="GQ337" s="4"/>
    </row>
    <row r="338" spans="1:199" s="5" customFormat="1" ht="12.75" customHeight="1" x14ac:dyDescent="0.25">
      <c r="A338" s="348" t="s">
        <v>2245</v>
      </c>
      <c r="B338" s="349"/>
      <c r="C338" s="349"/>
      <c r="D338" s="349"/>
      <c r="E338" s="349"/>
      <c r="F338" s="349"/>
      <c r="G338" s="349"/>
      <c r="H338" s="349"/>
      <c r="I338" s="349"/>
      <c r="J338" s="349"/>
      <c r="K338" s="349"/>
      <c r="L338" s="349"/>
      <c r="M338" s="349"/>
      <c r="N338" s="349"/>
      <c r="O338" s="349"/>
      <c r="P338" s="349"/>
      <c r="Q338" s="349"/>
      <c r="R338" s="349"/>
      <c r="S338" s="349"/>
      <c r="T338" s="349"/>
      <c r="U338" s="349"/>
      <c r="V338" s="349"/>
      <c r="W338" s="349"/>
      <c r="X338" s="349"/>
      <c r="Y338" s="349"/>
      <c r="Z338" s="349"/>
      <c r="AA338" s="349"/>
      <c r="AB338" s="349"/>
      <c r="AC338" s="349"/>
      <c r="AD338" s="350"/>
      <c r="GQ338" s="4"/>
    </row>
    <row r="339" spans="1:199" ht="15.75" thickBot="1" x14ac:dyDescent="0.3">
      <c r="A339" s="351"/>
      <c r="B339" s="352"/>
      <c r="C339" s="352"/>
      <c r="D339" s="352"/>
      <c r="E339" s="352"/>
      <c r="F339" s="352"/>
      <c r="G339" s="352"/>
      <c r="H339" s="352"/>
      <c r="I339" s="352"/>
      <c r="J339" s="352"/>
      <c r="K339" s="352"/>
      <c r="L339" s="352"/>
      <c r="M339" s="352"/>
      <c r="N339" s="352"/>
      <c r="O339" s="352"/>
      <c r="P339" s="352"/>
      <c r="Q339" s="352"/>
      <c r="R339" s="352"/>
      <c r="S339" s="352"/>
      <c r="T339" s="352"/>
      <c r="U339" s="352"/>
      <c r="V339" s="352"/>
      <c r="W339" s="352"/>
      <c r="X339" s="352"/>
      <c r="Y339" s="352"/>
      <c r="Z339" s="352"/>
      <c r="AA339" s="352"/>
      <c r="AB339" s="352"/>
      <c r="AC339" s="352"/>
      <c r="AD339" s="353"/>
    </row>
    <row r="340" spans="1:199" ht="12.75" customHeight="1" x14ac:dyDescent="0.25">
      <c r="A340" s="333" t="s">
        <v>789</v>
      </c>
      <c r="B340" s="334"/>
      <c r="C340" s="334"/>
      <c r="D340" s="334"/>
      <c r="E340" s="334"/>
      <c r="F340" s="334"/>
      <c r="G340" s="334"/>
      <c r="H340" s="334"/>
      <c r="I340" s="334"/>
      <c r="J340" s="334"/>
      <c r="K340" s="334"/>
      <c r="L340" s="334"/>
      <c r="M340" s="334"/>
      <c r="N340" s="334"/>
      <c r="O340" s="334"/>
      <c r="P340" s="334"/>
      <c r="Q340" s="334"/>
      <c r="R340" s="334"/>
      <c r="S340" s="334"/>
      <c r="T340" s="334"/>
      <c r="U340" s="334"/>
      <c r="V340" s="334"/>
      <c r="W340" s="334"/>
      <c r="X340" s="334"/>
      <c r="Y340" s="334"/>
      <c r="Z340" s="334"/>
      <c r="AA340" s="334"/>
      <c r="AB340" s="334"/>
      <c r="AC340" s="334"/>
      <c r="AD340" s="334"/>
    </row>
    <row r="341" spans="1:199" x14ac:dyDescent="0.25">
      <c r="A341" s="335"/>
      <c r="B341" s="336"/>
      <c r="C341" s="336"/>
      <c r="D341" s="336"/>
      <c r="E341" s="336"/>
      <c r="F341" s="336"/>
      <c r="G341" s="336"/>
      <c r="H341" s="336"/>
      <c r="I341" s="336"/>
      <c r="J341" s="336"/>
      <c r="K341" s="336"/>
      <c r="L341" s="336"/>
      <c r="M341" s="336"/>
      <c r="N341" s="336"/>
      <c r="O341" s="336"/>
      <c r="P341" s="336"/>
      <c r="Q341" s="336"/>
      <c r="R341" s="336"/>
      <c r="S341" s="336"/>
      <c r="T341" s="336"/>
      <c r="U341" s="336"/>
      <c r="V341" s="336"/>
      <c r="W341" s="336"/>
      <c r="X341" s="336"/>
      <c r="Y341" s="336"/>
      <c r="Z341" s="336"/>
      <c r="AA341" s="336"/>
      <c r="AB341" s="336"/>
      <c r="AC341" s="336"/>
      <c r="AD341" s="336"/>
    </row>
    <row r="342" spans="1:199" x14ac:dyDescent="0.25">
      <c r="A342" s="335"/>
      <c r="B342" s="336"/>
      <c r="C342" s="336"/>
      <c r="D342" s="336"/>
      <c r="E342" s="336"/>
      <c r="F342" s="336"/>
      <c r="G342" s="336"/>
      <c r="H342" s="336"/>
      <c r="I342" s="336"/>
      <c r="J342" s="336"/>
      <c r="K342" s="336"/>
      <c r="L342" s="336"/>
      <c r="M342" s="336"/>
      <c r="N342" s="336"/>
      <c r="O342" s="336"/>
      <c r="P342" s="336"/>
      <c r="Q342" s="336"/>
      <c r="R342" s="336"/>
      <c r="S342" s="336"/>
      <c r="T342" s="336"/>
      <c r="U342" s="336"/>
      <c r="V342" s="336"/>
      <c r="W342" s="336"/>
      <c r="X342" s="336"/>
      <c r="Y342" s="336"/>
      <c r="Z342" s="336"/>
      <c r="AA342" s="336"/>
      <c r="AB342" s="336"/>
      <c r="AC342" s="336"/>
      <c r="AD342" s="336"/>
    </row>
    <row r="343" spans="1:199" x14ac:dyDescent="0.25">
      <c r="A343" s="335"/>
      <c r="B343" s="336"/>
      <c r="C343" s="336"/>
      <c r="D343" s="336"/>
      <c r="E343" s="336"/>
      <c r="F343" s="336"/>
      <c r="G343" s="336"/>
      <c r="H343" s="336"/>
      <c r="I343" s="336"/>
      <c r="J343" s="336"/>
      <c r="K343" s="336"/>
      <c r="L343" s="336"/>
      <c r="M343" s="336"/>
      <c r="N343" s="336"/>
      <c r="O343" s="336"/>
      <c r="P343" s="336"/>
      <c r="Q343" s="336"/>
      <c r="R343" s="336"/>
      <c r="S343" s="336"/>
      <c r="T343" s="336"/>
      <c r="U343" s="336"/>
      <c r="V343" s="336"/>
      <c r="W343" s="336"/>
      <c r="X343" s="336"/>
      <c r="Y343" s="336"/>
      <c r="Z343" s="336"/>
      <c r="AA343" s="336"/>
      <c r="AB343" s="336"/>
      <c r="AC343" s="336"/>
      <c r="AD343" s="336"/>
    </row>
    <row r="344" spans="1:199" x14ac:dyDescent="0.25">
      <c r="A344" s="335"/>
      <c r="B344" s="336"/>
      <c r="C344" s="336"/>
      <c r="D344" s="336"/>
      <c r="E344" s="336"/>
      <c r="F344" s="336"/>
      <c r="G344" s="336"/>
      <c r="H344" s="336"/>
      <c r="I344" s="336"/>
      <c r="J344" s="336"/>
      <c r="K344" s="336"/>
      <c r="L344" s="336"/>
      <c r="M344" s="336"/>
      <c r="N344" s="336"/>
      <c r="O344" s="336"/>
      <c r="P344" s="336"/>
      <c r="Q344" s="336"/>
      <c r="R344" s="336"/>
      <c r="S344" s="336"/>
      <c r="T344" s="336"/>
      <c r="U344" s="336"/>
      <c r="V344" s="336"/>
      <c r="W344" s="336"/>
      <c r="X344" s="336"/>
      <c r="Y344" s="336"/>
      <c r="Z344" s="336"/>
      <c r="AA344" s="336"/>
      <c r="AB344" s="336"/>
      <c r="AC344" s="336"/>
      <c r="AD344" s="336"/>
    </row>
    <row r="345" spans="1:199" x14ac:dyDescent="0.25">
      <c r="A345" s="335"/>
      <c r="B345" s="336"/>
      <c r="C345" s="336"/>
      <c r="D345" s="336"/>
      <c r="E345" s="336"/>
      <c r="F345" s="336"/>
      <c r="G345" s="336"/>
      <c r="H345" s="336"/>
      <c r="I345" s="336"/>
      <c r="J345" s="336"/>
      <c r="K345" s="336"/>
      <c r="L345" s="336"/>
      <c r="M345" s="336"/>
      <c r="N345" s="336"/>
      <c r="O345" s="336"/>
      <c r="P345" s="336"/>
      <c r="Q345" s="336"/>
      <c r="R345" s="336"/>
      <c r="S345" s="336"/>
      <c r="T345" s="336"/>
      <c r="U345" s="336"/>
      <c r="V345" s="336"/>
      <c r="W345" s="336"/>
      <c r="X345" s="336"/>
      <c r="Y345" s="336"/>
      <c r="Z345" s="336"/>
      <c r="AA345" s="336"/>
      <c r="AB345" s="336"/>
      <c r="AC345" s="336"/>
      <c r="AD345" s="336"/>
    </row>
    <row r="346" spans="1:199" x14ac:dyDescent="0.25">
      <c r="A346" s="335"/>
      <c r="B346" s="336"/>
      <c r="C346" s="336"/>
      <c r="D346" s="336"/>
      <c r="E346" s="336"/>
      <c r="F346" s="336"/>
      <c r="G346" s="336"/>
      <c r="H346" s="336"/>
      <c r="I346" s="336"/>
      <c r="J346" s="336"/>
      <c r="K346" s="336"/>
      <c r="L346" s="336"/>
      <c r="M346" s="336"/>
      <c r="N346" s="336"/>
      <c r="O346" s="336"/>
      <c r="P346" s="336"/>
      <c r="Q346" s="336"/>
      <c r="R346" s="336"/>
      <c r="S346" s="336"/>
      <c r="T346" s="336"/>
      <c r="U346" s="336"/>
      <c r="V346" s="336"/>
      <c r="W346" s="336"/>
      <c r="X346" s="336"/>
      <c r="Y346" s="336"/>
      <c r="Z346" s="336"/>
      <c r="AA346" s="336"/>
      <c r="AB346" s="336"/>
      <c r="AC346" s="336"/>
      <c r="AD346" s="336"/>
    </row>
    <row r="347" spans="1:199" x14ac:dyDescent="0.25">
      <c r="A347" s="335"/>
      <c r="B347" s="336"/>
      <c r="C347" s="336"/>
      <c r="D347" s="336"/>
      <c r="E347" s="336"/>
      <c r="F347" s="336"/>
      <c r="G347" s="336"/>
      <c r="H347" s="336"/>
      <c r="I347" s="336"/>
      <c r="J347" s="336"/>
      <c r="K347" s="336"/>
      <c r="L347" s="336"/>
      <c r="M347" s="336"/>
      <c r="N347" s="336"/>
      <c r="O347" s="336"/>
      <c r="P347" s="336"/>
      <c r="Q347" s="336"/>
      <c r="R347" s="336"/>
      <c r="S347" s="336"/>
      <c r="T347" s="336"/>
      <c r="U347" s="336"/>
      <c r="V347" s="336"/>
      <c r="W347" s="336"/>
      <c r="X347" s="336"/>
      <c r="Y347" s="336"/>
      <c r="Z347" s="336"/>
      <c r="AA347" s="336"/>
      <c r="AB347" s="336"/>
      <c r="AC347" s="336"/>
      <c r="AD347" s="336"/>
    </row>
    <row r="348" spans="1:199" x14ac:dyDescent="0.25">
      <c r="A348" s="335"/>
      <c r="B348" s="336"/>
      <c r="C348" s="336"/>
      <c r="D348" s="336"/>
      <c r="E348" s="336"/>
      <c r="F348" s="336"/>
      <c r="G348" s="336"/>
      <c r="H348" s="336"/>
      <c r="I348" s="336"/>
      <c r="J348" s="336"/>
      <c r="K348" s="336"/>
      <c r="L348" s="336"/>
      <c r="M348" s="336"/>
      <c r="N348" s="336"/>
      <c r="O348" s="336"/>
      <c r="P348" s="336"/>
      <c r="Q348" s="336"/>
      <c r="R348" s="336"/>
      <c r="S348" s="336"/>
      <c r="T348" s="336"/>
      <c r="U348" s="336"/>
      <c r="V348" s="336"/>
      <c r="W348" s="336"/>
      <c r="X348" s="336"/>
      <c r="Y348" s="336"/>
      <c r="Z348" s="336"/>
      <c r="AA348" s="336"/>
      <c r="AB348" s="336"/>
      <c r="AC348" s="336"/>
      <c r="AD348" s="336"/>
    </row>
    <row r="349" spans="1:199" x14ac:dyDescent="0.25">
      <c r="A349" s="335"/>
      <c r="B349" s="336"/>
      <c r="C349" s="336"/>
      <c r="D349" s="336"/>
      <c r="E349" s="336"/>
      <c r="F349" s="336"/>
      <c r="G349" s="336"/>
      <c r="H349" s="336"/>
      <c r="I349" s="336"/>
      <c r="J349" s="336"/>
      <c r="K349" s="336"/>
      <c r="L349" s="336"/>
      <c r="M349" s="336"/>
      <c r="N349" s="336"/>
      <c r="O349" s="336"/>
      <c r="P349" s="336"/>
      <c r="Q349" s="336"/>
      <c r="R349" s="336"/>
      <c r="S349" s="336"/>
      <c r="T349" s="336"/>
      <c r="U349" s="336"/>
      <c r="V349" s="336"/>
      <c r="W349" s="336"/>
      <c r="X349" s="336"/>
      <c r="Y349" s="336"/>
      <c r="Z349" s="336"/>
      <c r="AA349" s="336"/>
      <c r="AB349" s="336"/>
      <c r="AC349" s="336"/>
      <c r="AD349" s="336"/>
    </row>
    <row r="350" spans="1:199" ht="15.75" thickBot="1" x14ac:dyDescent="0.3">
      <c r="A350" s="337"/>
      <c r="B350" s="338"/>
      <c r="C350" s="338"/>
      <c r="D350" s="338"/>
      <c r="E350" s="338"/>
      <c r="F350" s="338"/>
      <c r="G350" s="338"/>
      <c r="H350" s="338"/>
      <c r="I350" s="338"/>
      <c r="J350" s="338"/>
      <c r="K350" s="338"/>
      <c r="L350" s="338"/>
      <c r="M350" s="338"/>
      <c r="N350" s="338"/>
      <c r="O350" s="338"/>
      <c r="P350" s="338"/>
      <c r="Q350" s="338"/>
      <c r="R350" s="338"/>
      <c r="S350" s="338"/>
      <c r="T350" s="338"/>
      <c r="U350" s="338"/>
      <c r="V350" s="338"/>
      <c r="W350" s="338"/>
      <c r="X350" s="338"/>
      <c r="Y350" s="338"/>
      <c r="Z350" s="338"/>
      <c r="AA350" s="338"/>
      <c r="AB350" s="338"/>
      <c r="AC350" s="338"/>
      <c r="AD350" s="338"/>
    </row>
    <row r="378" spans="11:12" x14ac:dyDescent="0.25">
      <c r="K378" s="4"/>
      <c r="L378" s="4"/>
    </row>
    <row r="379" spans="11:12" x14ac:dyDescent="0.25">
      <c r="K379" s="4"/>
      <c r="L379" s="4"/>
    </row>
    <row r="380" spans="11:12" x14ac:dyDescent="0.25">
      <c r="K380" s="4"/>
      <c r="L380" s="4"/>
    </row>
  </sheetData>
  <sortState ref="A3:AD284">
    <sortCondition ref="A3:A284"/>
  </sortState>
  <mergeCells count="7">
    <mergeCell ref="A340:AD350"/>
    <mergeCell ref="A333:AD333"/>
    <mergeCell ref="A334:AD334"/>
    <mergeCell ref="A335:AD335"/>
    <mergeCell ref="A336:AD336"/>
    <mergeCell ref="A338:AD339"/>
    <mergeCell ref="A337:AD337"/>
  </mergeCells>
  <conditionalFormatting sqref="F3:F329">
    <cfRule type="cellIs" dxfId="7" priority="1" operator="equal">
      <formula>0</formula>
    </cfRule>
    <cfRule type="cellIs" dxfId="6" priority="2" operator="lessThan">
      <formula>0</formula>
    </cfRule>
    <cfRule type="cellIs" dxfId="5" priority="3" operator="greaterThan">
      <formula>0</formula>
    </cfRule>
  </conditionalFormatting>
  <pageMargins left="0.7" right="0.7" top="0.75" bottom="0.75" header="0.3" footer="0.3"/>
  <pageSetup paperSize="9" scale="55" orientation="portrait" r:id="rId1"/>
  <headerFooter>
    <oddHeader>Page &amp;P of &amp;N</oddHeader>
  </headerFooter>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50"/>
  <sheetViews>
    <sheetView topLeftCell="A16" zoomScaleNormal="100" workbookViewId="0">
      <selection activeCell="J29" sqref="J29"/>
    </sheetView>
  </sheetViews>
  <sheetFormatPr defaultRowHeight="15" x14ac:dyDescent="0.25"/>
  <cols>
    <col min="2" max="2" width="25.85546875" bestFit="1" customWidth="1"/>
    <col min="3" max="3" width="8.28515625" bestFit="1" customWidth="1"/>
    <col min="5" max="5" width="10.7109375" bestFit="1" customWidth="1"/>
  </cols>
  <sheetData>
    <row r="1" spans="1:18" x14ac:dyDescent="0.25">
      <c r="A1" s="356" t="s">
        <v>7956</v>
      </c>
      <c r="B1" s="357"/>
      <c r="C1" s="357"/>
      <c r="D1" s="357"/>
      <c r="E1" s="357"/>
      <c r="F1" s="357"/>
      <c r="G1" s="357"/>
      <c r="H1" s="357"/>
      <c r="I1" s="357"/>
      <c r="J1" s="357"/>
      <c r="K1" s="357"/>
      <c r="L1" s="357"/>
      <c r="M1" s="357"/>
      <c r="N1" s="357"/>
      <c r="O1" s="357"/>
      <c r="P1" s="357"/>
      <c r="Q1" s="357"/>
      <c r="R1" s="357"/>
    </row>
    <row r="2" spans="1:18" ht="15.75" thickBot="1" x14ac:dyDescent="0.3">
      <c r="A2" s="358" t="s">
        <v>7957</v>
      </c>
      <c r="B2" s="359"/>
      <c r="C2" s="359"/>
      <c r="D2" s="359"/>
      <c r="E2" s="359"/>
      <c r="F2" s="359"/>
      <c r="G2" s="359"/>
      <c r="H2" s="359"/>
      <c r="I2" s="359"/>
      <c r="J2" s="359"/>
      <c r="K2" s="359"/>
      <c r="L2" s="359"/>
      <c r="M2" s="359"/>
      <c r="N2" s="359"/>
      <c r="O2" s="359"/>
      <c r="P2" s="359"/>
      <c r="Q2" s="359"/>
      <c r="R2" s="359"/>
    </row>
    <row r="3" spans="1:18" x14ac:dyDescent="0.25">
      <c r="A3" s="223" t="s">
        <v>2296</v>
      </c>
      <c r="B3" s="223" t="s">
        <v>15</v>
      </c>
      <c r="C3" s="223"/>
      <c r="D3" s="223" t="s">
        <v>7958</v>
      </c>
      <c r="E3" s="153" t="s">
        <v>2297</v>
      </c>
      <c r="F3" s="241" t="s">
        <v>1</v>
      </c>
      <c r="G3" s="242" t="s">
        <v>2</v>
      </c>
      <c r="H3" s="225" t="s">
        <v>3</v>
      </c>
      <c r="I3" s="225" t="s">
        <v>4</v>
      </c>
      <c r="J3" s="224" t="s">
        <v>5</v>
      </c>
      <c r="K3" s="224" t="s">
        <v>6</v>
      </c>
      <c r="L3" s="224" t="s">
        <v>7</v>
      </c>
      <c r="M3" s="224" t="s">
        <v>8</v>
      </c>
      <c r="N3" s="224" t="s">
        <v>9</v>
      </c>
      <c r="O3" s="224" t="s">
        <v>10</v>
      </c>
      <c r="P3" s="224" t="s">
        <v>11</v>
      </c>
      <c r="Q3" s="224" t="s">
        <v>12</v>
      </c>
      <c r="R3" s="224" t="s">
        <v>13</v>
      </c>
    </row>
    <row r="4" spans="1:18" x14ac:dyDescent="0.25">
      <c r="A4" s="9" t="s">
        <v>7960</v>
      </c>
      <c r="B4" s="9" t="s">
        <v>7961</v>
      </c>
      <c r="C4" s="9" t="s">
        <v>7960</v>
      </c>
      <c r="D4" s="9">
        <v>374</v>
      </c>
      <c r="E4" s="137" t="s">
        <v>2133</v>
      </c>
      <c r="F4" s="259">
        <v>16.989999999999998</v>
      </c>
      <c r="G4" s="260">
        <f t="shared" ref="G4:G20" si="0">(H4-F4)/F4</f>
        <v>0</v>
      </c>
      <c r="H4" s="261">
        <v>16.989999999999998</v>
      </c>
      <c r="I4" s="261">
        <f t="shared" ref="I4:I20" si="1">H4</f>
        <v>16.989999999999998</v>
      </c>
      <c r="J4" s="262">
        <f>H4</f>
        <v>16.989999999999998</v>
      </c>
      <c r="K4" s="262">
        <f>H4</f>
        <v>16.989999999999998</v>
      </c>
      <c r="L4" s="262">
        <f>H4</f>
        <v>16.989999999999998</v>
      </c>
      <c r="M4" s="262">
        <f>H4*0.95</f>
        <v>16.140499999999999</v>
      </c>
      <c r="N4" s="262">
        <f>H4*0.95</f>
        <v>16.140499999999999</v>
      </c>
      <c r="O4" s="262">
        <f>H4*0.95</f>
        <v>16.140499999999999</v>
      </c>
      <c r="P4" s="262">
        <f>H4*0.925</f>
        <v>15.71575</v>
      </c>
      <c r="Q4" s="262">
        <f>H4*0.925</f>
        <v>15.71575</v>
      </c>
      <c r="R4" s="262">
        <f>H4*0.9</f>
        <v>15.290999999999999</v>
      </c>
    </row>
    <row r="5" spans="1:18" x14ac:dyDescent="0.25">
      <c r="A5" s="9" t="s">
        <v>7962</v>
      </c>
      <c r="B5" s="9" t="s">
        <v>7963</v>
      </c>
      <c r="C5" s="9" t="s">
        <v>7962</v>
      </c>
      <c r="D5" s="9">
        <v>378</v>
      </c>
      <c r="E5" s="137" t="s">
        <v>2133</v>
      </c>
      <c r="F5" s="259">
        <v>17.989999999999998</v>
      </c>
      <c r="G5" s="260">
        <f t="shared" si="0"/>
        <v>0</v>
      </c>
      <c r="H5" s="261">
        <v>17.989999999999998</v>
      </c>
      <c r="I5" s="261">
        <f t="shared" si="1"/>
        <v>17.989999999999998</v>
      </c>
      <c r="J5" s="262">
        <f>H5</f>
        <v>17.989999999999998</v>
      </c>
      <c r="K5" s="262">
        <f>H5</f>
        <v>17.989999999999998</v>
      </c>
      <c r="L5" s="262">
        <f>H5</f>
        <v>17.989999999999998</v>
      </c>
      <c r="M5" s="262">
        <f>H5*0.95</f>
        <v>17.090499999999999</v>
      </c>
      <c r="N5" s="262">
        <f>H5*0.95</f>
        <v>17.090499999999999</v>
      </c>
      <c r="O5" s="262">
        <f>H5*0.95</f>
        <v>17.090499999999999</v>
      </c>
      <c r="P5" s="262">
        <f>H5*0.925</f>
        <v>16.640750000000001</v>
      </c>
      <c r="Q5" s="262">
        <f>H5*0.925</f>
        <v>16.640750000000001</v>
      </c>
      <c r="R5" s="262">
        <f>H5*0.9</f>
        <v>16.190999999999999</v>
      </c>
    </row>
    <row r="6" spans="1:18" x14ac:dyDescent="0.25">
      <c r="A6" s="263" t="s">
        <v>7964</v>
      </c>
      <c r="B6" s="9" t="s">
        <v>7965</v>
      </c>
      <c r="C6" s="9" t="s">
        <v>7964</v>
      </c>
      <c r="D6" s="9">
        <v>380</v>
      </c>
      <c r="E6" s="137" t="s">
        <v>2133</v>
      </c>
      <c r="F6" s="259">
        <v>19.989999999999998</v>
      </c>
      <c r="G6" s="260">
        <f t="shared" si="0"/>
        <v>5.002501250625313E-2</v>
      </c>
      <c r="H6" s="261">
        <v>20.99</v>
      </c>
      <c r="I6" s="261">
        <f t="shared" si="1"/>
        <v>20.99</v>
      </c>
      <c r="J6" s="262">
        <f>H6</f>
        <v>20.99</v>
      </c>
      <c r="K6" s="262">
        <f>H6</f>
        <v>20.99</v>
      </c>
      <c r="L6" s="262">
        <f>H6</f>
        <v>20.99</v>
      </c>
      <c r="M6" s="262">
        <f>H6*0.95</f>
        <v>19.940499999999997</v>
      </c>
      <c r="N6" s="262">
        <f>H6*0.95</f>
        <v>19.940499999999997</v>
      </c>
      <c r="O6" s="262">
        <f>H6*0.95</f>
        <v>19.940499999999997</v>
      </c>
      <c r="P6" s="262">
        <f>H6*0.925</f>
        <v>19.415749999999999</v>
      </c>
      <c r="Q6" s="262">
        <f>H6*0.925</f>
        <v>19.415749999999999</v>
      </c>
      <c r="R6" s="262">
        <f>H6*0.9</f>
        <v>18.890999999999998</v>
      </c>
    </row>
    <row r="7" spans="1:18" x14ac:dyDescent="0.25">
      <c r="A7" s="263" t="s">
        <v>7966</v>
      </c>
      <c r="B7" s="9" t="s">
        <v>7967</v>
      </c>
      <c r="C7" s="9" t="s">
        <v>7966</v>
      </c>
      <c r="D7" s="9">
        <v>379</v>
      </c>
      <c r="E7" s="137" t="s">
        <v>2133</v>
      </c>
      <c r="F7" s="259">
        <v>20.99</v>
      </c>
      <c r="G7" s="260">
        <f t="shared" si="0"/>
        <v>4.7641734159123393E-2</v>
      </c>
      <c r="H7" s="261">
        <v>21.99</v>
      </c>
      <c r="I7" s="261">
        <f t="shared" si="1"/>
        <v>21.99</v>
      </c>
      <c r="J7" s="262">
        <f>H7</f>
        <v>21.99</v>
      </c>
      <c r="K7" s="262">
        <f>H7</f>
        <v>21.99</v>
      </c>
      <c r="L7" s="262">
        <f>H7</f>
        <v>21.99</v>
      </c>
      <c r="M7" s="262">
        <f>H7*0.95</f>
        <v>20.890499999999996</v>
      </c>
      <c r="N7" s="262">
        <f>H7*0.95</f>
        <v>20.890499999999996</v>
      </c>
      <c r="O7" s="262">
        <f>H7*0.95</f>
        <v>20.890499999999996</v>
      </c>
      <c r="P7" s="262">
        <f>H7*0.925</f>
        <v>20.34075</v>
      </c>
      <c r="Q7" s="262">
        <f>H7*0.925</f>
        <v>20.34075</v>
      </c>
      <c r="R7" s="262">
        <f>H7*0.9</f>
        <v>19.791</v>
      </c>
    </row>
    <row r="8" spans="1:18" x14ac:dyDescent="0.25">
      <c r="A8" s="1" t="s">
        <v>7968</v>
      </c>
      <c r="B8" s="1" t="s">
        <v>7969</v>
      </c>
      <c r="C8" s="1" t="s">
        <v>7968</v>
      </c>
      <c r="D8" s="1">
        <v>377</v>
      </c>
      <c r="E8" s="135" t="s">
        <v>1605</v>
      </c>
      <c r="F8" s="177">
        <v>22.99</v>
      </c>
      <c r="G8" s="185">
        <f t="shared" si="0"/>
        <v>0</v>
      </c>
      <c r="H8" s="178">
        <v>22.99</v>
      </c>
      <c r="I8" s="178">
        <f t="shared" si="1"/>
        <v>22.99</v>
      </c>
      <c r="J8" s="179">
        <f>H8*0.975</f>
        <v>22.415249999999997</v>
      </c>
      <c r="K8" s="179">
        <f>H8*0.95</f>
        <v>21.840499999999999</v>
      </c>
      <c r="L8" s="179">
        <f>H8*0.925</f>
        <v>21.265750000000001</v>
      </c>
      <c r="M8" s="179">
        <f>H8*0.9</f>
        <v>20.690999999999999</v>
      </c>
      <c r="N8" s="179">
        <f>H8*0.875</f>
        <v>20.116249999999997</v>
      </c>
      <c r="O8" s="179">
        <f>H8*0.85</f>
        <v>19.541499999999999</v>
      </c>
      <c r="P8" s="179">
        <f>H8*0.825</f>
        <v>18.966749999999998</v>
      </c>
      <c r="Q8" s="179">
        <f>H8*0.8</f>
        <v>18.391999999999999</v>
      </c>
      <c r="R8" s="179">
        <f>H8*0.775</f>
        <v>17.817249999999998</v>
      </c>
    </row>
    <row r="9" spans="1:18" x14ac:dyDescent="0.25">
      <c r="A9" s="184" t="s">
        <v>7970</v>
      </c>
      <c r="B9" s="1" t="s">
        <v>7971</v>
      </c>
      <c r="C9" s="1" t="s">
        <v>7970</v>
      </c>
      <c r="D9" s="1">
        <v>375</v>
      </c>
      <c r="E9" s="135" t="s">
        <v>1605</v>
      </c>
      <c r="F9" s="177">
        <v>22.99</v>
      </c>
      <c r="G9" s="185">
        <f t="shared" si="0"/>
        <v>4.3497172683775558E-2</v>
      </c>
      <c r="H9" s="178">
        <v>23.99</v>
      </c>
      <c r="I9" s="178">
        <f t="shared" si="1"/>
        <v>23.99</v>
      </c>
      <c r="J9" s="179">
        <f t="shared" ref="J9:J20" si="2">H9*0.975</f>
        <v>23.390249999999998</v>
      </c>
      <c r="K9" s="179">
        <f t="shared" ref="K9:K20" si="3">H9*0.95</f>
        <v>22.790499999999998</v>
      </c>
      <c r="L9" s="179">
        <f t="shared" ref="L9:L20" si="4">H9*0.925</f>
        <v>22.190750000000001</v>
      </c>
      <c r="M9" s="179">
        <f t="shared" ref="M9:M20" si="5">H9*0.9</f>
        <v>21.590999999999998</v>
      </c>
      <c r="N9" s="179">
        <f t="shared" ref="N9:N20" si="6">H9*0.875</f>
        <v>20.991249999999997</v>
      </c>
      <c r="O9" s="179">
        <f t="shared" ref="O9:O20" si="7">H9*0.85</f>
        <v>20.391499999999997</v>
      </c>
      <c r="P9" s="179">
        <f t="shared" ref="P9:P20" si="8">H9*0.825</f>
        <v>19.791749999999997</v>
      </c>
      <c r="Q9" s="179">
        <f t="shared" ref="Q9:Q20" si="9">H9*0.8</f>
        <v>19.192</v>
      </c>
      <c r="R9" s="179">
        <f t="shared" ref="R9:R20" si="10">H9*0.775</f>
        <v>18.59225</v>
      </c>
    </row>
    <row r="10" spans="1:18" x14ac:dyDescent="0.25">
      <c r="A10" s="184" t="s">
        <v>7972</v>
      </c>
      <c r="B10" s="1" t="s">
        <v>7973</v>
      </c>
      <c r="C10" s="1" t="s">
        <v>7972</v>
      </c>
      <c r="D10" s="1">
        <v>373</v>
      </c>
      <c r="E10" s="135" t="s">
        <v>1605</v>
      </c>
      <c r="F10" s="177">
        <v>22.99</v>
      </c>
      <c r="G10" s="185">
        <f t="shared" si="0"/>
        <v>0</v>
      </c>
      <c r="H10" s="178">
        <v>22.99</v>
      </c>
      <c r="I10" s="178">
        <f t="shared" si="1"/>
        <v>22.99</v>
      </c>
      <c r="J10" s="179">
        <f t="shared" si="2"/>
        <v>22.415249999999997</v>
      </c>
      <c r="K10" s="179">
        <f t="shared" si="3"/>
        <v>21.840499999999999</v>
      </c>
      <c r="L10" s="179">
        <f t="shared" si="4"/>
        <v>21.265750000000001</v>
      </c>
      <c r="M10" s="179">
        <f t="shared" si="5"/>
        <v>20.690999999999999</v>
      </c>
      <c r="N10" s="179">
        <f t="shared" si="6"/>
        <v>20.116249999999997</v>
      </c>
      <c r="O10" s="179">
        <f t="shared" si="7"/>
        <v>19.541499999999999</v>
      </c>
      <c r="P10" s="179">
        <f t="shared" si="8"/>
        <v>18.966749999999998</v>
      </c>
      <c r="Q10" s="179">
        <f t="shared" si="9"/>
        <v>18.391999999999999</v>
      </c>
      <c r="R10" s="179">
        <f t="shared" si="10"/>
        <v>17.817249999999998</v>
      </c>
    </row>
    <row r="11" spans="1:18" x14ac:dyDescent="0.25">
      <c r="A11" s="1" t="s">
        <v>7974</v>
      </c>
      <c r="B11" s="1" t="s">
        <v>7975</v>
      </c>
      <c r="C11" s="1" t="s">
        <v>7974</v>
      </c>
      <c r="D11" s="1">
        <v>381</v>
      </c>
      <c r="E11" s="135" t="s">
        <v>1605</v>
      </c>
      <c r="F11" s="177">
        <v>23.99</v>
      </c>
      <c r="G11" s="185">
        <f t="shared" si="0"/>
        <v>4.1684035014589414E-2</v>
      </c>
      <c r="H11" s="178">
        <v>24.99</v>
      </c>
      <c r="I11" s="178">
        <f t="shared" si="1"/>
        <v>24.99</v>
      </c>
      <c r="J11" s="179">
        <f t="shared" si="2"/>
        <v>24.36525</v>
      </c>
      <c r="K11" s="179">
        <f t="shared" si="3"/>
        <v>23.740499999999997</v>
      </c>
      <c r="L11" s="179">
        <f t="shared" si="4"/>
        <v>23.115749999999998</v>
      </c>
      <c r="M11" s="179">
        <f t="shared" si="5"/>
        <v>22.491</v>
      </c>
      <c r="N11" s="179">
        <f t="shared" si="6"/>
        <v>21.866249999999997</v>
      </c>
      <c r="O11" s="179">
        <f t="shared" si="7"/>
        <v>21.241499999999998</v>
      </c>
      <c r="P11" s="179">
        <f t="shared" si="8"/>
        <v>20.616749999999996</v>
      </c>
      <c r="Q11" s="179">
        <f t="shared" si="9"/>
        <v>19.992000000000001</v>
      </c>
      <c r="R11" s="179">
        <f t="shared" si="10"/>
        <v>19.367249999999999</v>
      </c>
    </row>
    <row r="12" spans="1:18" x14ac:dyDescent="0.25">
      <c r="A12" s="1" t="s">
        <v>7976</v>
      </c>
      <c r="B12" s="1" t="s">
        <v>7977</v>
      </c>
      <c r="C12" s="1" t="s">
        <v>7976</v>
      </c>
      <c r="D12" s="1">
        <v>377</v>
      </c>
      <c r="E12" s="135" t="s">
        <v>1605</v>
      </c>
      <c r="F12" s="177">
        <v>24.99</v>
      </c>
      <c r="G12" s="185">
        <f t="shared" si="0"/>
        <v>4.0016006402561026E-2</v>
      </c>
      <c r="H12" s="178">
        <v>25.99</v>
      </c>
      <c r="I12" s="178">
        <f t="shared" si="1"/>
        <v>25.99</v>
      </c>
      <c r="J12" s="179">
        <f t="shared" si="2"/>
        <v>25.340249999999997</v>
      </c>
      <c r="K12" s="179">
        <f t="shared" si="3"/>
        <v>24.690499999999997</v>
      </c>
      <c r="L12" s="179">
        <f t="shared" si="4"/>
        <v>24.040749999999999</v>
      </c>
      <c r="M12" s="179">
        <f t="shared" si="5"/>
        <v>23.390999999999998</v>
      </c>
      <c r="N12" s="179">
        <f t="shared" si="6"/>
        <v>22.741249999999997</v>
      </c>
      <c r="O12" s="179">
        <f t="shared" si="7"/>
        <v>22.091499999999996</v>
      </c>
      <c r="P12" s="179">
        <f t="shared" si="8"/>
        <v>21.441749999999999</v>
      </c>
      <c r="Q12" s="179">
        <f t="shared" si="9"/>
        <v>20.792000000000002</v>
      </c>
      <c r="R12" s="179">
        <f t="shared" si="10"/>
        <v>20.142250000000001</v>
      </c>
    </row>
    <row r="13" spans="1:18" x14ac:dyDescent="0.25">
      <c r="A13" s="184" t="s">
        <v>7978</v>
      </c>
      <c r="B13" s="1" t="s">
        <v>7979</v>
      </c>
      <c r="C13" s="1" t="s">
        <v>7978</v>
      </c>
      <c r="D13" s="1">
        <v>376</v>
      </c>
      <c r="E13" s="135" t="s">
        <v>1605</v>
      </c>
      <c r="F13" s="177">
        <v>25.99</v>
      </c>
      <c r="G13" s="185">
        <f t="shared" si="0"/>
        <v>3.8476337052712584E-2</v>
      </c>
      <c r="H13" s="178">
        <v>26.99</v>
      </c>
      <c r="I13" s="178">
        <f t="shared" si="1"/>
        <v>26.99</v>
      </c>
      <c r="J13" s="179">
        <f t="shared" si="2"/>
        <v>26.315249999999999</v>
      </c>
      <c r="K13" s="179">
        <f t="shared" si="3"/>
        <v>25.640499999999996</v>
      </c>
      <c r="L13" s="179">
        <f t="shared" si="4"/>
        <v>24.96575</v>
      </c>
      <c r="M13" s="179">
        <f t="shared" si="5"/>
        <v>24.291</v>
      </c>
      <c r="N13" s="179">
        <f t="shared" si="6"/>
        <v>23.616249999999997</v>
      </c>
      <c r="O13" s="179">
        <f t="shared" si="7"/>
        <v>22.941499999999998</v>
      </c>
      <c r="P13" s="179">
        <f t="shared" si="8"/>
        <v>22.266749999999998</v>
      </c>
      <c r="Q13" s="179">
        <f t="shared" si="9"/>
        <v>21.591999999999999</v>
      </c>
      <c r="R13" s="179">
        <f t="shared" si="10"/>
        <v>20.917249999999999</v>
      </c>
    </row>
    <row r="14" spans="1:18" x14ac:dyDescent="0.25">
      <c r="A14" s="1" t="s">
        <v>7980</v>
      </c>
      <c r="B14" s="1" t="s">
        <v>7981</v>
      </c>
      <c r="C14" s="1" t="s">
        <v>7980</v>
      </c>
      <c r="D14" s="1">
        <v>383</v>
      </c>
      <c r="E14" s="135" t="s">
        <v>1605</v>
      </c>
      <c r="F14" s="177">
        <v>28.99</v>
      </c>
      <c r="G14" s="185">
        <f t="shared" si="0"/>
        <v>6.8989306657468094E-2</v>
      </c>
      <c r="H14" s="178">
        <v>30.99</v>
      </c>
      <c r="I14" s="178">
        <f t="shared" si="1"/>
        <v>30.99</v>
      </c>
      <c r="J14" s="179">
        <f t="shared" si="2"/>
        <v>30.215249999999997</v>
      </c>
      <c r="K14" s="179">
        <f t="shared" si="3"/>
        <v>29.440499999999997</v>
      </c>
      <c r="L14" s="179">
        <f t="shared" si="4"/>
        <v>28.665749999999999</v>
      </c>
      <c r="M14" s="179">
        <f t="shared" si="5"/>
        <v>27.890999999999998</v>
      </c>
      <c r="N14" s="179">
        <f t="shared" si="6"/>
        <v>27.116249999999997</v>
      </c>
      <c r="O14" s="179">
        <f t="shared" si="7"/>
        <v>26.341499999999996</v>
      </c>
      <c r="P14" s="179">
        <f t="shared" si="8"/>
        <v>25.566749999999999</v>
      </c>
      <c r="Q14" s="179">
        <f t="shared" si="9"/>
        <v>24.792000000000002</v>
      </c>
      <c r="R14" s="179">
        <f t="shared" si="10"/>
        <v>24.017250000000001</v>
      </c>
    </row>
    <row r="15" spans="1:18" x14ac:dyDescent="0.25">
      <c r="A15" s="1" t="s">
        <v>7982</v>
      </c>
      <c r="B15" s="1" t="s">
        <v>7983</v>
      </c>
      <c r="C15" s="1" t="s">
        <v>7982</v>
      </c>
      <c r="D15" s="1">
        <v>384</v>
      </c>
      <c r="E15" s="135" t="s">
        <v>1605</v>
      </c>
      <c r="F15" s="177">
        <v>29.99</v>
      </c>
      <c r="G15" s="185">
        <f t="shared" si="0"/>
        <v>3.334444814938313E-2</v>
      </c>
      <c r="H15" s="178">
        <v>30.99</v>
      </c>
      <c r="I15" s="178">
        <f t="shared" si="1"/>
        <v>30.99</v>
      </c>
      <c r="J15" s="179">
        <f t="shared" si="2"/>
        <v>30.215249999999997</v>
      </c>
      <c r="K15" s="179">
        <f t="shared" si="3"/>
        <v>29.440499999999997</v>
      </c>
      <c r="L15" s="179">
        <f t="shared" si="4"/>
        <v>28.665749999999999</v>
      </c>
      <c r="M15" s="179">
        <f t="shared" si="5"/>
        <v>27.890999999999998</v>
      </c>
      <c r="N15" s="179">
        <f t="shared" si="6"/>
        <v>27.116249999999997</v>
      </c>
      <c r="O15" s="179">
        <f t="shared" si="7"/>
        <v>26.341499999999996</v>
      </c>
      <c r="P15" s="179">
        <f t="shared" si="8"/>
        <v>25.566749999999999</v>
      </c>
      <c r="Q15" s="179">
        <f t="shared" si="9"/>
        <v>24.792000000000002</v>
      </c>
      <c r="R15" s="179">
        <f t="shared" si="10"/>
        <v>24.017250000000001</v>
      </c>
    </row>
    <row r="16" spans="1:18" x14ac:dyDescent="0.25">
      <c r="A16" s="1" t="s">
        <v>7984</v>
      </c>
      <c r="B16" s="1" t="s">
        <v>7985</v>
      </c>
      <c r="C16" s="1" t="s">
        <v>7984</v>
      </c>
      <c r="D16" s="1">
        <v>384</v>
      </c>
      <c r="E16" s="135" t="s">
        <v>1605</v>
      </c>
      <c r="F16" s="177">
        <v>41.99</v>
      </c>
      <c r="G16" s="185">
        <f t="shared" si="0"/>
        <v>0.30959752321981421</v>
      </c>
      <c r="H16" s="178">
        <v>54.99</v>
      </c>
      <c r="I16" s="178">
        <f t="shared" si="1"/>
        <v>54.99</v>
      </c>
      <c r="J16" s="179">
        <f t="shared" si="2"/>
        <v>53.615250000000003</v>
      </c>
      <c r="K16" s="179">
        <f t="shared" si="3"/>
        <v>52.240499999999997</v>
      </c>
      <c r="L16" s="179">
        <f t="shared" si="4"/>
        <v>50.865750000000006</v>
      </c>
      <c r="M16" s="179">
        <f t="shared" si="5"/>
        <v>49.491</v>
      </c>
      <c r="N16" s="179">
        <f t="shared" si="6"/>
        <v>48.116250000000001</v>
      </c>
      <c r="O16" s="179">
        <f t="shared" si="7"/>
        <v>46.741500000000002</v>
      </c>
      <c r="P16" s="179">
        <f t="shared" si="8"/>
        <v>45.366749999999996</v>
      </c>
      <c r="Q16" s="179">
        <f t="shared" si="9"/>
        <v>43.992000000000004</v>
      </c>
      <c r="R16" s="179">
        <f t="shared" si="10"/>
        <v>42.617250000000006</v>
      </c>
    </row>
    <row r="17" spans="1:18" x14ac:dyDescent="0.25">
      <c r="A17" s="1" t="s">
        <v>7986</v>
      </c>
      <c r="B17" s="1" t="s">
        <v>7987</v>
      </c>
      <c r="C17" s="1" t="s">
        <v>7986</v>
      </c>
      <c r="D17" s="1">
        <v>387</v>
      </c>
      <c r="E17" s="135" t="s">
        <v>1605</v>
      </c>
      <c r="F17" s="177">
        <v>86.99</v>
      </c>
      <c r="G17" s="185">
        <f t="shared" si="0"/>
        <v>3.448672261179446E-2</v>
      </c>
      <c r="H17" s="178">
        <v>89.99</v>
      </c>
      <c r="I17" s="178">
        <f t="shared" si="1"/>
        <v>89.99</v>
      </c>
      <c r="J17" s="179">
        <f t="shared" si="2"/>
        <v>87.740249999999989</v>
      </c>
      <c r="K17" s="179">
        <f t="shared" si="3"/>
        <v>85.490499999999997</v>
      </c>
      <c r="L17" s="179">
        <f t="shared" si="4"/>
        <v>83.240750000000006</v>
      </c>
      <c r="M17" s="179">
        <f t="shared" si="5"/>
        <v>80.991</v>
      </c>
      <c r="N17" s="179">
        <f t="shared" si="6"/>
        <v>78.741249999999994</v>
      </c>
      <c r="O17" s="179">
        <f t="shared" si="7"/>
        <v>76.491499999999988</v>
      </c>
      <c r="P17" s="179">
        <f t="shared" si="8"/>
        <v>74.241749999999996</v>
      </c>
      <c r="Q17" s="179">
        <f t="shared" si="9"/>
        <v>71.992000000000004</v>
      </c>
      <c r="R17" s="179">
        <f t="shared" si="10"/>
        <v>69.742249999999999</v>
      </c>
    </row>
    <row r="18" spans="1:18" x14ac:dyDescent="0.25">
      <c r="A18" s="1" t="s">
        <v>7988</v>
      </c>
      <c r="B18" s="1" t="s">
        <v>7989</v>
      </c>
      <c r="C18" s="1" t="s">
        <v>7988</v>
      </c>
      <c r="D18" s="1">
        <v>386</v>
      </c>
      <c r="E18" s="135" t="s">
        <v>1605</v>
      </c>
      <c r="F18" s="177">
        <v>86.99</v>
      </c>
      <c r="G18" s="185">
        <f t="shared" si="0"/>
        <v>3.448672261179446E-2</v>
      </c>
      <c r="H18" s="178">
        <v>89.99</v>
      </c>
      <c r="I18" s="178">
        <f t="shared" si="1"/>
        <v>89.99</v>
      </c>
      <c r="J18" s="179">
        <f t="shared" si="2"/>
        <v>87.740249999999989</v>
      </c>
      <c r="K18" s="179">
        <f t="shared" si="3"/>
        <v>85.490499999999997</v>
      </c>
      <c r="L18" s="179">
        <f t="shared" si="4"/>
        <v>83.240750000000006</v>
      </c>
      <c r="M18" s="179">
        <f t="shared" si="5"/>
        <v>80.991</v>
      </c>
      <c r="N18" s="179">
        <f t="shared" si="6"/>
        <v>78.741249999999994</v>
      </c>
      <c r="O18" s="179">
        <f t="shared" si="7"/>
        <v>76.491499999999988</v>
      </c>
      <c r="P18" s="179">
        <f t="shared" si="8"/>
        <v>74.241749999999996</v>
      </c>
      <c r="Q18" s="179">
        <f t="shared" si="9"/>
        <v>71.992000000000004</v>
      </c>
      <c r="R18" s="179">
        <f t="shared" si="10"/>
        <v>69.742249999999999</v>
      </c>
    </row>
    <row r="19" spans="1:18" x14ac:dyDescent="0.25">
      <c r="A19" s="1" t="s">
        <v>7990</v>
      </c>
      <c r="B19" s="1" t="s">
        <v>7991</v>
      </c>
      <c r="C19" s="1" t="s">
        <v>7990</v>
      </c>
      <c r="D19" s="1">
        <v>386</v>
      </c>
      <c r="E19" s="135" t="s">
        <v>1605</v>
      </c>
      <c r="F19" s="177">
        <v>86.99</v>
      </c>
      <c r="G19" s="185">
        <f t="shared" si="0"/>
        <v>3.448672261179446E-2</v>
      </c>
      <c r="H19" s="178">
        <v>89.99</v>
      </c>
      <c r="I19" s="178">
        <f t="shared" si="1"/>
        <v>89.99</v>
      </c>
      <c r="J19" s="179">
        <f t="shared" si="2"/>
        <v>87.740249999999989</v>
      </c>
      <c r="K19" s="179">
        <f t="shared" si="3"/>
        <v>85.490499999999997</v>
      </c>
      <c r="L19" s="179">
        <f t="shared" si="4"/>
        <v>83.240750000000006</v>
      </c>
      <c r="M19" s="179">
        <f t="shared" si="5"/>
        <v>80.991</v>
      </c>
      <c r="N19" s="179">
        <f t="shared" si="6"/>
        <v>78.741249999999994</v>
      </c>
      <c r="O19" s="179">
        <f t="shared" si="7"/>
        <v>76.491499999999988</v>
      </c>
      <c r="P19" s="179">
        <f t="shared" si="8"/>
        <v>74.241749999999996</v>
      </c>
      <c r="Q19" s="179">
        <f t="shared" si="9"/>
        <v>71.992000000000004</v>
      </c>
      <c r="R19" s="179">
        <f t="shared" si="10"/>
        <v>69.742249999999999</v>
      </c>
    </row>
    <row r="20" spans="1:18" x14ac:dyDescent="0.25">
      <c r="A20" s="1" t="s">
        <v>7992</v>
      </c>
      <c r="B20" s="1" t="s">
        <v>7993</v>
      </c>
      <c r="C20" s="1" t="s">
        <v>7992</v>
      </c>
      <c r="D20" s="1">
        <v>385</v>
      </c>
      <c r="E20" s="135" t="s">
        <v>1605</v>
      </c>
      <c r="F20" s="177">
        <v>119.99</v>
      </c>
      <c r="G20" s="185">
        <f t="shared" si="0"/>
        <v>0</v>
      </c>
      <c r="H20" s="178">
        <v>119.99</v>
      </c>
      <c r="I20" s="178">
        <f t="shared" si="1"/>
        <v>119.99</v>
      </c>
      <c r="J20" s="179">
        <f t="shared" si="2"/>
        <v>116.99024999999999</v>
      </c>
      <c r="K20" s="179">
        <f t="shared" si="3"/>
        <v>113.99049999999998</v>
      </c>
      <c r="L20" s="179">
        <f t="shared" si="4"/>
        <v>110.99075000000001</v>
      </c>
      <c r="M20" s="179">
        <f t="shared" si="5"/>
        <v>107.991</v>
      </c>
      <c r="N20" s="179">
        <f t="shared" si="6"/>
        <v>104.99124999999999</v>
      </c>
      <c r="O20" s="179">
        <f t="shared" si="7"/>
        <v>101.99149999999999</v>
      </c>
      <c r="P20" s="179">
        <f t="shared" si="8"/>
        <v>98.991749999999996</v>
      </c>
      <c r="Q20" s="179">
        <f t="shared" si="9"/>
        <v>95.992000000000004</v>
      </c>
      <c r="R20" s="179">
        <f t="shared" si="10"/>
        <v>92.992249999999999</v>
      </c>
    </row>
    <row r="21" spans="1:18" x14ac:dyDescent="0.25">
      <c r="A21" s="219"/>
      <c r="B21" s="220"/>
      <c r="C21" s="220"/>
      <c r="D21" s="220"/>
      <c r="E21" s="220"/>
      <c r="F21" s="220"/>
      <c r="G21" s="220"/>
      <c r="H21" s="220"/>
      <c r="I21" s="221"/>
      <c r="J21" s="222"/>
      <c r="K21" s="222"/>
      <c r="L21" s="222"/>
      <c r="M21" s="222"/>
      <c r="N21" s="222"/>
      <c r="O21" s="222"/>
      <c r="P21" s="222"/>
      <c r="Q21" s="222"/>
      <c r="R21" s="222"/>
    </row>
    <row r="22" spans="1:18" x14ac:dyDescent="0.25">
      <c r="A22" s="360" t="s">
        <v>7994</v>
      </c>
      <c r="B22" s="361"/>
      <c r="C22" s="361"/>
      <c r="D22" s="361"/>
      <c r="E22" s="361"/>
      <c r="F22" s="361"/>
      <c r="G22" s="361"/>
      <c r="H22" s="361"/>
      <c r="I22" s="361"/>
      <c r="J22" s="361"/>
      <c r="K22" s="361"/>
      <c r="L22" s="361"/>
      <c r="M22" s="361"/>
      <c r="N22" s="361"/>
      <c r="O22" s="361"/>
      <c r="P22" s="361"/>
      <c r="Q22" s="361"/>
      <c r="R22" s="361"/>
    </row>
    <row r="23" spans="1:18" ht="21" x14ac:dyDescent="0.25">
      <c r="A23" s="223" t="s">
        <v>2296</v>
      </c>
      <c r="B23" s="223" t="s">
        <v>15</v>
      </c>
      <c r="C23" s="223"/>
      <c r="D23" s="223" t="s">
        <v>7958</v>
      </c>
      <c r="E23" s="224"/>
      <c r="F23" s="226" t="s">
        <v>1599</v>
      </c>
      <c r="G23" s="225" t="s">
        <v>7959</v>
      </c>
      <c r="H23" s="225" t="s">
        <v>3</v>
      </c>
      <c r="I23" s="225" t="s">
        <v>4</v>
      </c>
      <c r="J23" s="224" t="s">
        <v>5</v>
      </c>
      <c r="K23" s="224" t="s">
        <v>6</v>
      </c>
      <c r="L23" s="224" t="s">
        <v>7</v>
      </c>
      <c r="M23" s="224" t="s">
        <v>8</v>
      </c>
      <c r="N23" s="224" t="s">
        <v>9</v>
      </c>
      <c r="O23" s="224" t="s">
        <v>10</v>
      </c>
      <c r="P23" s="224" t="s">
        <v>11</v>
      </c>
      <c r="Q23" s="224" t="s">
        <v>12</v>
      </c>
      <c r="R23" s="224" t="s">
        <v>13</v>
      </c>
    </row>
    <row r="24" spans="1:18" x14ac:dyDescent="0.25">
      <c r="A24" s="264" t="s">
        <v>7995</v>
      </c>
      <c r="B24" s="9" t="s">
        <v>7996</v>
      </c>
      <c r="C24" s="9" t="s">
        <v>7995</v>
      </c>
      <c r="D24" s="9">
        <v>394</v>
      </c>
      <c r="E24" s="137" t="s">
        <v>2133</v>
      </c>
      <c r="F24" s="265">
        <v>20.99</v>
      </c>
      <c r="G24" s="266">
        <f t="shared" ref="G24:G36" si="11">(H24-F24)/F24</f>
        <v>0.42877560743211057</v>
      </c>
      <c r="H24" s="267">
        <v>29.99</v>
      </c>
      <c r="I24" s="268">
        <f t="shared" ref="I24:I36" si="12">H24</f>
        <v>29.99</v>
      </c>
      <c r="J24" s="269">
        <f>H24</f>
        <v>29.99</v>
      </c>
      <c r="K24" s="269">
        <f>H24</f>
        <v>29.99</v>
      </c>
      <c r="L24" s="269">
        <f>H24</f>
        <v>29.99</v>
      </c>
      <c r="M24" s="269">
        <f>H24*0.95</f>
        <v>28.490499999999997</v>
      </c>
      <c r="N24" s="269">
        <f>H24*0.95</f>
        <v>28.490499999999997</v>
      </c>
      <c r="O24" s="269">
        <f>H24*0.95</f>
        <v>28.490499999999997</v>
      </c>
      <c r="P24" s="269">
        <f>H24*0.925</f>
        <v>27.740749999999998</v>
      </c>
      <c r="Q24" s="269">
        <f>H24*0.925</f>
        <v>27.740749999999998</v>
      </c>
      <c r="R24" s="269">
        <f>H24*0.9</f>
        <v>26.991</v>
      </c>
    </row>
    <row r="25" spans="1:18" x14ac:dyDescent="0.25">
      <c r="A25" s="264" t="s">
        <v>7997</v>
      </c>
      <c r="B25" s="9" t="s">
        <v>7998</v>
      </c>
      <c r="C25" s="9" t="s">
        <v>7997</v>
      </c>
      <c r="D25" s="9">
        <v>393</v>
      </c>
      <c r="E25" s="137" t="s">
        <v>2133</v>
      </c>
      <c r="F25" s="265">
        <v>17.989999999999998</v>
      </c>
      <c r="G25" s="266">
        <f t="shared" si="11"/>
        <v>5.5586436909394112E-2</v>
      </c>
      <c r="H25" s="267">
        <v>18.989999999999998</v>
      </c>
      <c r="I25" s="268">
        <f t="shared" si="12"/>
        <v>18.989999999999998</v>
      </c>
      <c r="J25" s="269">
        <f>H25</f>
        <v>18.989999999999998</v>
      </c>
      <c r="K25" s="269">
        <f>H25</f>
        <v>18.989999999999998</v>
      </c>
      <c r="L25" s="269">
        <f>H25</f>
        <v>18.989999999999998</v>
      </c>
      <c r="M25" s="269">
        <f>H25*0.95</f>
        <v>18.040499999999998</v>
      </c>
      <c r="N25" s="269">
        <f>H25*0.95</f>
        <v>18.040499999999998</v>
      </c>
      <c r="O25" s="269">
        <f>H25*0.95</f>
        <v>18.040499999999998</v>
      </c>
      <c r="P25" s="269">
        <f>H25*0.925</f>
        <v>17.565749999999998</v>
      </c>
      <c r="Q25" s="269">
        <f>H25*0.925</f>
        <v>17.565749999999998</v>
      </c>
      <c r="R25" s="269">
        <f>H25*0.9</f>
        <v>17.090999999999998</v>
      </c>
    </row>
    <row r="26" spans="1:18" x14ac:dyDescent="0.25">
      <c r="A26" s="264" t="s">
        <v>7999</v>
      </c>
      <c r="B26" s="9" t="s">
        <v>8000</v>
      </c>
      <c r="C26" s="9" t="s">
        <v>7999</v>
      </c>
      <c r="D26" s="9">
        <v>393</v>
      </c>
      <c r="E26" s="137" t="s">
        <v>2133</v>
      </c>
      <c r="F26" s="265">
        <v>28.99</v>
      </c>
      <c r="G26" s="266">
        <f t="shared" si="11"/>
        <v>3.4494653328734047E-2</v>
      </c>
      <c r="H26" s="267">
        <v>29.99</v>
      </c>
      <c r="I26" s="268">
        <f t="shared" si="12"/>
        <v>29.99</v>
      </c>
      <c r="J26" s="269">
        <f>H26</f>
        <v>29.99</v>
      </c>
      <c r="K26" s="269">
        <f>H26</f>
        <v>29.99</v>
      </c>
      <c r="L26" s="269">
        <f>H26</f>
        <v>29.99</v>
      </c>
      <c r="M26" s="269">
        <f>H26*0.95</f>
        <v>28.490499999999997</v>
      </c>
      <c r="N26" s="269">
        <f>H26*0.95</f>
        <v>28.490499999999997</v>
      </c>
      <c r="O26" s="269">
        <f>H26*0.95</f>
        <v>28.490499999999997</v>
      </c>
      <c r="P26" s="269">
        <f>H26*0.925</f>
        <v>27.740749999999998</v>
      </c>
      <c r="Q26" s="269">
        <f>H26*0.925</f>
        <v>27.740749999999998</v>
      </c>
      <c r="R26" s="269">
        <f>H26*0.9</f>
        <v>26.991</v>
      </c>
    </row>
    <row r="27" spans="1:18" x14ac:dyDescent="0.25">
      <c r="A27" s="264" t="s">
        <v>8001</v>
      </c>
      <c r="B27" s="9" t="s">
        <v>8002</v>
      </c>
      <c r="C27" s="9" t="s">
        <v>8001</v>
      </c>
      <c r="D27" s="9">
        <v>390</v>
      </c>
      <c r="E27" s="137" t="s">
        <v>2133</v>
      </c>
      <c r="F27" s="265">
        <v>18.989999999999998</v>
      </c>
      <c r="G27" s="266">
        <f t="shared" si="11"/>
        <v>5.2659294365455508E-2</v>
      </c>
      <c r="H27" s="267">
        <v>19.989999999999998</v>
      </c>
      <c r="I27" s="268">
        <f t="shared" si="12"/>
        <v>19.989999999999998</v>
      </c>
      <c r="J27" s="269">
        <f>H27</f>
        <v>19.989999999999998</v>
      </c>
      <c r="K27" s="269">
        <f>H27</f>
        <v>19.989999999999998</v>
      </c>
      <c r="L27" s="269">
        <f>H27</f>
        <v>19.989999999999998</v>
      </c>
      <c r="M27" s="269">
        <f>H27*0.95</f>
        <v>18.990499999999997</v>
      </c>
      <c r="N27" s="269">
        <f>H27*0.95</f>
        <v>18.990499999999997</v>
      </c>
      <c r="O27" s="269">
        <f>H27*0.95</f>
        <v>18.990499999999997</v>
      </c>
      <c r="P27" s="269">
        <f>H27*0.925</f>
        <v>18.490749999999998</v>
      </c>
      <c r="Q27" s="269">
        <f>H27*0.925</f>
        <v>18.490749999999998</v>
      </c>
      <c r="R27" s="269">
        <f>H27*0.9</f>
        <v>17.991</v>
      </c>
    </row>
    <row r="28" spans="1:18" x14ac:dyDescent="0.25">
      <c r="A28" s="264" t="s">
        <v>8003</v>
      </c>
      <c r="B28" s="9" t="s">
        <v>8004</v>
      </c>
      <c r="C28" s="9" t="s">
        <v>8003</v>
      </c>
      <c r="D28" s="9">
        <v>390</v>
      </c>
      <c r="E28" s="137" t="s">
        <v>2133</v>
      </c>
      <c r="F28" s="265">
        <v>16.989999999999998</v>
      </c>
      <c r="G28" s="266">
        <f t="shared" si="11"/>
        <v>5.8858151854031787E-2</v>
      </c>
      <c r="H28" s="267">
        <v>17.989999999999998</v>
      </c>
      <c r="I28" s="268">
        <f t="shared" si="12"/>
        <v>17.989999999999998</v>
      </c>
      <c r="J28" s="269">
        <f>H28</f>
        <v>17.989999999999998</v>
      </c>
      <c r="K28" s="269">
        <f>H28</f>
        <v>17.989999999999998</v>
      </c>
      <c r="L28" s="269">
        <f>H28</f>
        <v>17.989999999999998</v>
      </c>
      <c r="M28" s="269">
        <f>H28*0.95</f>
        <v>17.090499999999999</v>
      </c>
      <c r="N28" s="269">
        <f>H28*0.95</f>
        <v>17.090499999999999</v>
      </c>
      <c r="O28" s="269">
        <f>H28*0.95</f>
        <v>17.090499999999999</v>
      </c>
      <c r="P28" s="269">
        <f>H28*0.925</f>
        <v>16.640750000000001</v>
      </c>
      <c r="Q28" s="269">
        <f>H28*0.925</f>
        <v>16.640750000000001</v>
      </c>
      <c r="R28" s="269">
        <f>H28*0.9</f>
        <v>16.190999999999999</v>
      </c>
    </row>
    <row r="29" spans="1:18" x14ac:dyDescent="0.25">
      <c r="A29" s="156" t="s">
        <v>8005</v>
      </c>
      <c r="B29" s="1" t="s">
        <v>8006</v>
      </c>
      <c r="C29" s="1" t="s">
        <v>8005</v>
      </c>
      <c r="D29" s="1">
        <v>392</v>
      </c>
      <c r="E29" s="135" t="s">
        <v>1605</v>
      </c>
      <c r="F29" s="181">
        <v>19.989999999999998</v>
      </c>
      <c r="G29" s="180">
        <f t="shared" si="11"/>
        <v>0</v>
      </c>
      <c r="H29" s="18">
        <v>19.989999999999998</v>
      </c>
      <c r="I29" s="182">
        <f t="shared" si="12"/>
        <v>19.989999999999998</v>
      </c>
      <c r="J29" s="183">
        <f t="shared" ref="J29:J36" si="13">H29*0.975</f>
        <v>19.49025</v>
      </c>
      <c r="K29" s="183">
        <f t="shared" ref="K29:K36" si="14">H29*0.95</f>
        <v>18.990499999999997</v>
      </c>
      <c r="L29" s="183">
        <f t="shared" ref="L29:L36" si="15">H29*0.925</f>
        <v>18.490749999999998</v>
      </c>
      <c r="M29" s="183">
        <f t="shared" ref="M29:M36" si="16">H29*0.9</f>
        <v>17.991</v>
      </c>
      <c r="N29" s="183">
        <f t="shared" ref="N29:N36" si="17">H29*0.875</f>
        <v>17.491249999999997</v>
      </c>
      <c r="O29" s="183">
        <f t="shared" ref="O29:O36" si="18">H29*0.85</f>
        <v>16.991499999999998</v>
      </c>
      <c r="P29" s="183">
        <f t="shared" ref="P29:P36" si="19">H29*0.825</f>
        <v>16.491749999999996</v>
      </c>
      <c r="Q29" s="183">
        <f t="shared" ref="Q29:Q36" si="20">H29*0.8</f>
        <v>15.991999999999999</v>
      </c>
      <c r="R29" s="183">
        <f t="shared" ref="R29:R36" si="21">H29*0.775</f>
        <v>15.492249999999999</v>
      </c>
    </row>
    <row r="30" spans="1:18" x14ac:dyDescent="0.25">
      <c r="A30" s="156" t="s">
        <v>8007</v>
      </c>
      <c r="B30" s="1" t="s">
        <v>8008</v>
      </c>
      <c r="C30" s="1" t="s">
        <v>8007</v>
      </c>
      <c r="D30" s="1">
        <v>392</v>
      </c>
      <c r="E30" s="135" t="s">
        <v>1605</v>
      </c>
      <c r="F30" s="181">
        <v>19.989999999999998</v>
      </c>
      <c r="G30" s="180">
        <f t="shared" si="11"/>
        <v>0</v>
      </c>
      <c r="H30" s="18">
        <v>19.989999999999998</v>
      </c>
      <c r="I30" s="182">
        <f t="shared" si="12"/>
        <v>19.989999999999998</v>
      </c>
      <c r="J30" s="183">
        <f t="shared" si="13"/>
        <v>19.49025</v>
      </c>
      <c r="K30" s="183">
        <f t="shared" si="14"/>
        <v>18.990499999999997</v>
      </c>
      <c r="L30" s="183">
        <f t="shared" si="15"/>
        <v>18.490749999999998</v>
      </c>
      <c r="M30" s="183">
        <f t="shared" si="16"/>
        <v>17.991</v>
      </c>
      <c r="N30" s="183">
        <f t="shared" si="17"/>
        <v>17.491249999999997</v>
      </c>
      <c r="O30" s="183">
        <f t="shared" si="18"/>
        <v>16.991499999999998</v>
      </c>
      <c r="P30" s="183">
        <f t="shared" si="19"/>
        <v>16.491749999999996</v>
      </c>
      <c r="Q30" s="183">
        <f t="shared" si="20"/>
        <v>15.991999999999999</v>
      </c>
      <c r="R30" s="183">
        <f t="shared" si="21"/>
        <v>15.492249999999999</v>
      </c>
    </row>
    <row r="31" spans="1:18" x14ac:dyDescent="0.25">
      <c r="A31" s="156" t="s">
        <v>8009</v>
      </c>
      <c r="B31" s="1" t="s">
        <v>8010</v>
      </c>
      <c r="C31" s="1" t="s">
        <v>8009</v>
      </c>
      <c r="D31" s="1">
        <v>397</v>
      </c>
      <c r="E31" s="135" t="s">
        <v>1605</v>
      </c>
      <c r="F31" s="181">
        <v>29.99</v>
      </c>
      <c r="G31" s="180">
        <f t="shared" si="11"/>
        <v>-3.334444814938313E-2</v>
      </c>
      <c r="H31" s="18">
        <v>28.99</v>
      </c>
      <c r="I31" s="182">
        <f t="shared" si="12"/>
        <v>28.99</v>
      </c>
      <c r="J31" s="183">
        <f t="shared" si="13"/>
        <v>28.265249999999998</v>
      </c>
      <c r="K31" s="183">
        <f t="shared" si="14"/>
        <v>27.540499999999998</v>
      </c>
      <c r="L31" s="183">
        <f t="shared" si="15"/>
        <v>26.815750000000001</v>
      </c>
      <c r="M31" s="183">
        <f t="shared" si="16"/>
        <v>26.090999999999998</v>
      </c>
      <c r="N31" s="183">
        <f t="shared" si="17"/>
        <v>25.366249999999997</v>
      </c>
      <c r="O31" s="183">
        <f t="shared" si="18"/>
        <v>24.641499999999997</v>
      </c>
      <c r="P31" s="183">
        <f t="shared" si="19"/>
        <v>23.916749999999997</v>
      </c>
      <c r="Q31" s="183">
        <f t="shared" si="20"/>
        <v>23.192</v>
      </c>
      <c r="R31" s="183">
        <f t="shared" si="21"/>
        <v>22.46725</v>
      </c>
    </row>
    <row r="32" spans="1:18" x14ac:dyDescent="0.25">
      <c r="A32" s="156" t="s">
        <v>8011</v>
      </c>
      <c r="B32" s="1" t="s">
        <v>8012</v>
      </c>
      <c r="C32" s="1" t="s">
        <v>8011</v>
      </c>
      <c r="D32" s="1">
        <v>397</v>
      </c>
      <c r="E32" s="135" t="s">
        <v>1605</v>
      </c>
      <c r="F32" s="181">
        <v>79.989999999999995</v>
      </c>
      <c r="G32" s="180">
        <f t="shared" si="11"/>
        <v>3.7504688086010755E-2</v>
      </c>
      <c r="H32" s="18">
        <v>82.99</v>
      </c>
      <c r="I32" s="182">
        <f t="shared" si="12"/>
        <v>82.99</v>
      </c>
      <c r="J32" s="183">
        <f t="shared" si="13"/>
        <v>80.915249999999986</v>
      </c>
      <c r="K32" s="183">
        <f t="shared" si="14"/>
        <v>78.840499999999992</v>
      </c>
      <c r="L32" s="183">
        <f t="shared" si="15"/>
        <v>76.765749999999997</v>
      </c>
      <c r="M32" s="183">
        <f t="shared" si="16"/>
        <v>74.691000000000003</v>
      </c>
      <c r="N32" s="183">
        <f t="shared" si="17"/>
        <v>72.616249999999994</v>
      </c>
      <c r="O32" s="183">
        <f t="shared" si="18"/>
        <v>70.541499999999999</v>
      </c>
      <c r="P32" s="183">
        <f t="shared" si="19"/>
        <v>68.46674999999999</v>
      </c>
      <c r="Q32" s="183">
        <f t="shared" si="20"/>
        <v>66.391999999999996</v>
      </c>
      <c r="R32" s="183">
        <f t="shared" si="21"/>
        <v>64.317250000000001</v>
      </c>
    </row>
    <row r="33" spans="1:18" x14ac:dyDescent="0.25">
      <c r="A33" s="156" t="s">
        <v>8013</v>
      </c>
      <c r="B33" s="1" t="s">
        <v>8014</v>
      </c>
      <c r="C33" s="1" t="s">
        <v>8013</v>
      </c>
      <c r="D33" s="1">
        <v>396</v>
      </c>
      <c r="E33" s="135" t="s">
        <v>1605</v>
      </c>
      <c r="F33" s="181">
        <v>69.989999999999995</v>
      </c>
      <c r="G33" s="180">
        <f t="shared" si="11"/>
        <v>0.12858979854264896</v>
      </c>
      <c r="H33" s="18">
        <v>78.989999999999995</v>
      </c>
      <c r="I33" s="182">
        <f t="shared" si="12"/>
        <v>78.989999999999995</v>
      </c>
      <c r="J33" s="183">
        <f t="shared" si="13"/>
        <v>77.015249999999995</v>
      </c>
      <c r="K33" s="183">
        <f t="shared" si="14"/>
        <v>75.040499999999994</v>
      </c>
      <c r="L33" s="183">
        <f t="shared" si="15"/>
        <v>73.065749999999994</v>
      </c>
      <c r="M33" s="183">
        <f t="shared" si="16"/>
        <v>71.090999999999994</v>
      </c>
      <c r="N33" s="183">
        <f t="shared" si="17"/>
        <v>69.116249999999994</v>
      </c>
      <c r="O33" s="183">
        <f t="shared" si="18"/>
        <v>67.141499999999994</v>
      </c>
      <c r="P33" s="183">
        <f t="shared" si="19"/>
        <v>65.166749999999993</v>
      </c>
      <c r="Q33" s="183">
        <f t="shared" si="20"/>
        <v>63.192</v>
      </c>
      <c r="R33" s="183">
        <f t="shared" si="21"/>
        <v>61.21725</v>
      </c>
    </row>
    <row r="34" spans="1:18" x14ac:dyDescent="0.25">
      <c r="A34" s="1" t="s">
        <v>8015</v>
      </c>
      <c r="B34" s="1" t="s">
        <v>8016</v>
      </c>
      <c r="C34" s="1" t="s">
        <v>8015</v>
      </c>
      <c r="D34" s="1">
        <v>389</v>
      </c>
      <c r="E34" s="135" t="s">
        <v>1605</v>
      </c>
      <c r="F34" s="181">
        <v>54.99</v>
      </c>
      <c r="G34" s="180">
        <f t="shared" si="11"/>
        <v>3.6370249136206581E-2</v>
      </c>
      <c r="H34" s="18">
        <v>56.99</v>
      </c>
      <c r="I34" s="18">
        <f t="shared" si="12"/>
        <v>56.99</v>
      </c>
      <c r="J34" s="183">
        <f t="shared" si="13"/>
        <v>55.565249999999999</v>
      </c>
      <c r="K34" s="183">
        <f t="shared" si="14"/>
        <v>54.140499999999996</v>
      </c>
      <c r="L34" s="183">
        <f t="shared" si="15"/>
        <v>52.715750000000007</v>
      </c>
      <c r="M34" s="183">
        <f t="shared" si="16"/>
        <v>51.291000000000004</v>
      </c>
      <c r="N34" s="183">
        <f t="shared" si="17"/>
        <v>49.866250000000001</v>
      </c>
      <c r="O34" s="183">
        <f t="shared" si="18"/>
        <v>48.441499999999998</v>
      </c>
      <c r="P34" s="183">
        <f t="shared" si="19"/>
        <v>47.016750000000002</v>
      </c>
      <c r="Q34" s="183">
        <f t="shared" si="20"/>
        <v>45.592000000000006</v>
      </c>
      <c r="R34" s="183">
        <f t="shared" si="21"/>
        <v>44.167250000000003</v>
      </c>
    </row>
    <row r="35" spans="1:18" x14ac:dyDescent="0.25">
      <c r="A35" s="1" t="s">
        <v>8017</v>
      </c>
      <c r="B35" s="1" t="s">
        <v>8018</v>
      </c>
      <c r="C35" s="1" t="s">
        <v>8017</v>
      </c>
      <c r="D35" s="1">
        <v>391</v>
      </c>
      <c r="E35" s="135" t="s">
        <v>1605</v>
      </c>
      <c r="F35" s="181">
        <v>21.99</v>
      </c>
      <c r="G35" s="180">
        <f t="shared" si="11"/>
        <v>-9.0950432014552079E-2</v>
      </c>
      <c r="H35" s="18">
        <v>19.989999999999998</v>
      </c>
      <c r="I35" s="18">
        <f t="shared" si="12"/>
        <v>19.989999999999998</v>
      </c>
      <c r="J35" s="183">
        <f t="shared" si="13"/>
        <v>19.49025</v>
      </c>
      <c r="K35" s="183">
        <f t="shared" si="14"/>
        <v>18.990499999999997</v>
      </c>
      <c r="L35" s="183">
        <f t="shared" si="15"/>
        <v>18.490749999999998</v>
      </c>
      <c r="M35" s="183">
        <f t="shared" si="16"/>
        <v>17.991</v>
      </c>
      <c r="N35" s="183">
        <f t="shared" si="17"/>
        <v>17.491249999999997</v>
      </c>
      <c r="O35" s="183">
        <f t="shared" si="18"/>
        <v>16.991499999999998</v>
      </c>
      <c r="P35" s="183">
        <f t="shared" si="19"/>
        <v>16.491749999999996</v>
      </c>
      <c r="Q35" s="183">
        <f t="shared" si="20"/>
        <v>15.991999999999999</v>
      </c>
      <c r="R35" s="183">
        <f t="shared" si="21"/>
        <v>15.492249999999999</v>
      </c>
    </row>
    <row r="36" spans="1:18" ht="15.75" thickBot="1" x14ac:dyDescent="0.3">
      <c r="A36" s="1" t="s">
        <v>8019</v>
      </c>
      <c r="B36" s="1" t="s">
        <v>8020</v>
      </c>
      <c r="C36" s="1" t="s">
        <v>8019</v>
      </c>
      <c r="D36" s="1">
        <v>391</v>
      </c>
      <c r="E36" s="135" t="s">
        <v>1605</v>
      </c>
      <c r="F36" s="181">
        <v>20.99</v>
      </c>
      <c r="G36" s="180">
        <f t="shared" si="11"/>
        <v>4.7641734159123393E-2</v>
      </c>
      <c r="H36" s="18">
        <v>21.99</v>
      </c>
      <c r="I36" s="18">
        <f t="shared" si="12"/>
        <v>21.99</v>
      </c>
      <c r="J36" s="183">
        <f t="shared" si="13"/>
        <v>21.440249999999999</v>
      </c>
      <c r="K36" s="183">
        <f t="shared" si="14"/>
        <v>20.890499999999996</v>
      </c>
      <c r="L36" s="183">
        <f t="shared" si="15"/>
        <v>20.34075</v>
      </c>
      <c r="M36" s="183">
        <f t="shared" si="16"/>
        <v>19.791</v>
      </c>
      <c r="N36" s="183">
        <f t="shared" si="17"/>
        <v>19.241249999999997</v>
      </c>
      <c r="O36" s="183">
        <f t="shared" si="18"/>
        <v>18.691499999999998</v>
      </c>
      <c r="P36" s="183">
        <f t="shared" si="19"/>
        <v>18.141749999999998</v>
      </c>
      <c r="Q36" s="183">
        <f t="shared" si="20"/>
        <v>17.591999999999999</v>
      </c>
      <c r="R36" s="183">
        <f t="shared" si="21"/>
        <v>17.042249999999999</v>
      </c>
    </row>
    <row r="37" spans="1:18" x14ac:dyDescent="0.25">
      <c r="A37" s="198" t="s">
        <v>1605</v>
      </c>
      <c r="B37" s="195" t="s">
        <v>8026</v>
      </c>
      <c r="C37" s="5"/>
      <c r="E37" s="12"/>
      <c r="F37" s="12"/>
      <c r="G37" s="12"/>
      <c r="H37" s="12"/>
      <c r="I37" s="12"/>
      <c r="J37" s="141"/>
      <c r="K37" s="141"/>
      <c r="L37" s="141"/>
      <c r="M37" s="141"/>
      <c r="N37" s="141"/>
      <c r="O37" s="141"/>
      <c r="P37" s="141"/>
      <c r="Q37" s="141"/>
      <c r="R37" s="141"/>
    </row>
    <row r="38" spans="1:18" ht="15.75" thickBot="1" x14ac:dyDescent="0.3">
      <c r="A38" s="230" t="s">
        <v>2133</v>
      </c>
      <c r="B38" s="197" t="s">
        <v>8027</v>
      </c>
      <c r="C38" s="5"/>
      <c r="E38" s="12"/>
      <c r="F38" s="12"/>
      <c r="G38" s="12"/>
      <c r="H38" s="12"/>
      <c r="I38" s="12"/>
      <c r="J38" s="141"/>
      <c r="K38" s="141"/>
      <c r="L38" s="141"/>
      <c r="M38" s="141"/>
      <c r="N38" s="141"/>
      <c r="O38" s="141"/>
      <c r="P38" s="141"/>
      <c r="Q38" s="141"/>
      <c r="R38" s="141"/>
    </row>
    <row r="39" spans="1:18" ht="15.75" customHeight="1" thickBot="1" x14ac:dyDescent="0.3">
      <c r="A39" s="362" t="s">
        <v>2245</v>
      </c>
      <c r="B39" s="363"/>
      <c r="C39" s="363"/>
      <c r="D39" s="363"/>
      <c r="E39" s="363"/>
      <c r="F39" s="363"/>
      <c r="G39" s="363"/>
      <c r="H39" s="363"/>
      <c r="I39" s="363"/>
      <c r="J39" s="363"/>
      <c r="K39" s="363"/>
      <c r="L39" s="363"/>
      <c r="M39" s="363"/>
      <c r="N39" s="363"/>
      <c r="O39" s="363"/>
      <c r="P39" s="363"/>
      <c r="Q39" s="363"/>
      <c r="R39" s="364"/>
    </row>
    <row r="40" spans="1:18" ht="15" customHeight="1" x14ac:dyDescent="0.25">
      <c r="A40" s="333" t="s">
        <v>789</v>
      </c>
      <c r="B40" s="334"/>
      <c r="C40" s="334"/>
      <c r="D40" s="334"/>
      <c r="E40" s="334"/>
      <c r="F40" s="334"/>
      <c r="G40" s="334"/>
      <c r="H40" s="334"/>
      <c r="I40" s="334"/>
      <c r="J40" s="334"/>
      <c r="K40" s="334"/>
      <c r="L40" s="334"/>
      <c r="M40" s="334"/>
      <c r="N40" s="334"/>
      <c r="O40" s="334"/>
      <c r="P40" s="334"/>
      <c r="Q40" s="334"/>
      <c r="R40" s="365"/>
    </row>
    <row r="41" spans="1:18" x14ac:dyDescent="0.25">
      <c r="A41" s="335"/>
      <c r="B41" s="336"/>
      <c r="C41" s="336"/>
      <c r="D41" s="336"/>
      <c r="E41" s="336"/>
      <c r="F41" s="336"/>
      <c r="G41" s="336"/>
      <c r="H41" s="336"/>
      <c r="I41" s="336"/>
      <c r="J41" s="336"/>
      <c r="K41" s="336"/>
      <c r="L41" s="336"/>
      <c r="M41" s="336"/>
      <c r="N41" s="336"/>
      <c r="O41" s="336"/>
      <c r="P41" s="336"/>
      <c r="Q41" s="336"/>
      <c r="R41" s="366"/>
    </row>
    <row r="42" spans="1:18" x14ac:dyDescent="0.25">
      <c r="A42" s="335"/>
      <c r="B42" s="336"/>
      <c r="C42" s="336"/>
      <c r="D42" s="336"/>
      <c r="E42" s="336"/>
      <c r="F42" s="336"/>
      <c r="G42" s="336"/>
      <c r="H42" s="336"/>
      <c r="I42" s="336"/>
      <c r="J42" s="336"/>
      <c r="K42" s="336"/>
      <c r="L42" s="336"/>
      <c r="M42" s="336"/>
      <c r="N42" s="336"/>
      <c r="O42" s="336"/>
      <c r="P42" s="336"/>
      <c r="Q42" s="336"/>
      <c r="R42" s="366"/>
    </row>
    <row r="43" spans="1:18" x14ac:dyDescent="0.25">
      <c r="A43" s="335"/>
      <c r="B43" s="336"/>
      <c r="C43" s="336"/>
      <c r="D43" s="336"/>
      <c r="E43" s="336"/>
      <c r="F43" s="336"/>
      <c r="G43" s="336"/>
      <c r="H43" s="336"/>
      <c r="I43" s="336"/>
      <c r="J43" s="336"/>
      <c r="K43" s="336"/>
      <c r="L43" s="336"/>
      <c r="M43" s="336"/>
      <c r="N43" s="336"/>
      <c r="O43" s="336"/>
      <c r="P43" s="336"/>
      <c r="Q43" s="336"/>
      <c r="R43" s="366"/>
    </row>
    <row r="44" spans="1:18" x14ac:dyDescent="0.25">
      <c r="A44" s="335"/>
      <c r="B44" s="336"/>
      <c r="C44" s="336"/>
      <c r="D44" s="336"/>
      <c r="E44" s="336"/>
      <c r="F44" s="336"/>
      <c r="G44" s="336"/>
      <c r="H44" s="336"/>
      <c r="I44" s="336"/>
      <c r="J44" s="336"/>
      <c r="K44" s="336"/>
      <c r="L44" s="336"/>
      <c r="M44" s="336"/>
      <c r="N44" s="336"/>
      <c r="O44" s="336"/>
      <c r="P44" s="336"/>
      <c r="Q44" s="336"/>
      <c r="R44" s="366"/>
    </row>
    <row r="45" spans="1:18" x14ac:dyDescent="0.25">
      <c r="A45" s="335"/>
      <c r="B45" s="336"/>
      <c r="C45" s="336"/>
      <c r="D45" s="336"/>
      <c r="E45" s="336"/>
      <c r="F45" s="336"/>
      <c r="G45" s="336"/>
      <c r="H45" s="336"/>
      <c r="I45" s="336"/>
      <c r="J45" s="336"/>
      <c r="K45" s="336"/>
      <c r="L45" s="336"/>
      <c r="M45" s="336"/>
      <c r="N45" s="336"/>
      <c r="O45" s="336"/>
      <c r="P45" s="336"/>
      <c r="Q45" s="336"/>
      <c r="R45" s="366"/>
    </row>
    <row r="46" spans="1:18" x14ac:dyDescent="0.25">
      <c r="A46" s="335"/>
      <c r="B46" s="336"/>
      <c r="C46" s="336"/>
      <c r="D46" s="336"/>
      <c r="E46" s="336"/>
      <c r="F46" s="336"/>
      <c r="G46" s="336"/>
      <c r="H46" s="336"/>
      <c r="I46" s="336"/>
      <c r="J46" s="336"/>
      <c r="K46" s="336"/>
      <c r="L46" s="336"/>
      <c r="M46" s="336"/>
      <c r="N46" s="336"/>
      <c r="O46" s="336"/>
      <c r="P46" s="336"/>
      <c r="Q46" s="336"/>
      <c r="R46" s="366"/>
    </row>
    <row r="47" spans="1:18" x14ac:dyDescent="0.25">
      <c r="A47" s="335"/>
      <c r="B47" s="336"/>
      <c r="C47" s="336"/>
      <c r="D47" s="336"/>
      <c r="E47" s="336"/>
      <c r="F47" s="336"/>
      <c r="G47" s="336"/>
      <c r="H47" s="336"/>
      <c r="I47" s="336"/>
      <c r="J47" s="336"/>
      <c r="K47" s="336"/>
      <c r="L47" s="336"/>
      <c r="M47" s="336"/>
      <c r="N47" s="336"/>
      <c r="O47" s="336"/>
      <c r="P47" s="336"/>
      <c r="Q47" s="336"/>
      <c r="R47" s="366"/>
    </row>
    <row r="48" spans="1:18" x14ac:dyDescent="0.25">
      <c r="A48" s="335"/>
      <c r="B48" s="336"/>
      <c r="C48" s="336"/>
      <c r="D48" s="336"/>
      <c r="E48" s="336"/>
      <c r="F48" s="336"/>
      <c r="G48" s="336"/>
      <c r="H48" s="336"/>
      <c r="I48" s="336"/>
      <c r="J48" s="336"/>
      <c r="K48" s="336"/>
      <c r="L48" s="336"/>
      <c r="M48" s="336"/>
      <c r="N48" s="336"/>
      <c r="O48" s="336"/>
      <c r="P48" s="336"/>
      <c r="Q48" s="336"/>
      <c r="R48" s="366"/>
    </row>
    <row r="49" spans="1:18" x14ac:dyDescent="0.25">
      <c r="A49" s="335"/>
      <c r="B49" s="336"/>
      <c r="C49" s="336"/>
      <c r="D49" s="336"/>
      <c r="E49" s="336"/>
      <c r="F49" s="336"/>
      <c r="G49" s="336"/>
      <c r="H49" s="336"/>
      <c r="I49" s="336"/>
      <c r="J49" s="336"/>
      <c r="K49" s="336"/>
      <c r="L49" s="336"/>
      <c r="M49" s="336"/>
      <c r="N49" s="336"/>
      <c r="O49" s="336"/>
      <c r="P49" s="336"/>
      <c r="Q49" s="336"/>
      <c r="R49" s="366"/>
    </row>
    <row r="50" spans="1:18" ht="15.75" thickBot="1" x14ac:dyDescent="0.3">
      <c r="A50" s="337"/>
      <c r="B50" s="338"/>
      <c r="C50" s="338"/>
      <c r="D50" s="338"/>
      <c r="E50" s="338"/>
      <c r="F50" s="338"/>
      <c r="G50" s="338"/>
      <c r="H50" s="338"/>
      <c r="I50" s="338"/>
      <c r="J50" s="338"/>
      <c r="K50" s="338"/>
      <c r="L50" s="338"/>
      <c r="M50" s="338"/>
      <c r="N50" s="338"/>
      <c r="O50" s="338"/>
      <c r="P50" s="338"/>
      <c r="Q50" s="338"/>
      <c r="R50" s="367"/>
    </row>
  </sheetData>
  <mergeCells count="5">
    <mergeCell ref="A1:R1"/>
    <mergeCell ref="A2:R2"/>
    <mergeCell ref="A22:R22"/>
    <mergeCell ref="A39:R39"/>
    <mergeCell ref="A40:R50"/>
  </mergeCells>
  <conditionalFormatting sqref="G4:G20 G24:G36">
    <cfRule type="cellIs" dxfId="4" priority="1" stopIfTrue="1" operator="equal">
      <formula>0</formula>
    </cfRule>
    <cfRule type="cellIs" dxfId="3" priority="2" stopIfTrue="1" operator="lessThan">
      <formula>0</formula>
    </cfRule>
    <cfRule type="cellIs" dxfId="2" priority="3" stopIfTrue="1" operator="greaterThan">
      <formula>0</formula>
    </cfRule>
    <cfRule type="cellIs" dxfId="1" priority="4" stopIfTrue="1" operator="lessThan">
      <formula>0</formula>
    </cfRule>
  </conditionalFormatting>
  <pageMargins left="0.7" right="0.7" top="0.75" bottom="0.75" header="0.3" footer="0.3"/>
  <pageSetup paperSize="9" scale="50" orientation="portrait" r:id="rId1"/>
  <headerFooter>
    <oddHeader>&amp;CAmrod Headwear Price List - 25.02.19</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U57"/>
  <sheetViews>
    <sheetView workbookViewId="0">
      <selection activeCell="B37" sqref="B37:C39"/>
    </sheetView>
  </sheetViews>
  <sheetFormatPr defaultRowHeight="10.5" x14ac:dyDescent="0.15"/>
  <cols>
    <col min="1" max="1" width="9.140625" style="148"/>
    <col min="2" max="2" width="31" style="5" bestFit="1" customWidth="1"/>
    <col min="3" max="15" width="9.140625" style="148"/>
    <col min="16" max="16" width="4.7109375" style="148" customWidth="1"/>
    <col min="17" max="16384" width="9.140625" style="148"/>
  </cols>
  <sheetData>
    <row r="1" spans="1:28" ht="21" x14ac:dyDescent="0.15">
      <c r="A1" s="203" t="s">
        <v>0</v>
      </c>
      <c r="B1" s="204" t="s">
        <v>15</v>
      </c>
      <c r="C1" s="204" t="s">
        <v>1598</v>
      </c>
      <c r="D1" s="281" t="s">
        <v>2297</v>
      </c>
      <c r="E1" s="206" t="s">
        <v>3</v>
      </c>
      <c r="F1" s="205" t="s">
        <v>4</v>
      </c>
      <c r="G1" s="205" t="s">
        <v>5</v>
      </c>
      <c r="H1" s="205" t="s">
        <v>6</v>
      </c>
      <c r="I1" s="205" t="s">
        <v>7</v>
      </c>
      <c r="J1" s="205" t="s">
        <v>8</v>
      </c>
      <c r="K1" s="205" t="s">
        <v>9</v>
      </c>
      <c r="L1" s="205" t="s">
        <v>10</v>
      </c>
      <c r="M1" s="205" t="s">
        <v>11</v>
      </c>
      <c r="N1" s="205" t="s">
        <v>12</v>
      </c>
      <c r="O1" s="205" t="s">
        <v>13</v>
      </c>
      <c r="P1" s="205"/>
      <c r="Q1" s="206" t="s">
        <v>3</v>
      </c>
      <c r="R1" s="205" t="s">
        <v>4</v>
      </c>
      <c r="S1" s="205" t="s">
        <v>5</v>
      </c>
      <c r="T1" s="205" t="s">
        <v>6</v>
      </c>
      <c r="U1" s="205" t="s">
        <v>7</v>
      </c>
      <c r="V1" s="205" t="s">
        <v>8</v>
      </c>
      <c r="W1" s="205" t="s">
        <v>9</v>
      </c>
      <c r="X1" s="205" t="s">
        <v>10</v>
      </c>
      <c r="Y1" s="205" t="s">
        <v>11</v>
      </c>
      <c r="Z1" s="205" t="s">
        <v>12</v>
      </c>
      <c r="AA1" s="205" t="s">
        <v>13</v>
      </c>
      <c r="AB1" s="207" t="s">
        <v>14</v>
      </c>
    </row>
    <row r="2" spans="1:28" x14ac:dyDescent="0.15">
      <c r="A2" s="282"/>
      <c r="B2" s="283"/>
      <c r="C2" s="284" t="s">
        <v>1600</v>
      </c>
      <c r="D2" s="285"/>
      <c r="E2" s="208" t="s">
        <v>1601</v>
      </c>
      <c r="F2" s="208" t="s">
        <v>1601</v>
      </c>
      <c r="G2" s="208" t="s">
        <v>1601</v>
      </c>
      <c r="H2" s="208" t="s">
        <v>1601</v>
      </c>
      <c r="I2" s="208" t="s">
        <v>1601</v>
      </c>
      <c r="J2" s="208" t="s">
        <v>1601</v>
      </c>
      <c r="K2" s="208" t="s">
        <v>1601</v>
      </c>
      <c r="L2" s="208" t="s">
        <v>1601</v>
      </c>
      <c r="M2" s="208" t="s">
        <v>1601</v>
      </c>
      <c r="N2" s="208" t="s">
        <v>1601</v>
      </c>
      <c r="O2" s="208" t="s">
        <v>1601</v>
      </c>
      <c r="P2" s="208"/>
      <c r="Q2" s="208" t="s">
        <v>1602</v>
      </c>
      <c r="R2" s="208" t="s">
        <v>1602</v>
      </c>
      <c r="S2" s="208" t="s">
        <v>1602</v>
      </c>
      <c r="T2" s="208" t="s">
        <v>1602</v>
      </c>
      <c r="U2" s="208" t="s">
        <v>1602</v>
      </c>
      <c r="V2" s="208" t="s">
        <v>1602</v>
      </c>
      <c r="W2" s="208" t="s">
        <v>1602</v>
      </c>
      <c r="X2" s="208" t="s">
        <v>1602</v>
      </c>
      <c r="Y2" s="208" t="s">
        <v>1602</v>
      </c>
      <c r="Z2" s="208" t="s">
        <v>1602</v>
      </c>
      <c r="AA2" s="209" t="s">
        <v>1602</v>
      </c>
      <c r="AB2" s="286"/>
    </row>
    <row r="3" spans="1:28" x14ac:dyDescent="0.15">
      <c r="A3" s="1" t="s">
        <v>8813</v>
      </c>
      <c r="B3" s="7" t="s">
        <v>10228</v>
      </c>
      <c r="C3" s="149"/>
      <c r="D3" s="137" t="s">
        <v>2133</v>
      </c>
      <c r="E3" s="307">
        <v>49.99</v>
      </c>
      <c r="F3" s="307">
        <v>49.99</v>
      </c>
      <c r="G3" s="307">
        <v>49.99</v>
      </c>
      <c r="H3" s="307">
        <v>49.99</v>
      </c>
      <c r="I3" s="307">
        <v>49.99</v>
      </c>
      <c r="J3" s="307">
        <v>49.99</v>
      </c>
      <c r="K3" s="307">
        <v>49.99</v>
      </c>
      <c r="L3" s="307">
        <v>49.99</v>
      </c>
      <c r="M3" s="307">
        <v>49.99</v>
      </c>
      <c r="N3" s="307">
        <f>E3*0.975</f>
        <v>48.740250000000003</v>
      </c>
      <c r="O3" s="307">
        <f>E3*0.95</f>
        <v>47.490499999999997</v>
      </c>
      <c r="P3" s="149"/>
      <c r="Q3" s="307">
        <v>49.99</v>
      </c>
      <c r="R3" s="307">
        <v>49.99</v>
      </c>
      <c r="S3" s="307">
        <v>49.99</v>
      </c>
      <c r="T3" s="307">
        <v>49.99</v>
      </c>
      <c r="U3" s="307">
        <v>49.99</v>
      </c>
      <c r="V3" s="307">
        <v>49.99</v>
      </c>
      <c r="W3" s="307">
        <v>49.99</v>
      </c>
      <c r="X3" s="307">
        <v>49.99</v>
      </c>
      <c r="Y3" s="307">
        <v>49.99</v>
      </c>
      <c r="Z3" s="307">
        <f>Q3*0.975</f>
        <v>48.740250000000003</v>
      </c>
      <c r="AA3" s="307">
        <f>Q3*0.95</f>
        <v>47.490499999999997</v>
      </c>
    </row>
    <row r="4" spans="1:28" x14ac:dyDescent="0.15">
      <c r="A4" s="1" t="s">
        <v>8814</v>
      </c>
      <c r="B4" s="7" t="s">
        <v>10229</v>
      </c>
      <c r="C4" s="149"/>
      <c r="D4" s="137" t="s">
        <v>2133</v>
      </c>
      <c r="E4" s="307">
        <v>49.99</v>
      </c>
      <c r="F4" s="307">
        <v>49.99</v>
      </c>
      <c r="G4" s="307">
        <v>49.99</v>
      </c>
      <c r="H4" s="307">
        <v>49.99</v>
      </c>
      <c r="I4" s="307">
        <v>49.99</v>
      </c>
      <c r="J4" s="307">
        <v>49.99</v>
      </c>
      <c r="K4" s="307">
        <v>49.99</v>
      </c>
      <c r="L4" s="307">
        <v>49.99</v>
      </c>
      <c r="M4" s="307">
        <v>49.99</v>
      </c>
      <c r="N4" s="307">
        <f t="shared" ref="N4:N36" si="0">E4*0.975</f>
        <v>48.740250000000003</v>
      </c>
      <c r="O4" s="307">
        <f t="shared" ref="O4:O36" si="1">E4*0.95</f>
        <v>47.490499999999997</v>
      </c>
      <c r="P4" s="149"/>
      <c r="Q4" s="307">
        <v>49.99</v>
      </c>
      <c r="R4" s="307">
        <v>49.99</v>
      </c>
      <c r="S4" s="307">
        <v>49.99</v>
      </c>
      <c r="T4" s="307">
        <v>49.99</v>
      </c>
      <c r="U4" s="307">
        <v>49.99</v>
      </c>
      <c r="V4" s="307">
        <v>49.99</v>
      </c>
      <c r="W4" s="307">
        <v>49.99</v>
      </c>
      <c r="X4" s="307">
        <v>49.99</v>
      </c>
      <c r="Y4" s="307">
        <v>49.99</v>
      </c>
      <c r="Z4" s="307">
        <f t="shared" ref="Z4:Z36" si="2">Q4*0.975</f>
        <v>48.740250000000003</v>
      </c>
      <c r="AA4" s="307">
        <f t="shared" ref="AA4:AA36" si="3">Q4*0.95</f>
        <v>47.490499999999997</v>
      </c>
    </row>
    <row r="5" spans="1:28" x14ac:dyDescent="0.15">
      <c r="A5" s="1" t="s">
        <v>8838</v>
      </c>
      <c r="B5" s="7" t="s">
        <v>10230</v>
      </c>
      <c r="C5" s="149"/>
      <c r="D5" s="137" t="s">
        <v>2133</v>
      </c>
      <c r="E5" s="307">
        <v>229.99</v>
      </c>
      <c r="F5" s="307">
        <v>229.99</v>
      </c>
      <c r="G5" s="307">
        <v>229.99</v>
      </c>
      <c r="H5" s="307">
        <v>229.99</v>
      </c>
      <c r="I5" s="307">
        <v>229.99</v>
      </c>
      <c r="J5" s="307">
        <v>229.99</v>
      </c>
      <c r="K5" s="307">
        <v>229.99</v>
      </c>
      <c r="L5" s="307">
        <v>229.99</v>
      </c>
      <c r="M5" s="307">
        <v>229.99</v>
      </c>
      <c r="N5" s="307">
        <f t="shared" si="0"/>
        <v>224.24025</v>
      </c>
      <c r="O5" s="307">
        <f t="shared" si="1"/>
        <v>218.4905</v>
      </c>
      <c r="P5" s="149"/>
      <c r="Q5" s="307">
        <v>229.99</v>
      </c>
      <c r="R5" s="307">
        <v>229.99</v>
      </c>
      <c r="S5" s="307">
        <v>229.99</v>
      </c>
      <c r="T5" s="307">
        <v>229.99</v>
      </c>
      <c r="U5" s="307">
        <v>229.99</v>
      </c>
      <c r="V5" s="307">
        <v>229.99</v>
      </c>
      <c r="W5" s="307">
        <v>229.99</v>
      </c>
      <c r="X5" s="307">
        <v>229.99</v>
      </c>
      <c r="Y5" s="307">
        <v>229.99</v>
      </c>
      <c r="Z5" s="307">
        <f t="shared" si="2"/>
        <v>224.24025</v>
      </c>
      <c r="AA5" s="307">
        <f t="shared" si="3"/>
        <v>218.4905</v>
      </c>
    </row>
    <row r="6" spans="1:28" x14ac:dyDescent="0.15">
      <c r="A6" s="1" t="s">
        <v>8839</v>
      </c>
      <c r="B6" s="7" t="s">
        <v>10231</v>
      </c>
      <c r="C6" s="149"/>
      <c r="D6" s="137" t="s">
        <v>2133</v>
      </c>
      <c r="E6" s="307">
        <v>229.99</v>
      </c>
      <c r="F6" s="307">
        <v>229.99</v>
      </c>
      <c r="G6" s="307">
        <v>229.99</v>
      </c>
      <c r="H6" s="307">
        <v>229.99</v>
      </c>
      <c r="I6" s="307">
        <v>229.99</v>
      </c>
      <c r="J6" s="307">
        <v>229.99</v>
      </c>
      <c r="K6" s="307">
        <v>229.99</v>
      </c>
      <c r="L6" s="307">
        <v>229.99</v>
      </c>
      <c r="M6" s="307">
        <v>229.99</v>
      </c>
      <c r="N6" s="307">
        <f t="shared" si="0"/>
        <v>224.24025</v>
      </c>
      <c r="O6" s="307">
        <f t="shared" si="1"/>
        <v>218.4905</v>
      </c>
      <c r="P6" s="149"/>
      <c r="Q6" s="307">
        <v>229.99</v>
      </c>
      <c r="R6" s="307">
        <v>229.99</v>
      </c>
      <c r="S6" s="307">
        <v>229.99</v>
      </c>
      <c r="T6" s="307">
        <v>229.99</v>
      </c>
      <c r="U6" s="307">
        <v>229.99</v>
      </c>
      <c r="V6" s="307">
        <v>229.99</v>
      </c>
      <c r="W6" s="307">
        <v>229.99</v>
      </c>
      <c r="X6" s="307">
        <v>229.99</v>
      </c>
      <c r="Y6" s="307">
        <v>229.99</v>
      </c>
      <c r="Z6" s="307">
        <f t="shared" si="2"/>
        <v>224.24025</v>
      </c>
      <c r="AA6" s="307">
        <f t="shared" si="3"/>
        <v>218.4905</v>
      </c>
    </row>
    <row r="7" spans="1:28" x14ac:dyDescent="0.15">
      <c r="A7" s="1" t="s">
        <v>8834</v>
      </c>
      <c r="B7" s="7" t="s">
        <v>10232</v>
      </c>
      <c r="C7" s="149"/>
      <c r="D7" s="137" t="s">
        <v>2133</v>
      </c>
      <c r="E7" s="307">
        <v>199.99</v>
      </c>
      <c r="F7" s="307">
        <v>199.99</v>
      </c>
      <c r="G7" s="307">
        <v>199.99</v>
      </c>
      <c r="H7" s="307">
        <v>199.99</v>
      </c>
      <c r="I7" s="307">
        <v>199.99</v>
      </c>
      <c r="J7" s="307">
        <v>199.99</v>
      </c>
      <c r="K7" s="307">
        <v>199.99</v>
      </c>
      <c r="L7" s="307">
        <v>199.99</v>
      </c>
      <c r="M7" s="307">
        <v>199.99</v>
      </c>
      <c r="N7" s="307">
        <f t="shared" si="0"/>
        <v>194.99025</v>
      </c>
      <c r="O7" s="307">
        <f t="shared" si="1"/>
        <v>189.9905</v>
      </c>
      <c r="P7" s="149"/>
      <c r="Q7" s="307">
        <v>199.99</v>
      </c>
      <c r="R7" s="307">
        <v>199.99</v>
      </c>
      <c r="S7" s="307">
        <v>199.99</v>
      </c>
      <c r="T7" s="307">
        <v>199.99</v>
      </c>
      <c r="U7" s="307">
        <v>199.99</v>
      </c>
      <c r="V7" s="307">
        <v>199.99</v>
      </c>
      <c r="W7" s="307">
        <v>199.99</v>
      </c>
      <c r="X7" s="307">
        <v>199.99</v>
      </c>
      <c r="Y7" s="307">
        <v>199.99</v>
      </c>
      <c r="Z7" s="307">
        <f t="shared" si="2"/>
        <v>194.99025</v>
      </c>
      <c r="AA7" s="307">
        <f t="shared" si="3"/>
        <v>189.9905</v>
      </c>
    </row>
    <row r="8" spans="1:28" x14ac:dyDescent="0.15">
      <c r="A8" s="1" t="s">
        <v>8835</v>
      </c>
      <c r="B8" s="7" t="s">
        <v>10233</v>
      </c>
      <c r="C8" s="149"/>
      <c r="D8" s="137" t="s">
        <v>2133</v>
      </c>
      <c r="E8" s="307">
        <v>199.99</v>
      </c>
      <c r="F8" s="307">
        <v>199.99</v>
      </c>
      <c r="G8" s="307">
        <v>199.99</v>
      </c>
      <c r="H8" s="307">
        <v>199.99</v>
      </c>
      <c r="I8" s="307">
        <v>199.99</v>
      </c>
      <c r="J8" s="307">
        <v>199.99</v>
      </c>
      <c r="K8" s="307">
        <v>199.99</v>
      </c>
      <c r="L8" s="307">
        <v>199.99</v>
      </c>
      <c r="M8" s="307">
        <v>199.99</v>
      </c>
      <c r="N8" s="307">
        <f t="shared" si="0"/>
        <v>194.99025</v>
      </c>
      <c r="O8" s="307">
        <f t="shared" si="1"/>
        <v>189.9905</v>
      </c>
      <c r="P8" s="149"/>
      <c r="Q8" s="307">
        <v>199.99</v>
      </c>
      <c r="R8" s="307">
        <v>199.99</v>
      </c>
      <c r="S8" s="307">
        <v>199.99</v>
      </c>
      <c r="T8" s="307">
        <v>199.99</v>
      </c>
      <c r="U8" s="307">
        <v>199.99</v>
      </c>
      <c r="V8" s="307">
        <v>199.99</v>
      </c>
      <c r="W8" s="307">
        <v>199.99</v>
      </c>
      <c r="X8" s="307">
        <v>199.99</v>
      </c>
      <c r="Y8" s="307">
        <v>199.99</v>
      </c>
      <c r="Z8" s="307">
        <f t="shared" si="2"/>
        <v>194.99025</v>
      </c>
      <c r="AA8" s="307">
        <f t="shared" si="3"/>
        <v>189.9905</v>
      </c>
    </row>
    <row r="9" spans="1:28" x14ac:dyDescent="0.15">
      <c r="A9" s="1" t="s">
        <v>8836</v>
      </c>
      <c r="B9" s="7" t="s">
        <v>10234</v>
      </c>
      <c r="C9" s="149"/>
      <c r="D9" s="137" t="s">
        <v>2133</v>
      </c>
      <c r="E9" s="307">
        <v>199.99</v>
      </c>
      <c r="F9" s="307">
        <v>199.99</v>
      </c>
      <c r="G9" s="307">
        <v>199.99</v>
      </c>
      <c r="H9" s="307">
        <v>199.99</v>
      </c>
      <c r="I9" s="307">
        <v>199.99</v>
      </c>
      <c r="J9" s="307">
        <v>199.99</v>
      </c>
      <c r="K9" s="307">
        <v>199.99</v>
      </c>
      <c r="L9" s="307">
        <v>199.99</v>
      </c>
      <c r="M9" s="307">
        <v>199.99</v>
      </c>
      <c r="N9" s="307">
        <f t="shared" si="0"/>
        <v>194.99025</v>
      </c>
      <c r="O9" s="307">
        <f t="shared" si="1"/>
        <v>189.9905</v>
      </c>
      <c r="P9" s="149"/>
      <c r="Q9" s="307">
        <v>199.99</v>
      </c>
      <c r="R9" s="307">
        <v>199.99</v>
      </c>
      <c r="S9" s="307">
        <v>199.99</v>
      </c>
      <c r="T9" s="307">
        <v>199.99</v>
      </c>
      <c r="U9" s="307">
        <v>199.99</v>
      </c>
      <c r="V9" s="307">
        <v>199.99</v>
      </c>
      <c r="W9" s="307">
        <v>199.99</v>
      </c>
      <c r="X9" s="307">
        <v>199.99</v>
      </c>
      <c r="Y9" s="307">
        <v>199.99</v>
      </c>
      <c r="Z9" s="307">
        <f t="shared" si="2"/>
        <v>194.99025</v>
      </c>
      <c r="AA9" s="307">
        <f t="shared" si="3"/>
        <v>189.9905</v>
      </c>
    </row>
    <row r="10" spans="1:28" x14ac:dyDescent="0.15">
      <c r="A10" s="1" t="s">
        <v>8837</v>
      </c>
      <c r="B10" s="7" t="s">
        <v>10235</v>
      </c>
      <c r="C10" s="149"/>
      <c r="D10" s="137" t="s">
        <v>2133</v>
      </c>
      <c r="E10" s="307">
        <v>199.99</v>
      </c>
      <c r="F10" s="307">
        <v>199.99</v>
      </c>
      <c r="G10" s="307">
        <v>199.99</v>
      </c>
      <c r="H10" s="307">
        <v>199.99</v>
      </c>
      <c r="I10" s="307">
        <v>199.99</v>
      </c>
      <c r="J10" s="307">
        <v>199.99</v>
      </c>
      <c r="K10" s="307">
        <v>199.99</v>
      </c>
      <c r="L10" s="307">
        <v>199.99</v>
      </c>
      <c r="M10" s="307">
        <v>199.99</v>
      </c>
      <c r="N10" s="307">
        <f t="shared" si="0"/>
        <v>194.99025</v>
      </c>
      <c r="O10" s="307">
        <f t="shared" si="1"/>
        <v>189.9905</v>
      </c>
      <c r="P10" s="149"/>
      <c r="Q10" s="307">
        <v>199.99</v>
      </c>
      <c r="R10" s="307">
        <v>199.99</v>
      </c>
      <c r="S10" s="307">
        <v>199.99</v>
      </c>
      <c r="T10" s="307">
        <v>199.99</v>
      </c>
      <c r="U10" s="307">
        <v>199.99</v>
      </c>
      <c r="V10" s="307">
        <v>199.99</v>
      </c>
      <c r="W10" s="307">
        <v>199.99</v>
      </c>
      <c r="X10" s="307">
        <v>199.99</v>
      </c>
      <c r="Y10" s="307">
        <v>199.99</v>
      </c>
      <c r="Z10" s="307">
        <f t="shared" si="2"/>
        <v>194.99025</v>
      </c>
      <c r="AA10" s="307">
        <f t="shared" si="3"/>
        <v>189.9905</v>
      </c>
    </row>
    <row r="11" spans="1:28" x14ac:dyDescent="0.15">
      <c r="A11" s="1" t="s">
        <v>8827</v>
      </c>
      <c r="B11" s="7" t="s">
        <v>10236</v>
      </c>
      <c r="C11" s="149"/>
      <c r="D11" s="137" t="s">
        <v>2133</v>
      </c>
      <c r="E11" s="307">
        <v>79.989999999999995</v>
      </c>
      <c r="F11" s="307">
        <v>79.989999999999995</v>
      </c>
      <c r="G11" s="307">
        <v>79.989999999999995</v>
      </c>
      <c r="H11" s="307">
        <v>79.989999999999995</v>
      </c>
      <c r="I11" s="307">
        <v>79.989999999999995</v>
      </c>
      <c r="J11" s="307">
        <v>79.989999999999995</v>
      </c>
      <c r="K11" s="307">
        <v>79.989999999999995</v>
      </c>
      <c r="L11" s="307">
        <v>79.989999999999995</v>
      </c>
      <c r="M11" s="307">
        <v>79.989999999999995</v>
      </c>
      <c r="N11" s="307">
        <f t="shared" si="0"/>
        <v>77.990249999999989</v>
      </c>
      <c r="O11" s="307">
        <f t="shared" si="1"/>
        <v>75.990499999999997</v>
      </c>
      <c r="P11" s="149"/>
      <c r="Q11" s="307">
        <v>79.989999999999995</v>
      </c>
      <c r="R11" s="307">
        <v>79.989999999999995</v>
      </c>
      <c r="S11" s="307">
        <v>79.989999999999995</v>
      </c>
      <c r="T11" s="307">
        <v>79.989999999999995</v>
      </c>
      <c r="U11" s="307">
        <v>79.989999999999995</v>
      </c>
      <c r="V11" s="307">
        <v>79.989999999999995</v>
      </c>
      <c r="W11" s="307">
        <v>79.989999999999995</v>
      </c>
      <c r="X11" s="307">
        <v>79.989999999999995</v>
      </c>
      <c r="Y11" s="307">
        <v>79.989999999999995</v>
      </c>
      <c r="Z11" s="307">
        <f t="shared" si="2"/>
        <v>77.990249999999989</v>
      </c>
      <c r="AA11" s="307">
        <f t="shared" si="3"/>
        <v>75.990499999999997</v>
      </c>
    </row>
    <row r="12" spans="1:28" x14ac:dyDescent="0.15">
      <c r="A12" s="1" t="s">
        <v>8828</v>
      </c>
      <c r="B12" s="7" t="s">
        <v>10237</v>
      </c>
      <c r="C12" s="149"/>
      <c r="D12" s="137" t="s">
        <v>2133</v>
      </c>
      <c r="E12" s="307">
        <v>79.989999999999995</v>
      </c>
      <c r="F12" s="307">
        <v>79.989999999999995</v>
      </c>
      <c r="G12" s="307">
        <v>79.989999999999995</v>
      </c>
      <c r="H12" s="307">
        <v>79.989999999999995</v>
      </c>
      <c r="I12" s="307">
        <v>79.989999999999995</v>
      </c>
      <c r="J12" s="307">
        <v>79.989999999999995</v>
      </c>
      <c r="K12" s="307">
        <v>79.989999999999995</v>
      </c>
      <c r="L12" s="307">
        <v>79.989999999999995</v>
      </c>
      <c r="M12" s="307">
        <v>79.989999999999995</v>
      </c>
      <c r="N12" s="307">
        <f t="shared" si="0"/>
        <v>77.990249999999989</v>
      </c>
      <c r="O12" s="307">
        <f t="shared" si="1"/>
        <v>75.990499999999997</v>
      </c>
      <c r="P12" s="149"/>
      <c r="Q12" s="307">
        <v>79.989999999999995</v>
      </c>
      <c r="R12" s="307">
        <v>79.989999999999995</v>
      </c>
      <c r="S12" s="307">
        <v>79.989999999999995</v>
      </c>
      <c r="T12" s="307">
        <v>79.989999999999995</v>
      </c>
      <c r="U12" s="307">
        <v>79.989999999999995</v>
      </c>
      <c r="V12" s="307">
        <v>79.989999999999995</v>
      </c>
      <c r="W12" s="307">
        <v>79.989999999999995</v>
      </c>
      <c r="X12" s="307">
        <v>79.989999999999995</v>
      </c>
      <c r="Y12" s="307">
        <v>79.989999999999995</v>
      </c>
      <c r="Z12" s="307">
        <f t="shared" si="2"/>
        <v>77.990249999999989</v>
      </c>
      <c r="AA12" s="307">
        <f t="shared" si="3"/>
        <v>75.990499999999997</v>
      </c>
    </row>
    <row r="13" spans="1:28" x14ac:dyDescent="0.15">
      <c r="A13" s="1" t="s">
        <v>8829</v>
      </c>
      <c r="B13" s="7" t="s">
        <v>10238</v>
      </c>
      <c r="C13" s="149"/>
      <c r="D13" s="137" t="s">
        <v>2133</v>
      </c>
      <c r="E13" s="307">
        <v>79.989999999999995</v>
      </c>
      <c r="F13" s="307">
        <v>79.989999999999995</v>
      </c>
      <c r="G13" s="307">
        <v>79.989999999999995</v>
      </c>
      <c r="H13" s="307">
        <v>79.989999999999995</v>
      </c>
      <c r="I13" s="307">
        <v>79.989999999999995</v>
      </c>
      <c r="J13" s="307">
        <v>79.989999999999995</v>
      </c>
      <c r="K13" s="307">
        <v>79.989999999999995</v>
      </c>
      <c r="L13" s="307">
        <v>79.989999999999995</v>
      </c>
      <c r="M13" s="307">
        <v>79.989999999999995</v>
      </c>
      <c r="N13" s="307">
        <f t="shared" si="0"/>
        <v>77.990249999999989</v>
      </c>
      <c r="O13" s="307">
        <f t="shared" si="1"/>
        <v>75.990499999999997</v>
      </c>
      <c r="P13" s="149"/>
      <c r="Q13" s="307">
        <v>79.989999999999995</v>
      </c>
      <c r="R13" s="307">
        <v>79.989999999999995</v>
      </c>
      <c r="S13" s="307">
        <v>79.989999999999995</v>
      </c>
      <c r="T13" s="307">
        <v>79.989999999999995</v>
      </c>
      <c r="U13" s="307">
        <v>79.989999999999995</v>
      </c>
      <c r="V13" s="307">
        <v>79.989999999999995</v>
      </c>
      <c r="W13" s="307">
        <v>79.989999999999995</v>
      </c>
      <c r="X13" s="307">
        <v>79.989999999999995</v>
      </c>
      <c r="Y13" s="307">
        <v>79.989999999999995</v>
      </c>
      <c r="Z13" s="307">
        <f t="shared" si="2"/>
        <v>77.990249999999989</v>
      </c>
      <c r="AA13" s="307">
        <f t="shared" si="3"/>
        <v>75.990499999999997</v>
      </c>
    </row>
    <row r="14" spans="1:28" x14ac:dyDescent="0.15">
      <c r="A14" s="1" t="s">
        <v>8830</v>
      </c>
      <c r="B14" s="7" t="s">
        <v>10239</v>
      </c>
      <c r="C14" s="149"/>
      <c r="D14" s="137" t="s">
        <v>2133</v>
      </c>
      <c r="E14" s="307">
        <v>79.989999999999995</v>
      </c>
      <c r="F14" s="307">
        <v>79.989999999999995</v>
      </c>
      <c r="G14" s="307">
        <v>79.989999999999995</v>
      </c>
      <c r="H14" s="307">
        <v>79.989999999999995</v>
      </c>
      <c r="I14" s="307">
        <v>79.989999999999995</v>
      </c>
      <c r="J14" s="307">
        <v>79.989999999999995</v>
      </c>
      <c r="K14" s="307">
        <v>79.989999999999995</v>
      </c>
      <c r="L14" s="307">
        <v>79.989999999999995</v>
      </c>
      <c r="M14" s="307">
        <v>79.989999999999995</v>
      </c>
      <c r="N14" s="307">
        <f t="shared" si="0"/>
        <v>77.990249999999989</v>
      </c>
      <c r="O14" s="307">
        <f t="shared" si="1"/>
        <v>75.990499999999997</v>
      </c>
      <c r="P14" s="149"/>
      <c r="Q14" s="307">
        <v>79.989999999999995</v>
      </c>
      <c r="R14" s="307">
        <v>79.989999999999995</v>
      </c>
      <c r="S14" s="307">
        <v>79.989999999999995</v>
      </c>
      <c r="T14" s="307">
        <v>79.989999999999995</v>
      </c>
      <c r="U14" s="307">
        <v>79.989999999999995</v>
      </c>
      <c r="V14" s="307">
        <v>79.989999999999995</v>
      </c>
      <c r="W14" s="307">
        <v>79.989999999999995</v>
      </c>
      <c r="X14" s="307">
        <v>79.989999999999995</v>
      </c>
      <c r="Y14" s="307">
        <v>79.989999999999995</v>
      </c>
      <c r="Z14" s="307">
        <f t="shared" si="2"/>
        <v>77.990249999999989</v>
      </c>
      <c r="AA14" s="307">
        <f t="shared" si="3"/>
        <v>75.990499999999997</v>
      </c>
    </row>
    <row r="15" spans="1:28" x14ac:dyDescent="0.15">
      <c r="A15" s="1" t="s">
        <v>8812</v>
      </c>
      <c r="B15" s="7" t="s">
        <v>10240</v>
      </c>
      <c r="C15" s="149"/>
      <c r="D15" s="137" t="s">
        <v>2133</v>
      </c>
      <c r="E15" s="307">
        <v>29.99</v>
      </c>
      <c r="F15" s="307">
        <v>29.99</v>
      </c>
      <c r="G15" s="307">
        <v>29.99</v>
      </c>
      <c r="H15" s="307">
        <v>29.99</v>
      </c>
      <c r="I15" s="307">
        <v>29.99</v>
      </c>
      <c r="J15" s="307">
        <v>29.99</v>
      </c>
      <c r="K15" s="307">
        <v>29.99</v>
      </c>
      <c r="L15" s="307">
        <v>29.99</v>
      </c>
      <c r="M15" s="307">
        <v>29.99</v>
      </c>
      <c r="N15" s="307">
        <f t="shared" si="0"/>
        <v>29.240249999999996</v>
      </c>
      <c r="O15" s="307">
        <f t="shared" si="1"/>
        <v>28.490499999999997</v>
      </c>
      <c r="P15" s="149"/>
      <c r="Q15" s="307">
        <v>29.99</v>
      </c>
      <c r="R15" s="307">
        <v>29.99</v>
      </c>
      <c r="S15" s="307">
        <v>29.99</v>
      </c>
      <c r="T15" s="307">
        <v>29.99</v>
      </c>
      <c r="U15" s="307">
        <v>29.99</v>
      </c>
      <c r="V15" s="307">
        <v>29.99</v>
      </c>
      <c r="W15" s="307">
        <v>29.99</v>
      </c>
      <c r="X15" s="307">
        <v>29.99</v>
      </c>
      <c r="Y15" s="307">
        <v>29.99</v>
      </c>
      <c r="Z15" s="307">
        <f t="shared" si="2"/>
        <v>29.240249999999996</v>
      </c>
      <c r="AA15" s="307">
        <f t="shared" si="3"/>
        <v>28.490499999999997</v>
      </c>
    </row>
    <row r="16" spans="1:28" x14ac:dyDescent="0.15">
      <c r="A16" s="1" t="s">
        <v>8810</v>
      </c>
      <c r="B16" s="7" t="s">
        <v>10241</v>
      </c>
      <c r="C16" s="149"/>
      <c r="D16" s="137" t="s">
        <v>2133</v>
      </c>
      <c r="E16" s="307">
        <v>24.99</v>
      </c>
      <c r="F16" s="307">
        <v>24.99</v>
      </c>
      <c r="G16" s="307">
        <v>24.99</v>
      </c>
      <c r="H16" s="307">
        <v>24.99</v>
      </c>
      <c r="I16" s="307">
        <v>24.99</v>
      </c>
      <c r="J16" s="307">
        <v>24.99</v>
      </c>
      <c r="K16" s="307">
        <v>24.99</v>
      </c>
      <c r="L16" s="307">
        <v>24.99</v>
      </c>
      <c r="M16" s="307">
        <v>24.99</v>
      </c>
      <c r="N16" s="307">
        <f t="shared" si="0"/>
        <v>24.36525</v>
      </c>
      <c r="O16" s="307">
        <f t="shared" si="1"/>
        <v>23.740499999999997</v>
      </c>
      <c r="P16" s="149"/>
      <c r="Q16" s="307">
        <v>24.99</v>
      </c>
      <c r="R16" s="307">
        <v>24.99</v>
      </c>
      <c r="S16" s="307">
        <v>24.99</v>
      </c>
      <c r="T16" s="307">
        <v>24.99</v>
      </c>
      <c r="U16" s="307">
        <v>24.99</v>
      </c>
      <c r="V16" s="307">
        <v>24.99</v>
      </c>
      <c r="W16" s="307">
        <v>24.99</v>
      </c>
      <c r="X16" s="307">
        <v>24.99</v>
      </c>
      <c r="Y16" s="307">
        <v>24.99</v>
      </c>
      <c r="Z16" s="307">
        <f t="shared" si="2"/>
        <v>24.36525</v>
      </c>
      <c r="AA16" s="307">
        <f t="shared" si="3"/>
        <v>23.740499999999997</v>
      </c>
    </row>
    <row r="17" spans="1:27" x14ac:dyDescent="0.15">
      <c r="A17" s="1" t="s">
        <v>8824</v>
      </c>
      <c r="B17" s="7" t="s">
        <v>10242</v>
      </c>
      <c r="C17" s="149"/>
      <c r="D17" s="137" t="s">
        <v>2133</v>
      </c>
      <c r="E17" s="307">
        <v>59.99</v>
      </c>
      <c r="F17" s="307">
        <v>59.99</v>
      </c>
      <c r="G17" s="307">
        <v>59.99</v>
      </c>
      <c r="H17" s="307">
        <v>59.99</v>
      </c>
      <c r="I17" s="307">
        <v>59.99</v>
      </c>
      <c r="J17" s="307">
        <v>59.99</v>
      </c>
      <c r="K17" s="307">
        <v>59.99</v>
      </c>
      <c r="L17" s="307">
        <v>59.99</v>
      </c>
      <c r="M17" s="307">
        <v>59.99</v>
      </c>
      <c r="N17" s="307">
        <f t="shared" si="0"/>
        <v>58.490250000000003</v>
      </c>
      <c r="O17" s="307">
        <f t="shared" si="1"/>
        <v>56.990499999999997</v>
      </c>
      <c r="P17" s="149"/>
      <c r="Q17" s="307">
        <v>59.99</v>
      </c>
      <c r="R17" s="307">
        <v>59.99</v>
      </c>
      <c r="S17" s="307">
        <v>59.99</v>
      </c>
      <c r="T17" s="307">
        <v>59.99</v>
      </c>
      <c r="U17" s="307">
        <v>59.99</v>
      </c>
      <c r="V17" s="307">
        <v>59.99</v>
      </c>
      <c r="W17" s="307">
        <v>59.99</v>
      </c>
      <c r="X17" s="307">
        <v>59.99</v>
      </c>
      <c r="Y17" s="307">
        <v>59.99</v>
      </c>
      <c r="Z17" s="307">
        <f t="shared" si="2"/>
        <v>58.490250000000003</v>
      </c>
      <c r="AA17" s="307">
        <f t="shared" si="3"/>
        <v>56.990499999999997</v>
      </c>
    </row>
    <row r="18" spans="1:27" x14ac:dyDescent="0.15">
      <c r="A18" s="1" t="s">
        <v>8815</v>
      </c>
      <c r="B18" s="7" t="s">
        <v>10243</v>
      </c>
      <c r="C18" s="149"/>
      <c r="D18" s="137" t="s">
        <v>2133</v>
      </c>
      <c r="E18" s="307">
        <v>49.99</v>
      </c>
      <c r="F18" s="307">
        <v>49.99</v>
      </c>
      <c r="G18" s="307">
        <v>49.99</v>
      </c>
      <c r="H18" s="307">
        <v>49.99</v>
      </c>
      <c r="I18" s="307">
        <v>49.99</v>
      </c>
      <c r="J18" s="307">
        <v>49.99</v>
      </c>
      <c r="K18" s="307">
        <v>49.99</v>
      </c>
      <c r="L18" s="307">
        <v>49.99</v>
      </c>
      <c r="M18" s="307">
        <v>49.99</v>
      </c>
      <c r="N18" s="307">
        <f t="shared" si="0"/>
        <v>48.740250000000003</v>
      </c>
      <c r="O18" s="307">
        <f t="shared" si="1"/>
        <v>47.490499999999997</v>
      </c>
      <c r="P18" s="149"/>
      <c r="Q18" s="307">
        <v>49.99</v>
      </c>
      <c r="R18" s="307">
        <v>49.99</v>
      </c>
      <c r="S18" s="307">
        <v>49.99</v>
      </c>
      <c r="T18" s="307">
        <v>49.99</v>
      </c>
      <c r="U18" s="307">
        <v>49.99</v>
      </c>
      <c r="V18" s="307">
        <v>49.99</v>
      </c>
      <c r="W18" s="307">
        <v>49.99</v>
      </c>
      <c r="X18" s="307">
        <v>49.99</v>
      </c>
      <c r="Y18" s="307">
        <v>49.99</v>
      </c>
      <c r="Z18" s="307">
        <f t="shared" si="2"/>
        <v>48.740250000000003</v>
      </c>
      <c r="AA18" s="307">
        <f t="shared" si="3"/>
        <v>47.490499999999997</v>
      </c>
    </row>
    <row r="19" spans="1:27" x14ac:dyDescent="0.15">
      <c r="A19" s="1" t="s">
        <v>8811</v>
      </c>
      <c r="B19" s="7" t="s">
        <v>10244</v>
      </c>
      <c r="C19" s="149"/>
      <c r="D19" s="137" t="s">
        <v>2133</v>
      </c>
      <c r="E19" s="307">
        <v>24.99</v>
      </c>
      <c r="F19" s="307">
        <v>24.99</v>
      </c>
      <c r="G19" s="307">
        <v>24.99</v>
      </c>
      <c r="H19" s="307">
        <v>24.99</v>
      </c>
      <c r="I19" s="307">
        <v>24.99</v>
      </c>
      <c r="J19" s="307">
        <v>24.99</v>
      </c>
      <c r="K19" s="307">
        <v>24.99</v>
      </c>
      <c r="L19" s="307">
        <v>24.99</v>
      </c>
      <c r="M19" s="307">
        <v>24.99</v>
      </c>
      <c r="N19" s="307">
        <f t="shared" si="0"/>
        <v>24.36525</v>
      </c>
      <c r="O19" s="307">
        <f t="shared" si="1"/>
        <v>23.740499999999997</v>
      </c>
      <c r="P19" s="149"/>
      <c r="Q19" s="307">
        <v>24.99</v>
      </c>
      <c r="R19" s="307">
        <v>24.99</v>
      </c>
      <c r="S19" s="307">
        <v>24.99</v>
      </c>
      <c r="T19" s="307">
        <v>24.99</v>
      </c>
      <c r="U19" s="307">
        <v>24.99</v>
      </c>
      <c r="V19" s="307">
        <v>24.99</v>
      </c>
      <c r="W19" s="307">
        <v>24.99</v>
      </c>
      <c r="X19" s="307">
        <v>24.99</v>
      </c>
      <c r="Y19" s="307">
        <v>24.99</v>
      </c>
      <c r="Z19" s="307">
        <f t="shared" si="2"/>
        <v>24.36525</v>
      </c>
      <c r="AA19" s="307">
        <f t="shared" si="3"/>
        <v>23.740499999999997</v>
      </c>
    </row>
    <row r="20" spans="1:27" x14ac:dyDescent="0.15">
      <c r="A20" s="1" t="s">
        <v>8816</v>
      </c>
      <c r="B20" s="7" t="s">
        <v>10245</v>
      </c>
      <c r="C20" s="149"/>
      <c r="D20" s="137" t="s">
        <v>2133</v>
      </c>
      <c r="E20" s="307">
        <v>49.99</v>
      </c>
      <c r="F20" s="307">
        <v>49.99</v>
      </c>
      <c r="G20" s="307">
        <v>49.99</v>
      </c>
      <c r="H20" s="307">
        <v>49.99</v>
      </c>
      <c r="I20" s="307">
        <v>49.99</v>
      </c>
      <c r="J20" s="307">
        <v>49.99</v>
      </c>
      <c r="K20" s="307">
        <v>49.99</v>
      </c>
      <c r="L20" s="307">
        <v>49.99</v>
      </c>
      <c r="M20" s="307">
        <v>49.99</v>
      </c>
      <c r="N20" s="307">
        <f t="shared" si="0"/>
        <v>48.740250000000003</v>
      </c>
      <c r="O20" s="307">
        <f t="shared" si="1"/>
        <v>47.490499999999997</v>
      </c>
      <c r="P20" s="149"/>
      <c r="Q20" s="307">
        <v>49.99</v>
      </c>
      <c r="R20" s="307">
        <v>49.99</v>
      </c>
      <c r="S20" s="307">
        <v>49.99</v>
      </c>
      <c r="T20" s="307">
        <v>49.99</v>
      </c>
      <c r="U20" s="307">
        <v>49.99</v>
      </c>
      <c r="V20" s="307">
        <v>49.99</v>
      </c>
      <c r="W20" s="307">
        <v>49.99</v>
      </c>
      <c r="X20" s="307">
        <v>49.99</v>
      </c>
      <c r="Y20" s="307">
        <v>49.99</v>
      </c>
      <c r="Z20" s="307">
        <f t="shared" si="2"/>
        <v>48.740250000000003</v>
      </c>
      <c r="AA20" s="307">
        <f t="shared" si="3"/>
        <v>47.490499999999997</v>
      </c>
    </row>
    <row r="21" spans="1:27" x14ac:dyDescent="0.15">
      <c r="A21" s="1" t="s">
        <v>8817</v>
      </c>
      <c r="B21" s="7" t="s">
        <v>10246</v>
      </c>
      <c r="C21" s="149"/>
      <c r="D21" s="137" t="s">
        <v>2133</v>
      </c>
      <c r="E21" s="307">
        <v>49.99</v>
      </c>
      <c r="F21" s="307">
        <v>49.99</v>
      </c>
      <c r="G21" s="307">
        <v>49.99</v>
      </c>
      <c r="H21" s="307">
        <v>49.99</v>
      </c>
      <c r="I21" s="307">
        <v>49.99</v>
      </c>
      <c r="J21" s="307">
        <v>49.99</v>
      </c>
      <c r="K21" s="307">
        <v>49.99</v>
      </c>
      <c r="L21" s="307">
        <v>49.99</v>
      </c>
      <c r="M21" s="307">
        <v>49.99</v>
      </c>
      <c r="N21" s="307">
        <f t="shared" si="0"/>
        <v>48.740250000000003</v>
      </c>
      <c r="O21" s="307">
        <f t="shared" si="1"/>
        <v>47.490499999999997</v>
      </c>
      <c r="P21" s="149"/>
      <c r="Q21" s="307">
        <v>49.99</v>
      </c>
      <c r="R21" s="307">
        <v>49.99</v>
      </c>
      <c r="S21" s="307">
        <v>49.99</v>
      </c>
      <c r="T21" s="307">
        <v>49.99</v>
      </c>
      <c r="U21" s="307">
        <v>49.99</v>
      </c>
      <c r="V21" s="307">
        <v>49.99</v>
      </c>
      <c r="W21" s="307">
        <v>49.99</v>
      </c>
      <c r="X21" s="307">
        <v>49.99</v>
      </c>
      <c r="Y21" s="307">
        <v>49.99</v>
      </c>
      <c r="Z21" s="307">
        <f t="shared" si="2"/>
        <v>48.740250000000003</v>
      </c>
      <c r="AA21" s="307">
        <f t="shared" si="3"/>
        <v>47.490499999999997</v>
      </c>
    </row>
    <row r="22" spans="1:27" x14ac:dyDescent="0.15">
      <c r="A22" s="1" t="s">
        <v>8818</v>
      </c>
      <c r="B22" s="7" t="s">
        <v>10247</v>
      </c>
      <c r="C22" s="149"/>
      <c r="D22" s="137" t="s">
        <v>2133</v>
      </c>
      <c r="E22" s="307">
        <v>49.99</v>
      </c>
      <c r="F22" s="307">
        <v>49.99</v>
      </c>
      <c r="G22" s="307">
        <v>49.99</v>
      </c>
      <c r="H22" s="307">
        <v>49.99</v>
      </c>
      <c r="I22" s="307">
        <v>49.99</v>
      </c>
      <c r="J22" s="307">
        <v>49.99</v>
      </c>
      <c r="K22" s="307">
        <v>49.99</v>
      </c>
      <c r="L22" s="307">
        <v>49.99</v>
      </c>
      <c r="M22" s="307">
        <v>49.99</v>
      </c>
      <c r="N22" s="307">
        <f t="shared" si="0"/>
        <v>48.740250000000003</v>
      </c>
      <c r="O22" s="307">
        <f t="shared" si="1"/>
        <v>47.490499999999997</v>
      </c>
      <c r="P22" s="149"/>
      <c r="Q22" s="307">
        <v>49.99</v>
      </c>
      <c r="R22" s="307">
        <v>49.99</v>
      </c>
      <c r="S22" s="307">
        <v>49.99</v>
      </c>
      <c r="T22" s="307">
        <v>49.99</v>
      </c>
      <c r="U22" s="307">
        <v>49.99</v>
      </c>
      <c r="V22" s="307">
        <v>49.99</v>
      </c>
      <c r="W22" s="307">
        <v>49.99</v>
      </c>
      <c r="X22" s="307">
        <v>49.99</v>
      </c>
      <c r="Y22" s="307">
        <v>49.99</v>
      </c>
      <c r="Z22" s="307">
        <f t="shared" si="2"/>
        <v>48.740250000000003</v>
      </c>
      <c r="AA22" s="307">
        <f t="shared" si="3"/>
        <v>47.490499999999997</v>
      </c>
    </row>
    <row r="23" spans="1:27" x14ac:dyDescent="0.15">
      <c r="A23" s="1" t="s">
        <v>8819</v>
      </c>
      <c r="B23" s="7" t="s">
        <v>10248</v>
      </c>
      <c r="C23" s="149"/>
      <c r="D23" s="137" t="s">
        <v>2133</v>
      </c>
      <c r="E23" s="307">
        <v>49.99</v>
      </c>
      <c r="F23" s="307">
        <v>49.99</v>
      </c>
      <c r="G23" s="307">
        <v>49.99</v>
      </c>
      <c r="H23" s="307">
        <v>49.99</v>
      </c>
      <c r="I23" s="307">
        <v>49.99</v>
      </c>
      <c r="J23" s="307">
        <v>49.99</v>
      </c>
      <c r="K23" s="307">
        <v>49.99</v>
      </c>
      <c r="L23" s="307">
        <v>49.99</v>
      </c>
      <c r="M23" s="307">
        <v>49.99</v>
      </c>
      <c r="N23" s="307">
        <f t="shared" si="0"/>
        <v>48.740250000000003</v>
      </c>
      <c r="O23" s="307">
        <f t="shared" si="1"/>
        <v>47.490499999999997</v>
      </c>
      <c r="P23" s="149"/>
      <c r="Q23" s="307">
        <v>49.99</v>
      </c>
      <c r="R23" s="307">
        <v>49.99</v>
      </c>
      <c r="S23" s="307">
        <v>49.99</v>
      </c>
      <c r="T23" s="307">
        <v>49.99</v>
      </c>
      <c r="U23" s="307">
        <v>49.99</v>
      </c>
      <c r="V23" s="307">
        <v>49.99</v>
      </c>
      <c r="W23" s="307">
        <v>49.99</v>
      </c>
      <c r="X23" s="307">
        <v>49.99</v>
      </c>
      <c r="Y23" s="307">
        <v>49.99</v>
      </c>
      <c r="Z23" s="307">
        <f t="shared" si="2"/>
        <v>48.740250000000003</v>
      </c>
      <c r="AA23" s="307">
        <f t="shared" si="3"/>
        <v>47.490499999999997</v>
      </c>
    </row>
    <row r="24" spans="1:27" x14ac:dyDescent="0.15">
      <c r="A24" s="1" t="s">
        <v>8820</v>
      </c>
      <c r="B24" s="7" t="s">
        <v>10249</v>
      </c>
      <c r="C24" s="149"/>
      <c r="D24" s="137" t="s">
        <v>2133</v>
      </c>
      <c r="E24" s="307">
        <v>49.99</v>
      </c>
      <c r="F24" s="307">
        <v>49.99</v>
      </c>
      <c r="G24" s="307">
        <v>49.99</v>
      </c>
      <c r="H24" s="307">
        <v>49.99</v>
      </c>
      <c r="I24" s="307">
        <v>49.99</v>
      </c>
      <c r="J24" s="307">
        <v>49.99</v>
      </c>
      <c r="K24" s="307">
        <v>49.99</v>
      </c>
      <c r="L24" s="307">
        <v>49.99</v>
      </c>
      <c r="M24" s="307">
        <v>49.99</v>
      </c>
      <c r="N24" s="307">
        <f t="shared" si="0"/>
        <v>48.740250000000003</v>
      </c>
      <c r="O24" s="307">
        <f t="shared" si="1"/>
        <v>47.490499999999997</v>
      </c>
      <c r="P24" s="149"/>
      <c r="Q24" s="307">
        <v>49.99</v>
      </c>
      <c r="R24" s="307">
        <v>49.99</v>
      </c>
      <c r="S24" s="307">
        <v>49.99</v>
      </c>
      <c r="T24" s="307">
        <v>49.99</v>
      </c>
      <c r="U24" s="307">
        <v>49.99</v>
      </c>
      <c r="V24" s="307">
        <v>49.99</v>
      </c>
      <c r="W24" s="307">
        <v>49.99</v>
      </c>
      <c r="X24" s="307">
        <v>49.99</v>
      </c>
      <c r="Y24" s="307">
        <v>49.99</v>
      </c>
      <c r="Z24" s="307">
        <f t="shared" si="2"/>
        <v>48.740250000000003</v>
      </c>
      <c r="AA24" s="307">
        <f t="shared" si="3"/>
        <v>47.490499999999997</v>
      </c>
    </row>
    <row r="25" spans="1:27" x14ac:dyDescent="0.15">
      <c r="A25" s="1" t="s">
        <v>8821</v>
      </c>
      <c r="B25" s="7" t="s">
        <v>10250</v>
      </c>
      <c r="C25" s="149"/>
      <c r="D25" s="137" t="s">
        <v>2133</v>
      </c>
      <c r="E25" s="307">
        <v>49.99</v>
      </c>
      <c r="F25" s="307">
        <v>49.99</v>
      </c>
      <c r="G25" s="307">
        <v>49.99</v>
      </c>
      <c r="H25" s="307">
        <v>49.99</v>
      </c>
      <c r="I25" s="307">
        <v>49.99</v>
      </c>
      <c r="J25" s="307">
        <v>49.99</v>
      </c>
      <c r="K25" s="307">
        <v>49.99</v>
      </c>
      <c r="L25" s="307">
        <v>49.99</v>
      </c>
      <c r="M25" s="307">
        <v>49.99</v>
      </c>
      <c r="N25" s="307">
        <f t="shared" si="0"/>
        <v>48.740250000000003</v>
      </c>
      <c r="O25" s="307">
        <f t="shared" si="1"/>
        <v>47.490499999999997</v>
      </c>
      <c r="P25" s="149"/>
      <c r="Q25" s="307">
        <v>49.99</v>
      </c>
      <c r="R25" s="307">
        <v>49.99</v>
      </c>
      <c r="S25" s="307">
        <v>49.99</v>
      </c>
      <c r="T25" s="307">
        <v>49.99</v>
      </c>
      <c r="U25" s="307">
        <v>49.99</v>
      </c>
      <c r="V25" s="307">
        <v>49.99</v>
      </c>
      <c r="W25" s="307">
        <v>49.99</v>
      </c>
      <c r="X25" s="307">
        <v>49.99</v>
      </c>
      <c r="Y25" s="307">
        <v>49.99</v>
      </c>
      <c r="Z25" s="307">
        <f t="shared" si="2"/>
        <v>48.740250000000003</v>
      </c>
      <c r="AA25" s="307">
        <f t="shared" si="3"/>
        <v>47.490499999999997</v>
      </c>
    </row>
    <row r="26" spans="1:27" x14ac:dyDescent="0.15">
      <c r="A26" s="1" t="s">
        <v>8822</v>
      </c>
      <c r="B26" s="7" t="s">
        <v>10251</v>
      </c>
      <c r="C26" s="149"/>
      <c r="D26" s="137" t="s">
        <v>2133</v>
      </c>
      <c r="E26" s="307">
        <v>49.99</v>
      </c>
      <c r="F26" s="307">
        <v>49.99</v>
      </c>
      <c r="G26" s="307">
        <v>49.99</v>
      </c>
      <c r="H26" s="307">
        <v>49.99</v>
      </c>
      <c r="I26" s="307">
        <v>49.99</v>
      </c>
      <c r="J26" s="307">
        <v>49.99</v>
      </c>
      <c r="K26" s="307">
        <v>49.99</v>
      </c>
      <c r="L26" s="307">
        <v>49.99</v>
      </c>
      <c r="M26" s="307">
        <v>49.99</v>
      </c>
      <c r="N26" s="307">
        <f t="shared" si="0"/>
        <v>48.740250000000003</v>
      </c>
      <c r="O26" s="307">
        <f t="shared" si="1"/>
        <v>47.490499999999997</v>
      </c>
      <c r="P26" s="149"/>
      <c r="Q26" s="307">
        <v>49.99</v>
      </c>
      <c r="R26" s="307">
        <v>49.99</v>
      </c>
      <c r="S26" s="307">
        <v>49.99</v>
      </c>
      <c r="T26" s="307">
        <v>49.99</v>
      </c>
      <c r="U26" s="307">
        <v>49.99</v>
      </c>
      <c r="V26" s="307">
        <v>49.99</v>
      </c>
      <c r="W26" s="307">
        <v>49.99</v>
      </c>
      <c r="X26" s="307">
        <v>49.99</v>
      </c>
      <c r="Y26" s="307">
        <v>49.99</v>
      </c>
      <c r="Z26" s="307">
        <f t="shared" si="2"/>
        <v>48.740250000000003</v>
      </c>
      <c r="AA26" s="307">
        <f t="shared" si="3"/>
        <v>47.490499999999997</v>
      </c>
    </row>
    <row r="27" spans="1:27" x14ac:dyDescent="0.15">
      <c r="A27" s="1" t="s">
        <v>8840</v>
      </c>
      <c r="B27" s="7" t="s">
        <v>10252</v>
      </c>
      <c r="C27" s="149"/>
      <c r="D27" s="137" t="s">
        <v>2133</v>
      </c>
      <c r="E27" s="307">
        <v>399.99</v>
      </c>
      <c r="F27" s="307">
        <v>399.99</v>
      </c>
      <c r="G27" s="307">
        <v>399.99</v>
      </c>
      <c r="H27" s="307">
        <v>399.99</v>
      </c>
      <c r="I27" s="307">
        <v>399.99</v>
      </c>
      <c r="J27" s="307">
        <v>399.99</v>
      </c>
      <c r="K27" s="307">
        <v>399.99</v>
      </c>
      <c r="L27" s="307">
        <v>399.99</v>
      </c>
      <c r="M27" s="307">
        <v>399.99</v>
      </c>
      <c r="N27" s="307">
        <f t="shared" si="0"/>
        <v>389.99025</v>
      </c>
      <c r="O27" s="307">
        <f t="shared" si="1"/>
        <v>379.9905</v>
      </c>
      <c r="P27" s="149"/>
      <c r="Q27" s="307">
        <v>399.99</v>
      </c>
      <c r="R27" s="307">
        <v>399.99</v>
      </c>
      <c r="S27" s="307">
        <v>399.99</v>
      </c>
      <c r="T27" s="307">
        <v>399.99</v>
      </c>
      <c r="U27" s="307">
        <v>399.99</v>
      </c>
      <c r="V27" s="307">
        <v>399.99</v>
      </c>
      <c r="W27" s="307">
        <v>399.99</v>
      </c>
      <c r="X27" s="307">
        <v>399.99</v>
      </c>
      <c r="Y27" s="307">
        <v>399.99</v>
      </c>
      <c r="Z27" s="307">
        <f t="shared" si="2"/>
        <v>389.99025</v>
      </c>
      <c r="AA27" s="307">
        <f t="shared" si="3"/>
        <v>379.9905</v>
      </c>
    </row>
    <row r="28" spans="1:27" x14ac:dyDescent="0.15">
      <c r="A28" s="1" t="s">
        <v>8841</v>
      </c>
      <c r="B28" s="7" t="s">
        <v>10253</v>
      </c>
      <c r="C28" s="149"/>
      <c r="D28" s="137" t="s">
        <v>2133</v>
      </c>
      <c r="E28" s="307">
        <v>399.99</v>
      </c>
      <c r="F28" s="307">
        <v>399.99</v>
      </c>
      <c r="G28" s="307">
        <v>399.99</v>
      </c>
      <c r="H28" s="307">
        <v>399.99</v>
      </c>
      <c r="I28" s="307">
        <v>399.99</v>
      </c>
      <c r="J28" s="307">
        <v>399.99</v>
      </c>
      <c r="K28" s="307">
        <v>399.99</v>
      </c>
      <c r="L28" s="307">
        <v>399.99</v>
      </c>
      <c r="M28" s="307">
        <v>399.99</v>
      </c>
      <c r="N28" s="307">
        <f t="shared" si="0"/>
        <v>389.99025</v>
      </c>
      <c r="O28" s="307">
        <f t="shared" si="1"/>
        <v>379.9905</v>
      </c>
      <c r="P28" s="149"/>
      <c r="Q28" s="307">
        <v>399.99</v>
      </c>
      <c r="R28" s="307">
        <v>399.99</v>
      </c>
      <c r="S28" s="307">
        <v>399.99</v>
      </c>
      <c r="T28" s="307">
        <v>399.99</v>
      </c>
      <c r="U28" s="307">
        <v>399.99</v>
      </c>
      <c r="V28" s="307">
        <v>399.99</v>
      </c>
      <c r="W28" s="307">
        <v>399.99</v>
      </c>
      <c r="X28" s="307">
        <v>399.99</v>
      </c>
      <c r="Y28" s="307">
        <v>399.99</v>
      </c>
      <c r="Z28" s="307">
        <f t="shared" si="2"/>
        <v>389.99025</v>
      </c>
      <c r="AA28" s="307">
        <f t="shared" si="3"/>
        <v>379.9905</v>
      </c>
    </row>
    <row r="29" spans="1:27" x14ac:dyDescent="0.15">
      <c r="A29" s="1" t="s">
        <v>8842</v>
      </c>
      <c r="B29" s="7" t="s">
        <v>10254</v>
      </c>
      <c r="C29" s="149"/>
      <c r="D29" s="137" t="s">
        <v>2133</v>
      </c>
      <c r="E29" s="307">
        <v>499.99</v>
      </c>
      <c r="F29" s="307">
        <v>499.99</v>
      </c>
      <c r="G29" s="307">
        <v>499.99</v>
      </c>
      <c r="H29" s="307">
        <v>499.99</v>
      </c>
      <c r="I29" s="307">
        <v>499.99</v>
      </c>
      <c r="J29" s="307">
        <v>499.99</v>
      </c>
      <c r="K29" s="307">
        <v>499.99</v>
      </c>
      <c r="L29" s="307">
        <v>499.99</v>
      </c>
      <c r="M29" s="307">
        <v>499.99</v>
      </c>
      <c r="N29" s="307">
        <f t="shared" si="0"/>
        <v>487.49025</v>
      </c>
      <c r="O29" s="307">
        <f t="shared" si="1"/>
        <v>474.9905</v>
      </c>
      <c r="P29" s="149"/>
      <c r="Q29" s="307">
        <v>499.99</v>
      </c>
      <c r="R29" s="307">
        <v>499.99</v>
      </c>
      <c r="S29" s="307">
        <v>499.99</v>
      </c>
      <c r="T29" s="307">
        <v>499.99</v>
      </c>
      <c r="U29" s="307">
        <v>499.99</v>
      </c>
      <c r="V29" s="307">
        <v>499.99</v>
      </c>
      <c r="W29" s="307">
        <v>499.99</v>
      </c>
      <c r="X29" s="307">
        <v>499.99</v>
      </c>
      <c r="Y29" s="307">
        <v>499.99</v>
      </c>
      <c r="Z29" s="307">
        <f t="shared" si="2"/>
        <v>487.49025</v>
      </c>
      <c r="AA29" s="307">
        <f t="shared" si="3"/>
        <v>474.9905</v>
      </c>
    </row>
    <row r="30" spans="1:27" x14ac:dyDescent="0.15">
      <c r="A30" s="1" t="s">
        <v>8843</v>
      </c>
      <c r="B30" s="7" t="s">
        <v>10255</v>
      </c>
      <c r="C30" s="149"/>
      <c r="D30" s="137" t="s">
        <v>2133</v>
      </c>
      <c r="E30" s="307">
        <v>499.99</v>
      </c>
      <c r="F30" s="307">
        <v>499.99</v>
      </c>
      <c r="G30" s="307">
        <v>499.99</v>
      </c>
      <c r="H30" s="307">
        <v>499.99</v>
      </c>
      <c r="I30" s="307">
        <v>499.99</v>
      </c>
      <c r="J30" s="307">
        <v>499.99</v>
      </c>
      <c r="K30" s="307">
        <v>499.99</v>
      </c>
      <c r="L30" s="307">
        <v>499.99</v>
      </c>
      <c r="M30" s="307">
        <v>499.99</v>
      </c>
      <c r="N30" s="307">
        <f t="shared" si="0"/>
        <v>487.49025</v>
      </c>
      <c r="O30" s="307">
        <f t="shared" si="1"/>
        <v>474.9905</v>
      </c>
      <c r="P30" s="149"/>
      <c r="Q30" s="307">
        <v>499.99</v>
      </c>
      <c r="R30" s="307">
        <v>499.99</v>
      </c>
      <c r="S30" s="307">
        <v>499.99</v>
      </c>
      <c r="T30" s="307">
        <v>499.99</v>
      </c>
      <c r="U30" s="307">
        <v>499.99</v>
      </c>
      <c r="V30" s="307">
        <v>499.99</v>
      </c>
      <c r="W30" s="307">
        <v>499.99</v>
      </c>
      <c r="X30" s="307">
        <v>499.99</v>
      </c>
      <c r="Y30" s="307">
        <v>499.99</v>
      </c>
      <c r="Z30" s="307">
        <f t="shared" si="2"/>
        <v>487.49025</v>
      </c>
      <c r="AA30" s="307">
        <f t="shared" si="3"/>
        <v>474.9905</v>
      </c>
    </row>
    <row r="31" spans="1:27" x14ac:dyDescent="0.15">
      <c r="A31" s="1" t="s">
        <v>8831</v>
      </c>
      <c r="B31" s="7" t="s">
        <v>10256</v>
      </c>
      <c r="C31" s="149"/>
      <c r="D31" s="137" t="s">
        <v>2133</v>
      </c>
      <c r="E31" s="307">
        <v>149.99</v>
      </c>
      <c r="F31" s="307">
        <v>149.99</v>
      </c>
      <c r="G31" s="307">
        <v>149.99</v>
      </c>
      <c r="H31" s="307">
        <v>149.99</v>
      </c>
      <c r="I31" s="307">
        <v>149.99</v>
      </c>
      <c r="J31" s="307">
        <v>149.99</v>
      </c>
      <c r="K31" s="307">
        <v>149.99</v>
      </c>
      <c r="L31" s="307">
        <v>149.99</v>
      </c>
      <c r="M31" s="307">
        <v>149.99</v>
      </c>
      <c r="N31" s="307">
        <f t="shared" si="0"/>
        <v>146.24025</v>
      </c>
      <c r="O31" s="307">
        <f t="shared" si="1"/>
        <v>142.4905</v>
      </c>
      <c r="P31" s="149"/>
      <c r="Q31" s="307">
        <v>149.99</v>
      </c>
      <c r="R31" s="307">
        <v>149.99</v>
      </c>
      <c r="S31" s="307">
        <v>149.99</v>
      </c>
      <c r="T31" s="307">
        <v>149.99</v>
      </c>
      <c r="U31" s="307">
        <v>149.99</v>
      </c>
      <c r="V31" s="307">
        <v>149.99</v>
      </c>
      <c r="W31" s="307">
        <v>149.99</v>
      </c>
      <c r="X31" s="307">
        <v>149.99</v>
      </c>
      <c r="Y31" s="307">
        <v>149.99</v>
      </c>
      <c r="Z31" s="307">
        <f t="shared" si="2"/>
        <v>146.24025</v>
      </c>
      <c r="AA31" s="307">
        <f t="shared" si="3"/>
        <v>142.4905</v>
      </c>
    </row>
    <row r="32" spans="1:27" x14ac:dyDescent="0.15">
      <c r="A32" s="1" t="s">
        <v>8823</v>
      </c>
      <c r="B32" s="7" t="s">
        <v>10257</v>
      </c>
      <c r="C32" s="149"/>
      <c r="D32" s="137" t="s">
        <v>2133</v>
      </c>
      <c r="E32" s="307">
        <v>49.99</v>
      </c>
      <c r="F32" s="307">
        <v>49.99</v>
      </c>
      <c r="G32" s="307">
        <v>49.99</v>
      </c>
      <c r="H32" s="307">
        <v>49.99</v>
      </c>
      <c r="I32" s="307">
        <v>49.99</v>
      </c>
      <c r="J32" s="307">
        <v>49.99</v>
      </c>
      <c r="K32" s="307">
        <v>49.99</v>
      </c>
      <c r="L32" s="307">
        <v>49.99</v>
      </c>
      <c r="M32" s="307">
        <v>49.99</v>
      </c>
      <c r="N32" s="307">
        <f t="shared" si="0"/>
        <v>48.740250000000003</v>
      </c>
      <c r="O32" s="307">
        <f t="shared" si="1"/>
        <v>47.490499999999997</v>
      </c>
      <c r="P32" s="149"/>
      <c r="Q32" s="307">
        <v>49.99</v>
      </c>
      <c r="R32" s="307">
        <v>49.99</v>
      </c>
      <c r="S32" s="307">
        <v>49.99</v>
      </c>
      <c r="T32" s="307">
        <v>49.99</v>
      </c>
      <c r="U32" s="307">
        <v>49.99</v>
      </c>
      <c r="V32" s="307">
        <v>49.99</v>
      </c>
      <c r="W32" s="307">
        <v>49.99</v>
      </c>
      <c r="X32" s="307">
        <v>49.99</v>
      </c>
      <c r="Y32" s="307">
        <v>49.99</v>
      </c>
      <c r="Z32" s="307">
        <f t="shared" si="2"/>
        <v>48.740250000000003</v>
      </c>
      <c r="AA32" s="307">
        <f t="shared" si="3"/>
        <v>47.490499999999997</v>
      </c>
    </row>
    <row r="33" spans="1:203" x14ac:dyDescent="0.15">
      <c r="A33" s="1" t="s">
        <v>8832</v>
      </c>
      <c r="B33" s="7" t="s">
        <v>10258</v>
      </c>
      <c r="C33" s="149"/>
      <c r="D33" s="137" t="s">
        <v>2133</v>
      </c>
      <c r="E33" s="307">
        <v>149.99</v>
      </c>
      <c r="F33" s="307">
        <v>149.99</v>
      </c>
      <c r="G33" s="307">
        <v>149.99</v>
      </c>
      <c r="H33" s="307">
        <v>149.99</v>
      </c>
      <c r="I33" s="307">
        <v>149.99</v>
      </c>
      <c r="J33" s="307">
        <v>149.99</v>
      </c>
      <c r="K33" s="307">
        <v>149.99</v>
      </c>
      <c r="L33" s="307">
        <v>149.99</v>
      </c>
      <c r="M33" s="307">
        <v>149.99</v>
      </c>
      <c r="N33" s="307">
        <f t="shared" si="0"/>
        <v>146.24025</v>
      </c>
      <c r="O33" s="307">
        <f t="shared" si="1"/>
        <v>142.4905</v>
      </c>
      <c r="P33" s="149"/>
      <c r="Q33" s="307">
        <v>149.99</v>
      </c>
      <c r="R33" s="307">
        <v>149.99</v>
      </c>
      <c r="S33" s="307">
        <v>149.99</v>
      </c>
      <c r="T33" s="307">
        <v>149.99</v>
      </c>
      <c r="U33" s="307">
        <v>149.99</v>
      </c>
      <c r="V33" s="307">
        <v>149.99</v>
      </c>
      <c r="W33" s="307">
        <v>149.99</v>
      </c>
      <c r="X33" s="307">
        <v>149.99</v>
      </c>
      <c r="Y33" s="307">
        <v>149.99</v>
      </c>
      <c r="Z33" s="307">
        <f t="shared" si="2"/>
        <v>146.24025</v>
      </c>
      <c r="AA33" s="307">
        <f t="shared" si="3"/>
        <v>142.4905</v>
      </c>
    </row>
    <row r="34" spans="1:203" x14ac:dyDescent="0.15">
      <c r="A34" s="1" t="s">
        <v>8825</v>
      </c>
      <c r="B34" s="7" t="s">
        <v>10259</v>
      </c>
      <c r="C34" s="149"/>
      <c r="D34" s="137" t="s">
        <v>2133</v>
      </c>
      <c r="E34" s="307">
        <v>69.989999999999995</v>
      </c>
      <c r="F34" s="307">
        <v>69.989999999999995</v>
      </c>
      <c r="G34" s="307">
        <v>69.989999999999995</v>
      </c>
      <c r="H34" s="307">
        <v>69.989999999999995</v>
      </c>
      <c r="I34" s="307">
        <v>69.989999999999995</v>
      </c>
      <c r="J34" s="307">
        <v>69.989999999999995</v>
      </c>
      <c r="K34" s="307">
        <v>69.989999999999995</v>
      </c>
      <c r="L34" s="307">
        <v>69.989999999999995</v>
      </c>
      <c r="M34" s="307">
        <v>69.989999999999995</v>
      </c>
      <c r="N34" s="307">
        <f t="shared" si="0"/>
        <v>68.240249999999989</v>
      </c>
      <c r="O34" s="307">
        <f t="shared" si="1"/>
        <v>66.490499999999997</v>
      </c>
      <c r="P34" s="149"/>
      <c r="Q34" s="307">
        <v>69.989999999999995</v>
      </c>
      <c r="R34" s="307">
        <v>69.989999999999995</v>
      </c>
      <c r="S34" s="307">
        <v>69.989999999999995</v>
      </c>
      <c r="T34" s="307">
        <v>69.989999999999995</v>
      </c>
      <c r="U34" s="307">
        <v>69.989999999999995</v>
      </c>
      <c r="V34" s="307">
        <v>69.989999999999995</v>
      </c>
      <c r="W34" s="307">
        <v>69.989999999999995</v>
      </c>
      <c r="X34" s="307">
        <v>69.989999999999995</v>
      </c>
      <c r="Y34" s="307">
        <v>69.989999999999995</v>
      </c>
      <c r="Z34" s="307">
        <f t="shared" si="2"/>
        <v>68.240249999999989</v>
      </c>
      <c r="AA34" s="307">
        <f t="shared" si="3"/>
        <v>66.490499999999997</v>
      </c>
    </row>
    <row r="35" spans="1:203" x14ac:dyDescent="0.15">
      <c r="A35" s="1" t="s">
        <v>8826</v>
      </c>
      <c r="B35" s="7" t="s">
        <v>10260</v>
      </c>
      <c r="C35" s="149"/>
      <c r="D35" s="137" t="s">
        <v>2133</v>
      </c>
      <c r="E35" s="307">
        <v>69.989999999999995</v>
      </c>
      <c r="F35" s="307">
        <v>69.989999999999995</v>
      </c>
      <c r="G35" s="307">
        <v>69.989999999999995</v>
      </c>
      <c r="H35" s="307">
        <v>69.989999999999995</v>
      </c>
      <c r="I35" s="307">
        <v>69.989999999999995</v>
      </c>
      <c r="J35" s="307">
        <v>69.989999999999995</v>
      </c>
      <c r="K35" s="307">
        <v>69.989999999999995</v>
      </c>
      <c r="L35" s="307">
        <v>69.989999999999995</v>
      </c>
      <c r="M35" s="307">
        <v>69.989999999999995</v>
      </c>
      <c r="N35" s="307">
        <f t="shared" si="0"/>
        <v>68.240249999999989</v>
      </c>
      <c r="O35" s="307">
        <f t="shared" si="1"/>
        <v>66.490499999999997</v>
      </c>
      <c r="P35" s="149"/>
      <c r="Q35" s="307">
        <v>69.989999999999995</v>
      </c>
      <c r="R35" s="307">
        <v>69.989999999999995</v>
      </c>
      <c r="S35" s="307">
        <v>69.989999999999995</v>
      </c>
      <c r="T35" s="307">
        <v>69.989999999999995</v>
      </c>
      <c r="U35" s="307">
        <v>69.989999999999995</v>
      </c>
      <c r="V35" s="307">
        <v>69.989999999999995</v>
      </c>
      <c r="W35" s="307">
        <v>69.989999999999995</v>
      </c>
      <c r="X35" s="307">
        <v>69.989999999999995</v>
      </c>
      <c r="Y35" s="307">
        <v>69.989999999999995</v>
      </c>
      <c r="Z35" s="307">
        <f t="shared" si="2"/>
        <v>68.240249999999989</v>
      </c>
      <c r="AA35" s="307">
        <f t="shared" si="3"/>
        <v>66.490499999999997</v>
      </c>
    </row>
    <row r="36" spans="1:203" ht="11.25" thickBot="1" x14ac:dyDescent="0.2">
      <c r="A36" s="1" t="s">
        <v>8833</v>
      </c>
      <c r="B36" s="7" t="s">
        <v>10261</v>
      </c>
      <c r="C36" s="149"/>
      <c r="D36" s="137" t="s">
        <v>2133</v>
      </c>
      <c r="E36" s="307">
        <v>149.99</v>
      </c>
      <c r="F36" s="307">
        <v>149.99</v>
      </c>
      <c r="G36" s="307">
        <v>149.99</v>
      </c>
      <c r="H36" s="307">
        <v>149.99</v>
      </c>
      <c r="I36" s="307">
        <v>149.99</v>
      </c>
      <c r="J36" s="307">
        <v>149.99</v>
      </c>
      <c r="K36" s="307">
        <v>149.99</v>
      </c>
      <c r="L36" s="307">
        <v>149.99</v>
      </c>
      <c r="M36" s="307">
        <v>149.99</v>
      </c>
      <c r="N36" s="307">
        <f t="shared" si="0"/>
        <v>146.24025</v>
      </c>
      <c r="O36" s="307">
        <f t="shared" si="1"/>
        <v>142.4905</v>
      </c>
      <c r="P36" s="149"/>
      <c r="Q36" s="307">
        <v>149.99</v>
      </c>
      <c r="R36" s="307">
        <v>149.99</v>
      </c>
      <c r="S36" s="307">
        <v>149.99</v>
      </c>
      <c r="T36" s="307">
        <v>149.99</v>
      </c>
      <c r="U36" s="307">
        <v>149.99</v>
      </c>
      <c r="V36" s="307">
        <v>149.99</v>
      </c>
      <c r="W36" s="307">
        <v>149.99</v>
      </c>
      <c r="X36" s="307">
        <v>149.99</v>
      </c>
      <c r="Y36" s="307">
        <v>149.99</v>
      </c>
      <c r="Z36" s="307">
        <f t="shared" si="2"/>
        <v>146.24025</v>
      </c>
      <c r="AA36" s="307">
        <f t="shared" si="3"/>
        <v>142.4905</v>
      </c>
    </row>
    <row r="37" spans="1:203" s="5" customFormat="1" ht="15" x14ac:dyDescent="0.25">
      <c r="A37" s="11"/>
      <c r="B37" s="195" t="s">
        <v>8026</v>
      </c>
      <c r="C37" s="189" t="s">
        <v>1605</v>
      </c>
      <c r="D37" s="280"/>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GU37" s="4"/>
    </row>
    <row r="38" spans="1:203" s="5" customFormat="1" ht="15" x14ac:dyDescent="0.25">
      <c r="A38" s="11"/>
      <c r="B38" s="200" t="s">
        <v>8027</v>
      </c>
      <c r="C38" s="191" t="s">
        <v>2133</v>
      </c>
      <c r="D38" s="280"/>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GU38" s="4"/>
    </row>
    <row r="39" spans="1:203" s="5" customFormat="1" ht="15.75" thickBot="1" x14ac:dyDescent="0.3">
      <c r="A39" s="11"/>
      <c r="B39" s="192" t="s">
        <v>8025</v>
      </c>
      <c r="C39" s="193" t="s">
        <v>2295</v>
      </c>
      <c r="D39" s="280"/>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GU39" s="4"/>
    </row>
    <row r="40" spans="1:203" s="5" customFormat="1" ht="64.5" customHeight="1" thickBot="1" x14ac:dyDescent="0.3">
      <c r="A40" s="339" t="s">
        <v>2241</v>
      </c>
      <c r="B40" s="340"/>
      <c r="C40" s="340"/>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1"/>
      <c r="GQ40" s="4"/>
    </row>
    <row r="41" spans="1:203" s="5" customFormat="1" ht="64.5" customHeight="1" thickBot="1" x14ac:dyDescent="0.3">
      <c r="A41" s="342" t="s">
        <v>2242</v>
      </c>
      <c r="B41" s="343"/>
      <c r="C41" s="343"/>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3"/>
      <c r="AB41" s="343"/>
      <c r="AC41" s="343"/>
      <c r="AD41" s="344"/>
      <c r="GQ41" s="4"/>
    </row>
    <row r="42" spans="1:203" s="5" customFormat="1" ht="64.5" customHeight="1" thickBot="1" x14ac:dyDescent="0.3">
      <c r="A42" s="345" t="s">
        <v>2243</v>
      </c>
      <c r="B42" s="346"/>
      <c r="C42" s="346"/>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7"/>
      <c r="GQ42" s="4"/>
    </row>
    <row r="43" spans="1:203" s="5" customFormat="1" ht="64.5" customHeight="1" thickBot="1" x14ac:dyDescent="0.3">
      <c r="A43" s="345" t="s">
        <v>2244</v>
      </c>
      <c r="B43" s="346"/>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7"/>
      <c r="GQ43" s="4"/>
    </row>
    <row r="44" spans="1:203" s="5" customFormat="1" ht="64.5" customHeight="1" thickBot="1" x14ac:dyDescent="0.3">
      <c r="A44" s="354" t="s">
        <v>8024</v>
      </c>
      <c r="B44" s="355"/>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GQ44" s="4"/>
    </row>
    <row r="45" spans="1:203" s="5" customFormat="1" ht="12.75" customHeight="1" x14ac:dyDescent="0.25">
      <c r="A45" s="348" t="s">
        <v>2245</v>
      </c>
      <c r="B45" s="349"/>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50"/>
      <c r="GQ45" s="4"/>
    </row>
    <row r="46" spans="1:203" s="4" customFormat="1" ht="15.75" thickBot="1" x14ac:dyDescent="0.3">
      <c r="A46" s="351"/>
      <c r="B46" s="352"/>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3"/>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row>
    <row r="47" spans="1:203" s="4" customFormat="1" ht="12.75" customHeight="1" x14ac:dyDescent="0.25">
      <c r="A47" s="333" t="s">
        <v>789</v>
      </c>
      <c r="B47" s="334"/>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row>
    <row r="48" spans="1:203" s="4" customFormat="1" ht="15" x14ac:dyDescent="0.25">
      <c r="A48" s="335"/>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row>
    <row r="49" spans="1:202" s="4" customFormat="1" ht="15" x14ac:dyDescent="0.25">
      <c r="A49" s="335"/>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row>
    <row r="50" spans="1:202" s="4" customFormat="1" ht="15" x14ac:dyDescent="0.25">
      <c r="A50" s="335"/>
      <c r="B50" s="336"/>
      <c r="C50" s="336"/>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row>
    <row r="51" spans="1:202" s="4" customFormat="1" ht="15" x14ac:dyDescent="0.25">
      <c r="A51" s="335"/>
      <c r="B51" s="336"/>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row>
    <row r="52" spans="1:202" s="4" customFormat="1" ht="15" x14ac:dyDescent="0.25">
      <c r="A52" s="335"/>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row>
    <row r="53" spans="1:202" s="4" customFormat="1" ht="15" x14ac:dyDescent="0.25">
      <c r="A53" s="335"/>
      <c r="B53" s="336"/>
      <c r="C53" s="336"/>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row>
    <row r="54" spans="1:202" s="4" customFormat="1" ht="15" x14ac:dyDescent="0.25">
      <c r="A54" s="335"/>
      <c r="B54" s="336"/>
      <c r="C54" s="336"/>
      <c r="D54" s="336"/>
      <c r="E54" s="336"/>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row>
    <row r="55" spans="1:202" s="4" customFormat="1" ht="15" x14ac:dyDescent="0.25">
      <c r="A55" s="335"/>
      <c r="B55" s="336"/>
      <c r="C55" s="336"/>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row>
    <row r="56" spans="1:202" s="4" customFormat="1" ht="15" x14ac:dyDescent="0.25">
      <c r="A56" s="335"/>
      <c r="B56" s="336"/>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row>
    <row r="57" spans="1:202" s="4" customFormat="1" ht="15.75" thickBot="1" x14ac:dyDescent="0.3">
      <c r="A57" s="337"/>
      <c r="B57" s="338"/>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row>
  </sheetData>
  <sortState ref="A3:A36">
    <sortCondition ref="A3:A36"/>
  </sortState>
  <mergeCells count="7">
    <mergeCell ref="A45:AD46"/>
    <mergeCell ref="A47:AD57"/>
    <mergeCell ref="A40:AD40"/>
    <mergeCell ref="A41:AD41"/>
    <mergeCell ref="A42:AD42"/>
    <mergeCell ref="A43:AD43"/>
    <mergeCell ref="A44:AD4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35"/>
  <sheetViews>
    <sheetView tabSelected="1" topLeftCell="A10" zoomScaleNormal="100" workbookViewId="0">
      <selection activeCell="H607" sqref="H607"/>
    </sheetView>
  </sheetViews>
  <sheetFormatPr defaultRowHeight="10.5" x14ac:dyDescent="0.15"/>
  <cols>
    <col min="1" max="1" width="13.28515625" style="148" bestFit="1" customWidth="1"/>
    <col min="2" max="2" width="14" style="148" bestFit="1" customWidth="1"/>
    <col min="3" max="3" width="35.42578125" style="148" bestFit="1" customWidth="1"/>
    <col min="4" max="4" width="6.85546875" style="148" bestFit="1" customWidth="1"/>
    <col min="5" max="5" width="9.42578125" style="148" bestFit="1" customWidth="1"/>
    <col min="6" max="6" width="9.28515625" style="148" bestFit="1" customWidth="1"/>
    <col min="7" max="17" width="9.42578125" style="148" bestFit="1" customWidth="1"/>
    <col min="18" max="16384" width="9.140625" style="148"/>
  </cols>
  <sheetData>
    <row r="1" spans="1:17" ht="21" x14ac:dyDescent="0.15">
      <c r="A1" s="143" t="s">
        <v>0</v>
      </c>
      <c r="B1" s="144" t="s">
        <v>2296</v>
      </c>
      <c r="C1" s="301" t="s">
        <v>15</v>
      </c>
      <c r="D1" s="145" t="s">
        <v>2297</v>
      </c>
      <c r="E1" s="241" t="s">
        <v>1</v>
      </c>
      <c r="F1" s="242" t="s">
        <v>2</v>
      </c>
      <c r="G1" s="144" t="s">
        <v>3</v>
      </c>
      <c r="H1" s="144" t="s">
        <v>4</v>
      </c>
      <c r="I1" s="144" t="s">
        <v>5</v>
      </c>
      <c r="J1" s="146" t="s">
        <v>6</v>
      </c>
      <c r="K1" s="146" t="s">
        <v>7</v>
      </c>
      <c r="L1" s="146" t="s">
        <v>8</v>
      </c>
      <c r="M1" s="146" t="s">
        <v>9</v>
      </c>
      <c r="N1" s="146" t="s">
        <v>10</v>
      </c>
      <c r="O1" s="146" t="s">
        <v>11</v>
      </c>
      <c r="P1" s="146" t="s">
        <v>12</v>
      </c>
      <c r="Q1" s="146" t="s">
        <v>13</v>
      </c>
    </row>
    <row r="2" spans="1:17" x14ac:dyDescent="0.15">
      <c r="A2" s="1" t="s">
        <v>8036</v>
      </c>
      <c r="B2" s="1" t="s">
        <v>8036</v>
      </c>
      <c r="C2" s="1" t="s">
        <v>8476</v>
      </c>
      <c r="D2" s="302" t="s">
        <v>2133</v>
      </c>
      <c r="E2" s="149"/>
      <c r="F2" s="149"/>
      <c r="G2" s="238">
        <v>399.99</v>
      </c>
      <c r="H2" s="238">
        <v>399.99</v>
      </c>
      <c r="I2" s="238">
        <v>399.99</v>
      </c>
      <c r="J2" s="238">
        <v>399.99</v>
      </c>
      <c r="K2" s="238">
        <v>399.99</v>
      </c>
      <c r="L2" s="238">
        <v>399.99</v>
      </c>
      <c r="M2" s="238">
        <v>399.99</v>
      </c>
      <c r="N2" s="238">
        <v>399.99</v>
      </c>
      <c r="O2" s="238">
        <v>399.99</v>
      </c>
      <c r="P2" s="238">
        <v>389.99025</v>
      </c>
      <c r="Q2" s="238">
        <v>379.9905</v>
      </c>
    </row>
    <row r="3" spans="1:17" x14ac:dyDescent="0.15">
      <c r="A3" s="1" t="s">
        <v>8037</v>
      </c>
      <c r="B3" s="1" t="s">
        <v>8037</v>
      </c>
      <c r="C3" s="1" t="s">
        <v>8477</v>
      </c>
      <c r="D3" s="302" t="s">
        <v>2133</v>
      </c>
      <c r="E3" s="149"/>
      <c r="F3" s="149"/>
      <c r="G3" s="238">
        <v>129.99</v>
      </c>
      <c r="H3" s="238">
        <v>129.99</v>
      </c>
      <c r="I3" s="238">
        <v>129.99</v>
      </c>
      <c r="J3" s="238">
        <v>129.99</v>
      </c>
      <c r="K3" s="238">
        <v>129.99</v>
      </c>
      <c r="L3" s="238">
        <v>129.99</v>
      </c>
      <c r="M3" s="238">
        <v>129.99</v>
      </c>
      <c r="N3" s="238">
        <v>129.99</v>
      </c>
      <c r="O3" s="238">
        <v>129.99</v>
      </c>
      <c r="P3" s="238">
        <v>126.74025</v>
      </c>
      <c r="Q3" s="238">
        <v>123.4905</v>
      </c>
    </row>
    <row r="4" spans="1:17" x14ac:dyDescent="0.15">
      <c r="A4" s="1" t="s">
        <v>8038</v>
      </c>
      <c r="B4" s="1" t="s">
        <v>8038</v>
      </c>
      <c r="C4" s="1" t="s">
        <v>8478</v>
      </c>
      <c r="D4" s="302" t="s">
        <v>2133</v>
      </c>
      <c r="E4" s="149"/>
      <c r="F4" s="149"/>
      <c r="G4" s="238">
        <v>139.99</v>
      </c>
      <c r="H4" s="238">
        <v>139.99</v>
      </c>
      <c r="I4" s="238">
        <v>139.99</v>
      </c>
      <c r="J4" s="238">
        <v>139.99</v>
      </c>
      <c r="K4" s="238">
        <v>139.99</v>
      </c>
      <c r="L4" s="238">
        <v>139.99</v>
      </c>
      <c r="M4" s="238">
        <v>139.99</v>
      </c>
      <c r="N4" s="238">
        <v>139.99</v>
      </c>
      <c r="O4" s="238">
        <v>139.99</v>
      </c>
      <c r="P4" s="238">
        <v>136.49025</v>
      </c>
      <c r="Q4" s="238">
        <v>132.9905</v>
      </c>
    </row>
    <row r="5" spans="1:17" x14ac:dyDescent="0.15">
      <c r="A5" s="1" t="s">
        <v>8040</v>
      </c>
      <c r="B5" s="1" t="s">
        <v>8039</v>
      </c>
      <c r="C5" s="1" t="s">
        <v>8479</v>
      </c>
      <c r="D5" s="302" t="s">
        <v>2133</v>
      </c>
      <c r="E5" s="149"/>
      <c r="F5" s="149"/>
      <c r="G5" s="238">
        <v>129.99</v>
      </c>
      <c r="H5" s="238">
        <v>129.99</v>
      </c>
      <c r="I5" s="238">
        <v>129.99</v>
      </c>
      <c r="J5" s="238">
        <v>129.99</v>
      </c>
      <c r="K5" s="238">
        <v>129.99</v>
      </c>
      <c r="L5" s="238">
        <v>129.99</v>
      </c>
      <c r="M5" s="238">
        <v>129.99</v>
      </c>
      <c r="N5" s="238">
        <v>129.99</v>
      </c>
      <c r="O5" s="238">
        <v>129.99</v>
      </c>
      <c r="P5" s="238">
        <v>126.74025</v>
      </c>
      <c r="Q5" s="238">
        <v>123.4905</v>
      </c>
    </row>
    <row r="6" spans="1:17" x14ac:dyDescent="0.15">
      <c r="A6" s="1" t="s">
        <v>8041</v>
      </c>
      <c r="B6" s="1" t="s">
        <v>8041</v>
      </c>
      <c r="C6" s="1" t="s">
        <v>8480</v>
      </c>
      <c r="D6" s="302" t="s">
        <v>2133</v>
      </c>
      <c r="E6" s="149"/>
      <c r="F6" s="149"/>
      <c r="G6" s="238">
        <v>24.99</v>
      </c>
      <c r="H6" s="238">
        <v>24.99</v>
      </c>
      <c r="I6" s="238">
        <v>24.99</v>
      </c>
      <c r="J6" s="238">
        <v>24.99</v>
      </c>
      <c r="K6" s="238">
        <v>24.99</v>
      </c>
      <c r="L6" s="238">
        <v>24.99</v>
      </c>
      <c r="M6" s="238">
        <v>24.99</v>
      </c>
      <c r="N6" s="238">
        <v>24.99</v>
      </c>
      <c r="O6" s="238">
        <v>24.99</v>
      </c>
      <c r="P6" s="238">
        <v>24.36525</v>
      </c>
      <c r="Q6" s="238">
        <v>23.740499999999997</v>
      </c>
    </row>
    <row r="7" spans="1:17" x14ac:dyDescent="0.15">
      <c r="A7" s="1" t="s">
        <v>8042</v>
      </c>
      <c r="B7" s="1" t="s">
        <v>8042</v>
      </c>
      <c r="C7" s="1" t="s">
        <v>8481</v>
      </c>
      <c r="D7" s="302" t="s">
        <v>2133</v>
      </c>
      <c r="E7" s="149"/>
      <c r="F7" s="149"/>
      <c r="G7" s="238">
        <v>229.99</v>
      </c>
      <c r="H7" s="238">
        <v>229.99</v>
      </c>
      <c r="I7" s="238">
        <v>229.99</v>
      </c>
      <c r="J7" s="238">
        <v>229.99</v>
      </c>
      <c r="K7" s="238">
        <v>229.99</v>
      </c>
      <c r="L7" s="238">
        <v>229.99</v>
      </c>
      <c r="M7" s="238">
        <v>229.99</v>
      </c>
      <c r="N7" s="238">
        <v>229.99</v>
      </c>
      <c r="O7" s="238">
        <v>229.99</v>
      </c>
      <c r="P7" s="238">
        <v>224.24025</v>
      </c>
      <c r="Q7" s="238">
        <v>218.4905</v>
      </c>
    </row>
    <row r="8" spans="1:17" x14ac:dyDescent="0.15">
      <c r="A8" s="1" t="s">
        <v>8043</v>
      </c>
      <c r="B8" s="1" t="s">
        <v>8043</v>
      </c>
      <c r="C8" s="1" t="s">
        <v>8482</v>
      </c>
      <c r="D8" s="302" t="s">
        <v>2133</v>
      </c>
      <c r="E8" s="149"/>
      <c r="F8" s="149"/>
      <c r="G8" s="238">
        <v>19.989999999999998</v>
      </c>
      <c r="H8" s="238">
        <v>19.989999999999998</v>
      </c>
      <c r="I8" s="238">
        <v>19.989999999999998</v>
      </c>
      <c r="J8" s="238">
        <v>19.989999999999998</v>
      </c>
      <c r="K8" s="238">
        <v>19.989999999999998</v>
      </c>
      <c r="L8" s="238">
        <v>19.989999999999998</v>
      </c>
      <c r="M8" s="238">
        <v>19.989999999999998</v>
      </c>
      <c r="N8" s="238">
        <v>19.989999999999998</v>
      </c>
      <c r="O8" s="238">
        <v>19.989999999999998</v>
      </c>
      <c r="P8" s="238">
        <v>19.49025</v>
      </c>
      <c r="Q8" s="238">
        <v>18.990499999999997</v>
      </c>
    </row>
    <row r="9" spans="1:17" x14ac:dyDescent="0.15">
      <c r="A9" s="1" t="s">
        <v>8044</v>
      </c>
      <c r="B9" s="1" t="s">
        <v>8044</v>
      </c>
      <c r="C9" s="1" t="s">
        <v>8483</v>
      </c>
      <c r="D9" s="302" t="s">
        <v>2133</v>
      </c>
      <c r="E9" s="149"/>
      <c r="F9" s="149"/>
      <c r="G9" s="238">
        <v>199.99</v>
      </c>
      <c r="H9" s="238">
        <v>199.99</v>
      </c>
      <c r="I9" s="238">
        <v>199.99</v>
      </c>
      <c r="J9" s="238">
        <v>199.99</v>
      </c>
      <c r="K9" s="238">
        <v>199.99</v>
      </c>
      <c r="L9" s="238">
        <v>199.99</v>
      </c>
      <c r="M9" s="238">
        <v>199.99</v>
      </c>
      <c r="N9" s="238">
        <v>199.99</v>
      </c>
      <c r="O9" s="238">
        <v>199.99</v>
      </c>
      <c r="P9" s="238">
        <v>194.99025</v>
      </c>
      <c r="Q9" s="238">
        <v>189.9905</v>
      </c>
    </row>
    <row r="10" spans="1:17" x14ac:dyDescent="0.15">
      <c r="A10" s="1" t="s">
        <v>2317</v>
      </c>
      <c r="B10" s="1" t="s">
        <v>2318</v>
      </c>
      <c r="C10" s="1" t="s">
        <v>2319</v>
      </c>
      <c r="D10" s="302" t="s">
        <v>2133</v>
      </c>
      <c r="E10" s="239">
        <v>749.99</v>
      </c>
      <c r="F10" s="245">
        <f>(G10-E10)/E10</f>
        <v>-0.33333777783703783</v>
      </c>
      <c r="G10" s="238">
        <v>499.99</v>
      </c>
      <c r="H10" s="238">
        <v>499.99</v>
      </c>
      <c r="I10" s="238">
        <v>499.99</v>
      </c>
      <c r="J10" s="238">
        <v>499.99</v>
      </c>
      <c r="K10" s="238">
        <v>499.99</v>
      </c>
      <c r="L10" s="238">
        <v>499.99</v>
      </c>
      <c r="M10" s="238">
        <v>499.99</v>
      </c>
      <c r="N10" s="238">
        <v>499.99</v>
      </c>
      <c r="O10" s="238">
        <v>499.99</v>
      </c>
      <c r="P10" s="238">
        <v>487.49025</v>
      </c>
      <c r="Q10" s="238">
        <v>474.9905</v>
      </c>
    </row>
    <row r="11" spans="1:17" x14ac:dyDescent="0.15">
      <c r="A11" s="1" t="s">
        <v>2320</v>
      </c>
      <c r="B11" s="1" t="s">
        <v>2321</v>
      </c>
      <c r="C11" s="1" t="s">
        <v>2322</v>
      </c>
      <c r="D11" s="302" t="s">
        <v>2133</v>
      </c>
      <c r="E11" s="239">
        <v>599.99</v>
      </c>
      <c r="F11" s="245">
        <f>(G11-E11)/E11</f>
        <v>-0.33333888898148301</v>
      </c>
      <c r="G11" s="238">
        <v>399.99</v>
      </c>
      <c r="H11" s="238">
        <v>399.99</v>
      </c>
      <c r="I11" s="238">
        <v>399.99</v>
      </c>
      <c r="J11" s="238">
        <v>399.99</v>
      </c>
      <c r="K11" s="238">
        <v>399.99</v>
      </c>
      <c r="L11" s="238">
        <v>399.99</v>
      </c>
      <c r="M11" s="238">
        <v>399.99</v>
      </c>
      <c r="N11" s="238">
        <v>399.99</v>
      </c>
      <c r="O11" s="238">
        <v>399.99</v>
      </c>
      <c r="P11" s="238">
        <v>389.99025</v>
      </c>
      <c r="Q11" s="238">
        <v>379.9905</v>
      </c>
    </row>
    <row r="12" spans="1:17" x14ac:dyDescent="0.15">
      <c r="A12" s="1" t="s">
        <v>2323</v>
      </c>
      <c r="B12" s="1" t="s">
        <v>2324</v>
      </c>
      <c r="C12" s="1" t="s">
        <v>2325</v>
      </c>
      <c r="D12" s="302" t="s">
        <v>2133</v>
      </c>
      <c r="E12" s="239">
        <v>469.99</v>
      </c>
      <c r="F12" s="245">
        <f>(G12-E12)/E12</f>
        <v>-0.25532458137407177</v>
      </c>
      <c r="G12" s="238">
        <v>349.99</v>
      </c>
      <c r="H12" s="238">
        <v>349.99</v>
      </c>
      <c r="I12" s="238">
        <v>349.99</v>
      </c>
      <c r="J12" s="238">
        <v>349.99</v>
      </c>
      <c r="K12" s="238">
        <v>349.99</v>
      </c>
      <c r="L12" s="238">
        <v>349.99</v>
      </c>
      <c r="M12" s="238">
        <v>349.99</v>
      </c>
      <c r="N12" s="238">
        <v>349.99</v>
      </c>
      <c r="O12" s="238">
        <v>349.99</v>
      </c>
      <c r="P12" s="238">
        <v>341.24025</v>
      </c>
      <c r="Q12" s="238">
        <v>332.4905</v>
      </c>
    </row>
    <row r="13" spans="1:17" x14ac:dyDescent="0.15">
      <c r="A13" s="1" t="s">
        <v>8045</v>
      </c>
      <c r="B13" s="1" t="s">
        <v>8045</v>
      </c>
      <c r="C13" s="1" t="s">
        <v>8484</v>
      </c>
      <c r="D13" s="302" t="s">
        <v>2133</v>
      </c>
      <c r="E13" s="149"/>
      <c r="F13" s="149"/>
      <c r="G13" s="238">
        <v>139.99</v>
      </c>
      <c r="H13" s="238">
        <v>139.99</v>
      </c>
      <c r="I13" s="238">
        <v>139.99</v>
      </c>
      <c r="J13" s="238">
        <v>139.99</v>
      </c>
      <c r="K13" s="238">
        <v>139.99</v>
      </c>
      <c r="L13" s="238">
        <v>139.99</v>
      </c>
      <c r="M13" s="238">
        <v>139.99</v>
      </c>
      <c r="N13" s="238">
        <v>139.99</v>
      </c>
      <c r="O13" s="238">
        <v>139.99</v>
      </c>
      <c r="P13" s="238">
        <v>136.49025</v>
      </c>
      <c r="Q13" s="238">
        <v>132.9905</v>
      </c>
    </row>
    <row r="14" spans="1:17" x14ac:dyDescent="0.15">
      <c r="A14" s="1" t="s">
        <v>8046</v>
      </c>
      <c r="B14" s="1" t="s">
        <v>8046</v>
      </c>
      <c r="C14" s="1" t="s">
        <v>8485</v>
      </c>
      <c r="D14" s="302" t="s">
        <v>2133</v>
      </c>
      <c r="E14" s="149"/>
      <c r="F14" s="149"/>
      <c r="G14" s="238">
        <v>79.989999999999995</v>
      </c>
      <c r="H14" s="238">
        <v>79.989999999999995</v>
      </c>
      <c r="I14" s="238">
        <v>79.989999999999995</v>
      </c>
      <c r="J14" s="238">
        <v>79.989999999999995</v>
      </c>
      <c r="K14" s="238">
        <v>79.989999999999995</v>
      </c>
      <c r="L14" s="238">
        <v>79.989999999999995</v>
      </c>
      <c r="M14" s="238">
        <v>79.989999999999995</v>
      </c>
      <c r="N14" s="238">
        <v>79.989999999999995</v>
      </c>
      <c r="O14" s="238">
        <v>79.989999999999995</v>
      </c>
      <c r="P14" s="238">
        <v>77.990249999999989</v>
      </c>
      <c r="Q14" s="238">
        <v>75.990499999999997</v>
      </c>
    </row>
    <row r="15" spans="1:17" x14ac:dyDescent="0.15">
      <c r="A15" s="1" t="s">
        <v>8047</v>
      </c>
      <c r="B15" s="1" t="s">
        <v>8047</v>
      </c>
      <c r="C15" s="1" t="s">
        <v>8486</v>
      </c>
      <c r="D15" s="302" t="s">
        <v>2133</v>
      </c>
      <c r="E15" s="149"/>
      <c r="F15" s="149"/>
      <c r="G15" s="238">
        <v>89.99</v>
      </c>
      <c r="H15" s="238">
        <v>89.99</v>
      </c>
      <c r="I15" s="238">
        <v>89.99</v>
      </c>
      <c r="J15" s="238">
        <v>89.99</v>
      </c>
      <c r="K15" s="238">
        <v>89.99</v>
      </c>
      <c r="L15" s="238">
        <v>89.99</v>
      </c>
      <c r="M15" s="238">
        <v>89.99</v>
      </c>
      <c r="N15" s="238">
        <v>89.99</v>
      </c>
      <c r="O15" s="238">
        <v>89.99</v>
      </c>
      <c r="P15" s="238">
        <v>87.740249999999989</v>
      </c>
      <c r="Q15" s="238">
        <v>85.490499999999997</v>
      </c>
    </row>
    <row r="16" spans="1:17" x14ac:dyDescent="0.15">
      <c r="A16" s="1" t="s">
        <v>8048</v>
      </c>
      <c r="B16" s="1" t="s">
        <v>8048</v>
      </c>
      <c r="C16" s="1" t="s">
        <v>8487</v>
      </c>
      <c r="D16" s="302" t="s">
        <v>2133</v>
      </c>
      <c r="E16" s="149"/>
      <c r="F16" s="149"/>
      <c r="G16" s="238">
        <v>89.99</v>
      </c>
      <c r="H16" s="238">
        <v>89.99</v>
      </c>
      <c r="I16" s="238">
        <v>89.99</v>
      </c>
      <c r="J16" s="238">
        <v>89.99</v>
      </c>
      <c r="K16" s="238">
        <v>89.99</v>
      </c>
      <c r="L16" s="238">
        <v>89.99</v>
      </c>
      <c r="M16" s="238">
        <v>89.99</v>
      </c>
      <c r="N16" s="238">
        <v>89.99</v>
      </c>
      <c r="O16" s="238">
        <v>89.99</v>
      </c>
      <c r="P16" s="238">
        <v>87.740249999999989</v>
      </c>
      <c r="Q16" s="238">
        <v>85.490499999999997</v>
      </c>
    </row>
    <row r="17" spans="1:17" x14ac:dyDescent="0.15">
      <c r="A17" s="1" t="s">
        <v>8049</v>
      </c>
      <c r="B17" s="1" t="s">
        <v>8049</v>
      </c>
      <c r="C17" s="1" t="s">
        <v>8488</v>
      </c>
      <c r="D17" s="302" t="s">
        <v>2133</v>
      </c>
      <c r="E17" s="149"/>
      <c r="F17" s="149"/>
      <c r="G17" s="238">
        <v>99.99</v>
      </c>
      <c r="H17" s="238">
        <v>99.99</v>
      </c>
      <c r="I17" s="238">
        <v>99.99</v>
      </c>
      <c r="J17" s="238">
        <v>99.99</v>
      </c>
      <c r="K17" s="238">
        <v>99.99</v>
      </c>
      <c r="L17" s="238">
        <v>99.99</v>
      </c>
      <c r="M17" s="238">
        <v>99.99</v>
      </c>
      <c r="N17" s="238">
        <v>99.99</v>
      </c>
      <c r="O17" s="238">
        <v>99.99</v>
      </c>
      <c r="P17" s="238">
        <v>97.490249999999989</v>
      </c>
      <c r="Q17" s="238">
        <v>94.990499999999997</v>
      </c>
    </row>
    <row r="18" spans="1:17" x14ac:dyDescent="0.15">
      <c r="A18" s="1" t="s">
        <v>8050</v>
      </c>
      <c r="B18" s="1" t="s">
        <v>8050</v>
      </c>
      <c r="C18" s="1" t="s">
        <v>8489</v>
      </c>
      <c r="D18" s="302" t="s">
        <v>2133</v>
      </c>
      <c r="E18" s="149"/>
      <c r="F18" s="149"/>
      <c r="G18" s="238">
        <v>229.99</v>
      </c>
      <c r="H18" s="238">
        <v>229.99</v>
      </c>
      <c r="I18" s="238">
        <v>229.99</v>
      </c>
      <c r="J18" s="238">
        <v>229.99</v>
      </c>
      <c r="K18" s="238">
        <v>229.99</v>
      </c>
      <c r="L18" s="238">
        <v>229.99</v>
      </c>
      <c r="M18" s="238">
        <v>229.99</v>
      </c>
      <c r="N18" s="238">
        <v>229.99</v>
      </c>
      <c r="O18" s="238">
        <v>229.99</v>
      </c>
      <c r="P18" s="238">
        <v>224.24025</v>
      </c>
      <c r="Q18" s="238">
        <v>218.4905</v>
      </c>
    </row>
    <row r="19" spans="1:17" x14ac:dyDescent="0.15">
      <c r="A19" s="1" t="s">
        <v>7630</v>
      </c>
      <c r="B19" s="1" t="s">
        <v>7630</v>
      </c>
      <c r="C19" s="1" t="s">
        <v>7651</v>
      </c>
      <c r="D19" s="302" t="s">
        <v>2133</v>
      </c>
      <c r="E19" s="239">
        <v>442.99</v>
      </c>
      <c r="F19" s="245">
        <f>(G19-E19)/E19</f>
        <v>-0.43567574888823674</v>
      </c>
      <c r="G19" s="238">
        <v>249.99</v>
      </c>
      <c r="H19" s="238">
        <v>249.99</v>
      </c>
      <c r="I19" s="238">
        <v>249.99</v>
      </c>
      <c r="J19" s="238">
        <v>249.99</v>
      </c>
      <c r="K19" s="238">
        <v>249.99</v>
      </c>
      <c r="L19" s="238">
        <v>249.99</v>
      </c>
      <c r="M19" s="238">
        <v>249.99</v>
      </c>
      <c r="N19" s="238">
        <v>249.99</v>
      </c>
      <c r="O19" s="238">
        <v>249.99</v>
      </c>
      <c r="P19" s="238">
        <v>243.74025</v>
      </c>
      <c r="Q19" s="238">
        <v>237.4905</v>
      </c>
    </row>
    <row r="20" spans="1:17" x14ac:dyDescent="0.15">
      <c r="A20" s="1" t="s">
        <v>8051</v>
      </c>
      <c r="B20" s="1" t="s">
        <v>8051</v>
      </c>
      <c r="C20" s="1" t="s">
        <v>8490</v>
      </c>
      <c r="D20" s="302" t="s">
        <v>2133</v>
      </c>
      <c r="E20" s="149"/>
      <c r="F20" s="149"/>
      <c r="G20" s="238">
        <v>49.99</v>
      </c>
      <c r="H20" s="238">
        <v>49.99</v>
      </c>
      <c r="I20" s="238">
        <v>49.99</v>
      </c>
      <c r="J20" s="238">
        <v>49.99</v>
      </c>
      <c r="K20" s="238">
        <v>49.99</v>
      </c>
      <c r="L20" s="238">
        <v>49.99</v>
      </c>
      <c r="M20" s="238">
        <v>49.99</v>
      </c>
      <c r="N20" s="238">
        <v>49.99</v>
      </c>
      <c r="O20" s="238">
        <v>49.99</v>
      </c>
      <c r="P20" s="238">
        <v>48.740250000000003</v>
      </c>
      <c r="Q20" s="238">
        <v>47.490499999999997</v>
      </c>
    </row>
    <row r="21" spans="1:17" x14ac:dyDescent="0.15">
      <c r="A21" s="1" t="s">
        <v>7631</v>
      </c>
      <c r="B21" s="1" t="s">
        <v>7631</v>
      </c>
      <c r="C21" s="1" t="s">
        <v>7652</v>
      </c>
      <c r="D21" s="302" t="s">
        <v>2133</v>
      </c>
      <c r="E21" s="239">
        <v>161.99</v>
      </c>
      <c r="F21" s="245">
        <f>(G21-E21)/E21</f>
        <v>-0.50620408667201688</v>
      </c>
      <c r="G21" s="238">
        <v>79.989999999999995</v>
      </c>
      <c r="H21" s="238">
        <v>79.989999999999995</v>
      </c>
      <c r="I21" s="238">
        <v>79.989999999999995</v>
      </c>
      <c r="J21" s="238">
        <v>79.989999999999995</v>
      </c>
      <c r="K21" s="238">
        <v>79.989999999999995</v>
      </c>
      <c r="L21" s="238">
        <v>79.989999999999995</v>
      </c>
      <c r="M21" s="238">
        <v>79.989999999999995</v>
      </c>
      <c r="N21" s="238">
        <v>79.989999999999995</v>
      </c>
      <c r="O21" s="238">
        <v>79.989999999999995</v>
      </c>
      <c r="P21" s="238">
        <v>77.990249999999989</v>
      </c>
      <c r="Q21" s="238">
        <v>75.990499999999997</v>
      </c>
    </row>
    <row r="22" spans="1:17" x14ac:dyDescent="0.15">
      <c r="A22" s="1" t="s">
        <v>8052</v>
      </c>
      <c r="B22" s="1" t="s">
        <v>8052</v>
      </c>
      <c r="C22" s="1" t="s">
        <v>8491</v>
      </c>
      <c r="D22" s="302" t="s">
        <v>2133</v>
      </c>
      <c r="E22" s="149"/>
      <c r="F22" s="149"/>
      <c r="G22" s="238">
        <v>159.99</v>
      </c>
      <c r="H22" s="238">
        <v>159.99</v>
      </c>
      <c r="I22" s="238">
        <v>159.99</v>
      </c>
      <c r="J22" s="238">
        <v>159.99</v>
      </c>
      <c r="K22" s="238">
        <v>159.99</v>
      </c>
      <c r="L22" s="238">
        <v>159.99</v>
      </c>
      <c r="M22" s="238">
        <v>159.99</v>
      </c>
      <c r="N22" s="238">
        <v>159.99</v>
      </c>
      <c r="O22" s="238">
        <v>159.99</v>
      </c>
      <c r="P22" s="238">
        <v>155.99025</v>
      </c>
      <c r="Q22" s="238">
        <v>151.9905</v>
      </c>
    </row>
    <row r="23" spans="1:17" x14ac:dyDescent="0.15">
      <c r="A23" s="1" t="s">
        <v>8053</v>
      </c>
      <c r="B23" s="1" t="s">
        <v>8053</v>
      </c>
      <c r="C23" s="1" t="s">
        <v>8492</v>
      </c>
      <c r="D23" s="302" t="s">
        <v>2133</v>
      </c>
      <c r="E23" s="149"/>
      <c r="F23" s="149"/>
      <c r="G23" s="238">
        <v>49.99</v>
      </c>
      <c r="H23" s="238">
        <v>49.99</v>
      </c>
      <c r="I23" s="238">
        <v>49.99</v>
      </c>
      <c r="J23" s="238">
        <v>49.99</v>
      </c>
      <c r="K23" s="238">
        <v>49.99</v>
      </c>
      <c r="L23" s="238">
        <v>49.99</v>
      </c>
      <c r="M23" s="238">
        <v>49.99</v>
      </c>
      <c r="N23" s="238">
        <v>49.99</v>
      </c>
      <c r="O23" s="238">
        <v>49.99</v>
      </c>
      <c r="P23" s="238">
        <v>48.740250000000003</v>
      </c>
      <c r="Q23" s="238">
        <v>47.490499999999997</v>
      </c>
    </row>
    <row r="24" spans="1:17" x14ac:dyDescent="0.15">
      <c r="A24" s="1" t="s">
        <v>8032</v>
      </c>
      <c r="B24" s="1" t="s">
        <v>8032</v>
      </c>
      <c r="C24" s="1" t="s">
        <v>8028</v>
      </c>
      <c r="D24" s="302" t="s">
        <v>2133</v>
      </c>
      <c r="E24" s="239">
        <v>299.99</v>
      </c>
      <c r="F24" s="245">
        <f>(G24-E24)/E24</f>
        <v>-0.5000166672222407</v>
      </c>
      <c r="G24" s="238">
        <v>149.99</v>
      </c>
      <c r="H24" s="238">
        <v>149.99</v>
      </c>
      <c r="I24" s="238">
        <v>149.99</v>
      </c>
      <c r="J24" s="238">
        <v>149.99</v>
      </c>
      <c r="K24" s="238">
        <v>149.99</v>
      </c>
      <c r="L24" s="238">
        <v>149.99</v>
      </c>
      <c r="M24" s="238">
        <v>149.99</v>
      </c>
      <c r="N24" s="238">
        <v>149.99</v>
      </c>
      <c r="O24" s="238">
        <v>149.99</v>
      </c>
      <c r="P24" s="238">
        <v>146.24025</v>
      </c>
      <c r="Q24" s="238">
        <v>142.4905</v>
      </c>
    </row>
    <row r="25" spans="1:17" x14ac:dyDescent="0.15">
      <c r="A25" s="1" t="s">
        <v>8033</v>
      </c>
      <c r="B25" s="1" t="s">
        <v>8033</v>
      </c>
      <c r="C25" s="1" t="s">
        <v>8029</v>
      </c>
      <c r="D25" s="302" t="s">
        <v>2133</v>
      </c>
      <c r="E25" s="239">
        <v>799.99</v>
      </c>
      <c r="F25" s="245">
        <f>(G25-E25)/E25</f>
        <v>-0.37500468755859445</v>
      </c>
      <c r="G25" s="238">
        <v>499.99</v>
      </c>
      <c r="H25" s="238">
        <v>499.99</v>
      </c>
      <c r="I25" s="238">
        <v>499.99</v>
      </c>
      <c r="J25" s="238">
        <v>499.99</v>
      </c>
      <c r="K25" s="238">
        <v>499.99</v>
      </c>
      <c r="L25" s="238">
        <v>499.99</v>
      </c>
      <c r="M25" s="238">
        <v>499.99</v>
      </c>
      <c r="N25" s="238">
        <v>499.99</v>
      </c>
      <c r="O25" s="238">
        <v>499.99</v>
      </c>
      <c r="P25" s="238">
        <v>487.49025</v>
      </c>
      <c r="Q25" s="238">
        <v>474.9905</v>
      </c>
    </row>
    <row r="26" spans="1:17" x14ac:dyDescent="0.15">
      <c r="A26" s="1" t="s">
        <v>8054</v>
      </c>
      <c r="B26" s="1" t="s">
        <v>8054</v>
      </c>
      <c r="C26" s="1" t="s">
        <v>8493</v>
      </c>
      <c r="D26" s="302" t="s">
        <v>2133</v>
      </c>
      <c r="E26" s="149"/>
      <c r="F26" s="149"/>
      <c r="G26" s="238">
        <v>119.99</v>
      </c>
      <c r="H26" s="238">
        <v>119.99</v>
      </c>
      <c r="I26" s="238">
        <v>119.99</v>
      </c>
      <c r="J26" s="238">
        <v>119.99</v>
      </c>
      <c r="K26" s="238">
        <v>119.99</v>
      </c>
      <c r="L26" s="238">
        <v>119.99</v>
      </c>
      <c r="M26" s="238">
        <v>119.99</v>
      </c>
      <c r="N26" s="238">
        <v>119.99</v>
      </c>
      <c r="O26" s="238">
        <v>119.99</v>
      </c>
      <c r="P26" s="238">
        <v>116.99024999999999</v>
      </c>
      <c r="Q26" s="238">
        <v>113.99049999999998</v>
      </c>
    </row>
    <row r="27" spans="1:17" x14ac:dyDescent="0.15">
      <c r="A27" s="1" t="s">
        <v>8055</v>
      </c>
      <c r="B27" s="1" t="s">
        <v>8055</v>
      </c>
      <c r="C27" s="1" t="s">
        <v>8494</v>
      </c>
      <c r="D27" s="302" t="s">
        <v>2133</v>
      </c>
      <c r="E27" s="149"/>
      <c r="F27" s="149"/>
      <c r="G27" s="238">
        <v>179.99</v>
      </c>
      <c r="H27" s="238">
        <v>179.99</v>
      </c>
      <c r="I27" s="238">
        <v>179.99</v>
      </c>
      <c r="J27" s="238">
        <v>179.99</v>
      </c>
      <c r="K27" s="238">
        <v>179.99</v>
      </c>
      <c r="L27" s="238">
        <v>179.99</v>
      </c>
      <c r="M27" s="238">
        <v>179.99</v>
      </c>
      <c r="N27" s="238">
        <v>179.99</v>
      </c>
      <c r="O27" s="238">
        <v>179.99</v>
      </c>
      <c r="P27" s="238">
        <v>175.49025</v>
      </c>
      <c r="Q27" s="238">
        <v>170.9905</v>
      </c>
    </row>
    <row r="28" spans="1:17" x14ac:dyDescent="0.15">
      <c r="A28" s="1" t="s">
        <v>8056</v>
      </c>
      <c r="B28" s="1" t="s">
        <v>8056</v>
      </c>
      <c r="C28" s="1" t="s">
        <v>8495</v>
      </c>
      <c r="D28" s="302" t="s">
        <v>2133</v>
      </c>
      <c r="E28" s="149"/>
      <c r="F28" s="149"/>
      <c r="G28" s="238">
        <v>39.99</v>
      </c>
      <c r="H28" s="238">
        <v>39.99</v>
      </c>
      <c r="I28" s="238">
        <v>39.99</v>
      </c>
      <c r="J28" s="238">
        <v>39.99</v>
      </c>
      <c r="K28" s="238">
        <v>39.99</v>
      </c>
      <c r="L28" s="238">
        <v>39.99</v>
      </c>
      <c r="M28" s="238">
        <v>39.99</v>
      </c>
      <c r="N28" s="238">
        <v>39.99</v>
      </c>
      <c r="O28" s="238">
        <v>39.99</v>
      </c>
      <c r="P28" s="238">
        <v>38.990250000000003</v>
      </c>
      <c r="Q28" s="238">
        <v>37.990499999999997</v>
      </c>
    </row>
    <row r="29" spans="1:17" x14ac:dyDescent="0.15">
      <c r="A29" s="1" t="s">
        <v>2326</v>
      </c>
      <c r="B29" s="1" t="s">
        <v>2326</v>
      </c>
      <c r="C29" s="1" t="s">
        <v>2327</v>
      </c>
      <c r="D29" s="302" t="s">
        <v>2133</v>
      </c>
      <c r="E29" s="239">
        <v>499.99</v>
      </c>
      <c r="F29" s="245">
        <f>(G29-E29)/E29</f>
        <v>-0.30000600012000239</v>
      </c>
      <c r="G29" s="238">
        <v>349.99</v>
      </c>
      <c r="H29" s="238">
        <v>349.99</v>
      </c>
      <c r="I29" s="238">
        <v>349.99</v>
      </c>
      <c r="J29" s="238">
        <v>349.99</v>
      </c>
      <c r="K29" s="238">
        <v>349.99</v>
      </c>
      <c r="L29" s="238">
        <v>349.99</v>
      </c>
      <c r="M29" s="238">
        <v>349.99</v>
      </c>
      <c r="N29" s="238">
        <v>349.99</v>
      </c>
      <c r="O29" s="238">
        <v>349.99</v>
      </c>
      <c r="P29" s="238">
        <v>341.24025</v>
      </c>
      <c r="Q29" s="238">
        <v>332.4905</v>
      </c>
    </row>
    <row r="30" spans="1:17" x14ac:dyDescent="0.15">
      <c r="A30" s="1" t="s">
        <v>8057</v>
      </c>
      <c r="B30" s="1" t="s">
        <v>8057</v>
      </c>
      <c r="C30" s="1" t="s">
        <v>8496</v>
      </c>
      <c r="D30" s="302" t="s">
        <v>2133</v>
      </c>
      <c r="E30" s="149"/>
      <c r="F30" s="149"/>
      <c r="G30" s="238">
        <v>79.989999999999995</v>
      </c>
      <c r="H30" s="238">
        <v>79.989999999999995</v>
      </c>
      <c r="I30" s="238">
        <v>79.989999999999995</v>
      </c>
      <c r="J30" s="238">
        <v>79.989999999999995</v>
      </c>
      <c r="K30" s="238">
        <v>79.989999999999995</v>
      </c>
      <c r="L30" s="238">
        <v>79.989999999999995</v>
      </c>
      <c r="M30" s="238">
        <v>79.989999999999995</v>
      </c>
      <c r="N30" s="238">
        <v>79.989999999999995</v>
      </c>
      <c r="O30" s="238">
        <v>79.989999999999995</v>
      </c>
      <c r="P30" s="238">
        <v>77.990249999999989</v>
      </c>
      <c r="Q30" s="238">
        <v>75.990499999999997</v>
      </c>
    </row>
    <row r="31" spans="1:17" x14ac:dyDescent="0.15">
      <c r="A31" s="1" t="s">
        <v>8058</v>
      </c>
      <c r="B31" s="1" t="s">
        <v>8058</v>
      </c>
      <c r="C31" s="1" t="s">
        <v>8497</v>
      </c>
      <c r="D31" s="302" t="s">
        <v>2133</v>
      </c>
      <c r="E31" s="149"/>
      <c r="F31" s="149"/>
      <c r="G31" s="238">
        <v>49.99</v>
      </c>
      <c r="H31" s="238">
        <v>49.99</v>
      </c>
      <c r="I31" s="238">
        <v>49.99</v>
      </c>
      <c r="J31" s="238">
        <v>49.99</v>
      </c>
      <c r="K31" s="238">
        <v>49.99</v>
      </c>
      <c r="L31" s="238">
        <v>49.99</v>
      </c>
      <c r="M31" s="238">
        <v>49.99</v>
      </c>
      <c r="N31" s="238">
        <v>49.99</v>
      </c>
      <c r="O31" s="238">
        <v>49.99</v>
      </c>
      <c r="P31" s="238">
        <v>48.740250000000003</v>
      </c>
      <c r="Q31" s="238">
        <v>47.490499999999997</v>
      </c>
    </row>
    <row r="32" spans="1:17" x14ac:dyDescent="0.15">
      <c r="A32" s="1" t="s">
        <v>8059</v>
      </c>
      <c r="B32" s="1" t="s">
        <v>8059</v>
      </c>
      <c r="C32" s="1" t="s">
        <v>8498</v>
      </c>
      <c r="D32" s="302" t="s">
        <v>2133</v>
      </c>
      <c r="E32" s="149"/>
      <c r="F32" s="149"/>
      <c r="G32" s="238">
        <v>249.99</v>
      </c>
      <c r="H32" s="238">
        <v>249.99</v>
      </c>
      <c r="I32" s="238">
        <v>249.99</v>
      </c>
      <c r="J32" s="238">
        <v>249.99</v>
      </c>
      <c r="K32" s="238">
        <v>249.99</v>
      </c>
      <c r="L32" s="238">
        <v>249.99</v>
      </c>
      <c r="M32" s="238">
        <v>249.99</v>
      </c>
      <c r="N32" s="238">
        <v>249.99</v>
      </c>
      <c r="O32" s="238">
        <v>249.99</v>
      </c>
      <c r="P32" s="238">
        <v>243.74025</v>
      </c>
      <c r="Q32" s="238">
        <v>237.4905</v>
      </c>
    </row>
    <row r="33" spans="1:17" x14ac:dyDescent="0.15">
      <c r="A33" s="1" t="s">
        <v>8060</v>
      </c>
      <c r="B33" s="1" t="s">
        <v>8060</v>
      </c>
      <c r="C33" s="1" t="s">
        <v>8499</v>
      </c>
      <c r="D33" s="302" t="s">
        <v>2133</v>
      </c>
      <c r="E33" s="149"/>
      <c r="F33" s="149"/>
      <c r="G33" s="238">
        <v>249.99</v>
      </c>
      <c r="H33" s="238">
        <v>249.99</v>
      </c>
      <c r="I33" s="238">
        <v>249.99</v>
      </c>
      <c r="J33" s="238">
        <v>249.99</v>
      </c>
      <c r="K33" s="238">
        <v>249.99</v>
      </c>
      <c r="L33" s="238">
        <v>249.99</v>
      </c>
      <c r="M33" s="238">
        <v>249.99</v>
      </c>
      <c r="N33" s="238">
        <v>249.99</v>
      </c>
      <c r="O33" s="238">
        <v>249.99</v>
      </c>
      <c r="P33" s="238">
        <v>243.74025</v>
      </c>
      <c r="Q33" s="238">
        <v>237.4905</v>
      </c>
    </row>
    <row r="34" spans="1:17" x14ac:dyDescent="0.15">
      <c r="A34" s="1" t="s">
        <v>8034</v>
      </c>
      <c r="B34" s="1" t="s">
        <v>8034</v>
      </c>
      <c r="C34" s="1" t="s">
        <v>8030</v>
      </c>
      <c r="D34" s="302" t="s">
        <v>2133</v>
      </c>
      <c r="E34" s="239">
        <v>399.99</v>
      </c>
      <c r="F34" s="245">
        <f>(G34-E34)/E34</f>
        <v>-0.25000625015625388</v>
      </c>
      <c r="G34" s="238">
        <v>299.99</v>
      </c>
      <c r="H34" s="238">
        <v>299.99</v>
      </c>
      <c r="I34" s="238">
        <v>299.99</v>
      </c>
      <c r="J34" s="238">
        <v>299.99</v>
      </c>
      <c r="K34" s="238">
        <v>299.99</v>
      </c>
      <c r="L34" s="238">
        <v>299.99</v>
      </c>
      <c r="M34" s="238">
        <v>299.99</v>
      </c>
      <c r="N34" s="238">
        <v>299.99</v>
      </c>
      <c r="O34" s="238">
        <v>299.99</v>
      </c>
      <c r="P34" s="238">
        <v>292.49025</v>
      </c>
      <c r="Q34" s="238">
        <v>284.9905</v>
      </c>
    </row>
    <row r="35" spans="1:17" x14ac:dyDescent="0.15">
      <c r="A35" s="1" t="s">
        <v>8061</v>
      </c>
      <c r="B35" s="1" t="s">
        <v>8061</v>
      </c>
      <c r="C35" s="1" t="s">
        <v>8500</v>
      </c>
      <c r="D35" s="302" t="s">
        <v>2133</v>
      </c>
      <c r="E35" s="149"/>
      <c r="F35" s="149"/>
      <c r="G35" s="238">
        <v>129.99</v>
      </c>
      <c r="H35" s="238">
        <v>129.99</v>
      </c>
      <c r="I35" s="238">
        <v>129.99</v>
      </c>
      <c r="J35" s="238">
        <v>129.99</v>
      </c>
      <c r="K35" s="238">
        <v>129.99</v>
      </c>
      <c r="L35" s="238">
        <v>129.99</v>
      </c>
      <c r="M35" s="238">
        <v>129.99</v>
      </c>
      <c r="N35" s="238">
        <v>129.99</v>
      </c>
      <c r="O35" s="238">
        <v>129.99</v>
      </c>
      <c r="P35" s="238">
        <v>126.74025</v>
      </c>
      <c r="Q35" s="238">
        <v>123.4905</v>
      </c>
    </row>
    <row r="36" spans="1:17" x14ac:dyDescent="0.15">
      <c r="A36" s="1" t="s">
        <v>8062</v>
      </c>
      <c r="B36" s="1" t="s">
        <v>8062</v>
      </c>
      <c r="C36" s="1" t="s">
        <v>8501</v>
      </c>
      <c r="D36" s="302" t="s">
        <v>2133</v>
      </c>
      <c r="E36" s="149"/>
      <c r="F36" s="149"/>
      <c r="G36" s="238">
        <v>69.989999999999995</v>
      </c>
      <c r="H36" s="238">
        <v>69.989999999999995</v>
      </c>
      <c r="I36" s="238">
        <v>69.989999999999995</v>
      </c>
      <c r="J36" s="238">
        <v>69.989999999999995</v>
      </c>
      <c r="K36" s="238">
        <v>69.989999999999995</v>
      </c>
      <c r="L36" s="238">
        <v>69.989999999999995</v>
      </c>
      <c r="M36" s="238">
        <v>69.989999999999995</v>
      </c>
      <c r="N36" s="238">
        <v>69.989999999999995</v>
      </c>
      <c r="O36" s="238">
        <v>69.989999999999995</v>
      </c>
      <c r="P36" s="238">
        <v>68.240249999999989</v>
      </c>
      <c r="Q36" s="238">
        <v>66.490499999999997</v>
      </c>
    </row>
    <row r="37" spans="1:17" x14ac:dyDescent="0.15">
      <c r="A37" s="1" t="s">
        <v>8063</v>
      </c>
      <c r="B37" s="1" t="s">
        <v>8063</v>
      </c>
      <c r="C37" s="1" t="s">
        <v>8502</v>
      </c>
      <c r="D37" s="302" t="s">
        <v>2133</v>
      </c>
      <c r="E37" s="149"/>
      <c r="F37" s="149"/>
      <c r="G37" s="238">
        <v>89.99</v>
      </c>
      <c r="H37" s="238">
        <v>89.99</v>
      </c>
      <c r="I37" s="238">
        <v>89.99</v>
      </c>
      <c r="J37" s="238">
        <v>89.99</v>
      </c>
      <c r="K37" s="238">
        <v>89.99</v>
      </c>
      <c r="L37" s="238">
        <v>89.99</v>
      </c>
      <c r="M37" s="238">
        <v>89.99</v>
      </c>
      <c r="N37" s="238">
        <v>89.99</v>
      </c>
      <c r="O37" s="238">
        <v>89.99</v>
      </c>
      <c r="P37" s="238">
        <v>87.740249999999989</v>
      </c>
      <c r="Q37" s="238">
        <v>85.490499999999997</v>
      </c>
    </row>
    <row r="38" spans="1:17" x14ac:dyDescent="0.15">
      <c r="A38" s="1" t="s">
        <v>8064</v>
      </c>
      <c r="B38" s="1" t="s">
        <v>8064</v>
      </c>
      <c r="C38" s="1" t="s">
        <v>8503</v>
      </c>
      <c r="D38" s="302" t="s">
        <v>2133</v>
      </c>
      <c r="E38" s="149"/>
      <c r="F38" s="149"/>
      <c r="G38" s="238">
        <v>299.99</v>
      </c>
      <c r="H38" s="238">
        <v>299.99</v>
      </c>
      <c r="I38" s="238">
        <v>299.99</v>
      </c>
      <c r="J38" s="238">
        <v>299.99</v>
      </c>
      <c r="K38" s="238">
        <v>299.99</v>
      </c>
      <c r="L38" s="238">
        <v>299.99</v>
      </c>
      <c r="M38" s="238">
        <v>299.99</v>
      </c>
      <c r="N38" s="238">
        <v>299.99</v>
      </c>
      <c r="O38" s="238">
        <v>299.99</v>
      </c>
      <c r="P38" s="238">
        <v>292.49025</v>
      </c>
      <c r="Q38" s="238">
        <v>284.9905</v>
      </c>
    </row>
    <row r="39" spans="1:17" x14ac:dyDescent="0.15">
      <c r="A39" s="1" t="s">
        <v>8065</v>
      </c>
      <c r="B39" s="1" t="s">
        <v>8065</v>
      </c>
      <c r="C39" s="1" t="s">
        <v>8504</v>
      </c>
      <c r="D39" s="302" t="s">
        <v>2133</v>
      </c>
      <c r="E39" s="149"/>
      <c r="F39" s="149"/>
      <c r="G39" s="238">
        <v>139.99</v>
      </c>
      <c r="H39" s="238">
        <v>139.99</v>
      </c>
      <c r="I39" s="238">
        <v>139.99</v>
      </c>
      <c r="J39" s="238">
        <v>139.99</v>
      </c>
      <c r="K39" s="238">
        <v>139.99</v>
      </c>
      <c r="L39" s="238">
        <v>139.99</v>
      </c>
      <c r="M39" s="238">
        <v>139.99</v>
      </c>
      <c r="N39" s="238">
        <v>139.99</v>
      </c>
      <c r="O39" s="238">
        <v>139.99</v>
      </c>
      <c r="P39" s="238">
        <v>136.49025</v>
      </c>
      <c r="Q39" s="238">
        <v>132.9905</v>
      </c>
    </row>
    <row r="40" spans="1:17" x14ac:dyDescent="0.15">
      <c r="A40" s="1" t="s">
        <v>8066</v>
      </c>
      <c r="B40" s="1" t="s">
        <v>8066</v>
      </c>
      <c r="C40" s="1" t="s">
        <v>8505</v>
      </c>
      <c r="D40" s="302" t="s">
        <v>2133</v>
      </c>
      <c r="E40" s="149"/>
      <c r="F40" s="149"/>
      <c r="G40" s="238">
        <v>119.99</v>
      </c>
      <c r="H40" s="238">
        <v>119.99</v>
      </c>
      <c r="I40" s="238">
        <v>119.99</v>
      </c>
      <c r="J40" s="238">
        <v>119.99</v>
      </c>
      <c r="K40" s="238">
        <v>119.99</v>
      </c>
      <c r="L40" s="238">
        <v>119.99</v>
      </c>
      <c r="M40" s="238">
        <v>119.99</v>
      </c>
      <c r="N40" s="238">
        <v>119.99</v>
      </c>
      <c r="O40" s="238">
        <v>119.99</v>
      </c>
      <c r="P40" s="238">
        <v>116.99024999999999</v>
      </c>
      <c r="Q40" s="238">
        <v>113.99049999999998</v>
      </c>
    </row>
    <row r="41" spans="1:17" x14ac:dyDescent="0.15">
      <c r="A41" s="1" t="s">
        <v>2328</v>
      </c>
      <c r="B41" s="1" t="s">
        <v>2328</v>
      </c>
      <c r="C41" s="1" t="s">
        <v>2329</v>
      </c>
      <c r="D41" s="302" t="s">
        <v>2133</v>
      </c>
      <c r="E41" s="239">
        <v>99.99</v>
      </c>
      <c r="F41" s="245">
        <f>(G41-E41)/E41</f>
        <v>-0.30003000300030003</v>
      </c>
      <c r="G41" s="238">
        <v>69.989999999999995</v>
      </c>
      <c r="H41" s="238">
        <v>69.989999999999995</v>
      </c>
      <c r="I41" s="238">
        <v>69.989999999999995</v>
      </c>
      <c r="J41" s="238">
        <v>69.989999999999995</v>
      </c>
      <c r="K41" s="238">
        <v>69.989999999999995</v>
      </c>
      <c r="L41" s="238">
        <v>69.989999999999995</v>
      </c>
      <c r="M41" s="238">
        <v>69.989999999999995</v>
      </c>
      <c r="N41" s="238">
        <v>69.989999999999995</v>
      </c>
      <c r="O41" s="238">
        <v>69.989999999999995</v>
      </c>
      <c r="P41" s="238">
        <v>68.240249999999989</v>
      </c>
      <c r="Q41" s="238">
        <v>66.490499999999997</v>
      </c>
    </row>
    <row r="42" spans="1:17" x14ac:dyDescent="0.15">
      <c r="A42" s="1" t="s">
        <v>8068</v>
      </c>
      <c r="B42" s="1" t="s">
        <v>8067</v>
      </c>
      <c r="C42" s="1" t="s">
        <v>8506</v>
      </c>
      <c r="D42" s="302" t="s">
        <v>2133</v>
      </c>
      <c r="E42" s="149"/>
      <c r="F42" s="149"/>
      <c r="G42" s="238">
        <v>129.99</v>
      </c>
      <c r="H42" s="238">
        <v>129.99</v>
      </c>
      <c r="I42" s="238">
        <v>129.99</v>
      </c>
      <c r="J42" s="238">
        <v>129.99</v>
      </c>
      <c r="K42" s="238">
        <v>129.99</v>
      </c>
      <c r="L42" s="238">
        <v>129.99</v>
      </c>
      <c r="M42" s="238">
        <v>129.99</v>
      </c>
      <c r="N42" s="238">
        <v>129.99</v>
      </c>
      <c r="O42" s="238">
        <v>129.99</v>
      </c>
      <c r="P42" s="238">
        <v>126.74025</v>
      </c>
      <c r="Q42" s="238">
        <v>123.4905</v>
      </c>
    </row>
    <row r="43" spans="1:17" x14ac:dyDescent="0.15">
      <c r="A43" s="1" t="s">
        <v>2330</v>
      </c>
      <c r="B43" s="1" t="s">
        <v>2345</v>
      </c>
      <c r="C43" s="1" t="s">
        <v>2346</v>
      </c>
      <c r="D43" s="302" t="s">
        <v>2133</v>
      </c>
      <c r="E43" s="239">
        <v>99.99</v>
      </c>
      <c r="F43" s="245">
        <f>(G43-E43)/E43</f>
        <v>-0.30003000300030003</v>
      </c>
      <c r="G43" s="238">
        <v>69.989999999999995</v>
      </c>
      <c r="H43" s="238">
        <v>69.989999999999995</v>
      </c>
      <c r="I43" s="238">
        <v>69.989999999999995</v>
      </c>
      <c r="J43" s="238">
        <v>69.989999999999995</v>
      </c>
      <c r="K43" s="238">
        <v>69.989999999999995</v>
      </c>
      <c r="L43" s="238">
        <v>69.989999999999995</v>
      </c>
      <c r="M43" s="238">
        <v>69.989999999999995</v>
      </c>
      <c r="N43" s="238">
        <v>69.989999999999995</v>
      </c>
      <c r="O43" s="238">
        <v>69.989999999999995</v>
      </c>
      <c r="P43" s="238">
        <v>68.240249999999989</v>
      </c>
      <c r="Q43" s="238">
        <v>66.490499999999997</v>
      </c>
    </row>
    <row r="44" spans="1:17" x14ac:dyDescent="0.15">
      <c r="A44" s="1" t="s">
        <v>8069</v>
      </c>
      <c r="B44" s="1" t="s">
        <v>8069</v>
      </c>
      <c r="C44" s="1" t="s">
        <v>8507</v>
      </c>
      <c r="D44" s="302" t="s">
        <v>2133</v>
      </c>
      <c r="E44" s="149"/>
      <c r="F44" s="149"/>
      <c r="G44" s="238">
        <v>229.99</v>
      </c>
      <c r="H44" s="238">
        <v>229.99</v>
      </c>
      <c r="I44" s="238">
        <v>229.99</v>
      </c>
      <c r="J44" s="238">
        <v>229.99</v>
      </c>
      <c r="K44" s="238">
        <v>229.99</v>
      </c>
      <c r="L44" s="238">
        <v>229.99</v>
      </c>
      <c r="M44" s="238">
        <v>229.99</v>
      </c>
      <c r="N44" s="238">
        <v>229.99</v>
      </c>
      <c r="O44" s="238">
        <v>229.99</v>
      </c>
      <c r="P44" s="238">
        <v>224.24025</v>
      </c>
      <c r="Q44" s="238">
        <v>218.4905</v>
      </c>
    </row>
    <row r="45" spans="1:17" x14ac:dyDescent="0.15">
      <c r="A45" s="1" t="s">
        <v>8070</v>
      </c>
      <c r="B45" s="1" t="s">
        <v>8070</v>
      </c>
      <c r="C45" s="1" t="s">
        <v>8508</v>
      </c>
      <c r="D45" s="302" t="s">
        <v>2133</v>
      </c>
      <c r="E45" s="149"/>
      <c r="F45" s="149"/>
      <c r="G45" s="238">
        <v>399.99</v>
      </c>
      <c r="H45" s="238">
        <v>399.99</v>
      </c>
      <c r="I45" s="238">
        <v>399.99</v>
      </c>
      <c r="J45" s="238">
        <v>399.99</v>
      </c>
      <c r="K45" s="238">
        <v>399.99</v>
      </c>
      <c r="L45" s="238">
        <v>399.99</v>
      </c>
      <c r="M45" s="238">
        <v>399.99</v>
      </c>
      <c r="N45" s="238">
        <v>399.99</v>
      </c>
      <c r="O45" s="238">
        <v>399.99</v>
      </c>
      <c r="P45" s="238">
        <v>389.99025</v>
      </c>
      <c r="Q45" s="238">
        <v>379.9905</v>
      </c>
    </row>
    <row r="46" spans="1:17" x14ac:dyDescent="0.15">
      <c r="A46" s="1" t="s">
        <v>8035</v>
      </c>
      <c r="B46" s="1" t="s">
        <v>8035</v>
      </c>
      <c r="C46" s="1" t="s">
        <v>8031</v>
      </c>
      <c r="D46" s="302" t="s">
        <v>2133</v>
      </c>
      <c r="E46" s="239">
        <v>64.989999999999995</v>
      </c>
      <c r="F46" s="245">
        <f>(G46-E46)/E46</f>
        <v>-0.38467456531774114</v>
      </c>
      <c r="G46" s="238">
        <v>39.99</v>
      </c>
      <c r="H46" s="238">
        <v>39.99</v>
      </c>
      <c r="I46" s="238">
        <v>39.99</v>
      </c>
      <c r="J46" s="238">
        <v>39.99</v>
      </c>
      <c r="K46" s="238">
        <v>39.99</v>
      </c>
      <c r="L46" s="238">
        <v>39.99</v>
      </c>
      <c r="M46" s="238">
        <v>39.99</v>
      </c>
      <c r="N46" s="238">
        <v>39.99</v>
      </c>
      <c r="O46" s="238">
        <v>39.99</v>
      </c>
      <c r="P46" s="238">
        <v>38.990250000000003</v>
      </c>
      <c r="Q46" s="238">
        <v>37.990499999999997</v>
      </c>
    </row>
    <row r="47" spans="1:17" x14ac:dyDescent="0.15">
      <c r="A47" s="1" t="s">
        <v>8071</v>
      </c>
      <c r="B47" s="1" t="s">
        <v>8071</v>
      </c>
      <c r="C47" s="1" t="s">
        <v>8509</v>
      </c>
      <c r="D47" s="302" t="s">
        <v>2133</v>
      </c>
      <c r="E47" s="149"/>
      <c r="F47" s="149"/>
      <c r="G47" s="238">
        <v>139.99</v>
      </c>
      <c r="H47" s="238">
        <v>139.99</v>
      </c>
      <c r="I47" s="238">
        <v>139.99</v>
      </c>
      <c r="J47" s="238">
        <v>139.99</v>
      </c>
      <c r="K47" s="238">
        <v>139.99</v>
      </c>
      <c r="L47" s="238">
        <v>139.99</v>
      </c>
      <c r="M47" s="238">
        <v>139.99</v>
      </c>
      <c r="N47" s="238">
        <v>139.99</v>
      </c>
      <c r="O47" s="238">
        <v>139.99</v>
      </c>
      <c r="P47" s="238">
        <v>136.49025</v>
      </c>
      <c r="Q47" s="238">
        <v>132.9905</v>
      </c>
    </row>
    <row r="48" spans="1:17" x14ac:dyDescent="0.15">
      <c r="A48" s="1" t="s">
        <v>2406</v>
      </c>
      <c r="B48" s="1" t="s">
        <v>2406</v>
      </c>
      <c r="C48" s="1" t="s">
        <v>2407</v>
      </c>
      <c r="D48" s="302" t="s">
        <v>2133</v>
      </c>
      <c r="E48" s="239">
        <v>1199.99</v>
      </c>
      <c r="F48" s="245">
        <f>(G48-E48)/E48</f>
        <v>-0.33333611113425943</v>
      </c>
      <c r="G48" s="238">
        <v>799.99</v>
      </c>
      <c r="H48" s="238">
        <v>799.99</v>
      </c>
      <c r="I48" s="238">
        <v>799.99</v>
      </c>
      <c r="J48" s="238">
        <v>799.99</v>
      </c>
      <c r="K48" s="238">
        <v>799.99</v>
      </c>
      <c r="L48" s="238">
        <v>799.99</v>
      </c>
      <c r="M48" s="238">
        <v>799.99</v>
      </c>
      <c r="N48" s="238">
        <v>799.99</v>
      </c>
      <c r="O48" s="238">
        <v>799.99</v>
      </c>
      <c r="P48" s="238">
        <v>779.99024999999995</v>
      </c>
      <c r="Q48" s="238">
        <v>759.9905</v>
      </c>
    </row>
    <row r="49" spans="1:17" x14ac:dyDescent="0.15">
      <c r="A49" s="1" t="s">
        <v>2432</v>
      </c>
      <c r="B49" s="1" t="s">
        <v>2435</v>
      </c>
      <c r="C49" s="1" t="s">
        <v>2436</v>
      </c>
      <c r="D49" s="302" t="s">
        <v>2133</v>
      </c>
      <c r="E49" s="239">
        <v>92.99</v>
      </c>
      <c r="F49" s="245">
        <f>(G49-E49)/E49</f>
        <v>-0.2473384234863964</v>
      </c>
      <c r="G49" s="238">
        <v>69.989999999999995</v>
      </c>
      <c r="H49" s="238">
        <v>69.989999999999995</v>
      </c>
      <c r="I49" s="238">
        <v>69.989999999999995</v>
      </c>
      <c r="J49" s="238">
        <v>69.989999999999995</v>
      </c>
      <c r="K49" s="238">
        <v>69.989999999999995</v>
      </c>
      <c r="L49" s="238">
        <v>69.989999999999995</v>
      </c>
      <c r="M49" s="238">
        <v>69.989999999999995</v>
      </c>
      <c r="N49" s="238">
        <v>69.989999999999995</v>
      </c>
      <c r="O49" s="238">
        <v>69.989999999999995</v>
      </c>
      <c r="P49" s="238">
        <v>68.240249999999989</v>
      </c>
      <c r="Q49" s="238">
        <v>66.490499999999997</v>
      </c>
    </row>
    <row r="50" spans="1:17" x14ac:dyDescent="0.15">
      <c r="A50" s="1" t="s">
        <v>2432</v>
      </c>
      <c r="B50" s="1" t="s">
        <v>2437</v>
      </c>
      <c r="C50" s="1" t="s">
        <v>2438</v>
      </c>
      <c r="D50" s="302" t="s">
        <v>2133</v>
      </c>
      <c r="E50" s="239">
        <v>92.99</v>
      </c>
      <c r="F50" s="245">
        <f>(G50-E50)/E50</f>
        <v>-0.2473384234863964</v>
      </c>
      <c r="G50" s="238">
        <v>69.989999999999995</v>
      </c>
      <c r="H50" s="238">
        <v>69.989999999999995</v>
      </c>
      <c r="I50" s="238">
        <v>69.989999999999995</v>
      </c>
      <c r="J50" s="238">
        <v>69.989999999999995</v>
      </c>
      <c r="K50" s="238">
        <v>69.989999999999995</v>
      </c>
      <c r="L50" s="238">
        <v>69.989999999999995</v>
      </c>
      <c r="M50" s="238">
        <v>69.989999999999995</v>
      </c>
      <c r="N50" s="238">
        <v>69.989999999999995</v>
      </c>
      <c r="O50" s="238">
        <v>69.989999999999995</v>
      </c>
      <c r="P50" s="238">
        <v>68.240249999999989</v>
      </c>
      <c r="Q50" s="238">
        <v>66.490499999999997</v>
      </c>
    </row>
    <row r="51" spans="1:17" x14ac:dyDescent="0.15">
      <c r="A51" s="1" t="s">
        <v>2432</v>
      </c>
      <c r="B51" s="1" t="s">
        <v>2439</v>
      </c>
      <c r="C51" s="1" t="s">
        <v>2440</v>
      </c>
      <c r="D51" s="302" t="s">
        <v>2133</v>
      </c>
      <c r="E51" s="239">
        <v>92.99</v>
      </c>
      <c r="F51" s="245">
        <f>(G51-E51)/E51</f>
        <v>-0.2473384234863964</v>
      </c>
      <c r="G51" s="238">
        <v>69.989999999999995</v>
      </c>
      <c r="H51" s="238">
        <v>69.989999999999995</v>
      </c>
      <c r="I51" s="238">
        <v>69.989999999999995</v>
      </c>
      <c r="J51" s="238">
        <v>69.989999999999995</v>
      </c>
      <c r="K51" s="238">
        <v>69.989999999999995</v>
      </c>
      <c r="L51" s="238">
        <v>69.989999999999995</v>
      </c>
      <c r="M51" s="238">
        <v>69.989999999999995</v>
      </c>
      <c r="N51" s="238">
        <v>69.989999999999995</v>
      </c>
      <c r="O51" s="238">
        <v>69.989999999999995</v>
      </c>
      <c r="P51" s="238">
        <v>68.240249999999989</v>
      </c>
      <c r="Q51" s="238">
        <v>66.490499999999997</v>
      </c>
    </row>
    <row r="52" spans="1:17" x14ac:dyDescent="0.15">
      <c r="A52" s="1" t="s">
        <v>8073</v>
      </c>
      <c r="B52" s="1" t="s">
        <v>8072</v>
      </c>
      <c r="C52" s="1" t="s">
        <v>8510</v>
      </c>
      <c r="D52" s="302" t="s">
        <v>2133</v>
      </c>
      <c r="E52" s="149"/>
      <c r="F52" s="149"/>
      <c r="G52" s="238">
        <v>39.99</v>
      </c>
      <c r="H52" s="238">
        <v>39.99</v>
      </c>
      <c r="I52" s="238">
        <v>39.99</v>
      </c>
      <c r="J52" s="238">
        <v>39.99</v>
      </c>
      <c r="K52" s="238">
        <v>39.99</v>
      </c>
      <c r="L52" s="238">
        <v>39.99</v>
      </c>
      <c r="M52" s="238">
        <v>39.99</v>
      </c>
      <c r="N52" s="238">
        <v>39.99</v>
      </c>
      <c r="O52" s="238">
        <v>39.99</v>
      </c>
      <c r="P52" s="238">
        <v>38.990250000000003</v>
      </c>
      <c r="Q52" s="238">
        <v>37.990499999999997</v>
      </c>
    </row>
    <row r="53" spans="1:17" x14ac:dyDescent="0.15">
      <c r="A53" s="1" t="s">
        <v>8073</v>
      </c>
      <c r="B53" s="1" t="s">
        <v>8074</v>
      </c>
      <c r="C53" s="1" t="s">
        <v>8511</v>
      </c>
      <c r="D53" s="302" t="s">
        <v>2133</v>
      </c>
      <c r="E53" s="149"/>
      <c r="F53" s="149"/>
      <c r="G53" s="238">
        <v>39.99</v>
      </c>
      <c r="H53" s="238">
        <v>39.99</v>
      </c>
      <c r="I53" s="238">
        <v>39.99</v>
      </c>
      <c r="J53" s="238">
        <v>39.99</v>
      </c>
      <c r="K53" s="238">
        <v>39.99</v>
      </c>
      <c r="L53" s="238">
        <v>39.99</v>
      </c>
      <c r="M53" s="238">
        <v>39.99</v>
      </c>
      <c r="N53" s="238">
        <v>39.99</v>
      </c>
      <c r="O53" s="238">
        <v>39.99</v>
      </c>
      <c r="P53" s="238">
        <v>38.990250000000003</v>
      </c>
      <c r="Q53" s="238">
        <v>37.990499999999997</v>
      </c>
    </row>
    <row r="54" spans="1:17" x14ac:dyDescent="0.15">
      <c r="A54" s="1" t="s">
        <v>8073</v>
      </c>
      <c r="B54" s="1" t="s">
        <v>8075</v>
      </c>
      <c r="C54" s="1" t="s">
        <v>8512</v>
      </c>
      <c r="D54" s="302" t="s">
        <v>2133</v>
      </c>
      <c r="E54" s="149"/>
      <c r="F54" s="149"/>
      <c r="G54" s="238">
        <v>39.99</v>
      </c>
      <c r="H54" s="238">
        <v>39.99</v>
      </c>
      <c r="I54" s="238">
        <v>39.99</v>
      </c>
      <c r="J54" s="238">
        <v>39.99</v>
      </c>
      <c r="K54" s="238">
        <v>39.99</v>
      </c>
      <c r="L54" s="238">
        <v>39.99</v>
      </c>
      <c r="M54" s="238">
        <v>39.99</v>
      </c>
      <c r="N54" s="238">
        <v>39.99</v>
      </c>
      <c r="O54" s="238">
        <v>39.99</v>
      </c>
      <c r="P54" s="238">
        <v>38.990250000000003</v>
      </c>
      <c r="Q54" s="238">
        <v>37.990499999999997</v>
      </c>
    </row>
    <row r="55" spans="1:17" x14ac:dyDescent="0.15">
      <c r="A55" s="1" t="s">
        <v>2530</v>
      </c>
      <c r="B55" s="1" t="s">
        <v>2530</v>
      </c>
      <c r="C55" s="1" t="s">
        <v>2531</v>
      </c>
      <c r="D55" s="302" t="s">
        <v>2133</v>
      </c>
      <c r="E55" s="239">
        <v>46.99</v>
      </c>
      <c r="F55" s="245">
        <f>(G55-E55)/E55</f>
        <v>-0.29793573100659715</v>
      </c>
      <c r="G55" s="238">
        <v>32.99</v>
      </c>
      <c r="H55" s="238">
        <v>32.99</v>
      </c>
      <c r="I55" s="238">
        <v>32.99</v>
      </c>
      <c r="J55" s="238">
        <v>32.99</v>
      </c>
      <c r="K55" s="238">
        <v>32.99</v>
      </c>
      <c r="L55" s="238">
        <v>32.99</v>
      </c>
      <c r="M55" s="238">
        <v>32.99</v>
      </c>
      <c r="N55" s="238">
        <v>32.99</v>
      </c>
      <c r="O55" s="238">
        <v>32.99</v>
      </c>
      <c r="P55" s="238">
        <v>32.16525</v>
      </c>
      <c r="Q55" s="238">
        <v>31.340499999999999</v>
      </c>
    </row>
    <row r="56" spans="1:17" x14ac:dyDescent="0.15">
      <c r="A56" s="1" t="s">
        <v>2532</v>
      </c>
      <c r="B56" s="1" t="s">
        <v>2533</v>
      </c>
      <c r="C56" s="1" t="s">
        <v>2534</v>
      </c>
      <c r="D56" s="302" t="s">
        <v>2133</v>
      </c>
      <c r="E56" s="239">
        <v>299.99</v>
      </c>
      <c r="F56" s="245">
        <f>(G56-E56)/E56</f>
        <v>-0.233341111370379</v>
      </c>
      <c r="G56" s="238">
        <v>229.99</v>
      </c>
      <c r="H56" s="238">
        <v>229.99</v>
      </c>
      <c r="I56" s="238">
        <v>229.99</v>
      </c>
      <c r="J56" s="238">
        <v>229.99</v>
      </c>
      <c r="K56" s="238">
        <v>229.99</v>
      </c>
      <c r="L56" s="238">
        <v>229.99</v>
      </c>
      <c r="M56" s="238">
        <v>229.99</v>
      </c>
      <c r="N56" s="238">
        <v>229.99</v>
      </c>
      <c r="O56" s="238">
        <v>229.99</v>
      </c>
      <c r="P56" s="238">
        <v>224.24025</v>
      </c>
      <c r="Q56" s="238">
        <v>218.4905</v>
      </c>
    </row>
    <row r="57" spans="1:17" x14ac:dyDescent="0.15">
      <c r="A57" s="1" t="s">
        <v>2532</v>
      </c>
      <c r="B57" s="1" t="s">
        <v>2537</v>
      </c>
      <c r="C57" s="1" t="s">
        <v>2538</v>
      </c>
      <c r="D57" s="302" t="s">
        <v>2133</v>
      </c>
      <c r="E57" s="239">
        <v>299.99</v>
      </c>
      <c r="F57" s="245">
        <f>(G57-E57)/E57</f>
        <v>-0.233341111370379</v>
      </c>
      <c r="G57" s="238">
        <v>229.99</v>
      </c>
      <c r="H57" s="238">
        <v>229.99</v>
      </c>
      <c r="I57" s="238">
        <v>229.99</v>
      </c>
      <c r="J57" s="238">
        <v>229.99</v>
      </c>
      <c r="K57" s="238">
        <v>229.99</v>
      </c>
      <c r="L57" s="238">
        <v>229.99</v>
      </c>
      <c r="M57" s="238">
        <v>229.99</v>
      </c>
      <c r="N57" s="238">
        <v>229.99</v>
      </c>
      <c r="O57" s="238">
        <v>229.99</v>
      </c>
      <c r="P57" s="238">
        <v>224.24025</v>
      </c>
      <c r="Q57" s="238">
        <v>218.4905</v>
      </c>
    </row>
    <row r="58" spans="1:17" x14ac:dyDescent="0.15">
      <c r="A58" s="1" t="s">
        <v>2544</v>
      </c>
      <c r="B58" s="1" t="s">
        <v>8076</v>
      </c>
      <c r="C58" s="1" t="s">
        <v>8513</v>
      </c>
      <c r="D58" s="302" t="s">
        <v>2133</v>
      </c>
      <c r="E58" s="149"/>
      <c r="F58" s="149"/>
      <c r="G58" s="238">
        <v>59.99</v>
      </c>
      <c r="H58" s="238">
        <v>59.99</v>
      </c>
      <c r="I58" s="238">
        <v>59.99</v>
      </c>
      <c r="J58" s="238">
        <v>59.99</v>
      </c>
      <c r="K58" s="238">
        <v>59.99</v>
      </c>
      <c r="L58" s="238">
        <v>59.99</v>
      </c>
      <c r="M58" s="238">
        <v>59.99</v>
      </c>
      <c r="N58" s="238">
        <v>59.99</v>
      </c>
      <c r="O58" s="238">
        <v>59.99</v>
      </c>
      <c r="P58" s="238">
        <v>58.490250000000003</v>
      </c>
      <c r="Q58" s="238">
        <v>56.990499999999997</v>
      </c>
    </row>
    <row r="59" spans="1:17" x14ac:dyDescent="0.15">
      <c r="A59" s="1" t="s">
        <v>2544</v>
      </c>
      <c r="B59" s="1" t="s">
        <v>8077</v>
      </c>
      <c r="C59" s="1" t="s">
        <v>8514</v>
      </c>
      <c r="D59" s="302" t="s">
        <v>2133</v>
      </c>
      <c r="E59" s="149"/>
      <c r="F59" s="149"/>
      <c r="G59" s="238">
        <v>59.99</v>
      </c>
      <c r="H59" s="238">
        <v>59.99</v>
      </c>
      <c r="I59" s="238">
        <v>59.99</v>
      </c>
      <c r="J59" s="238">
        <v>59.99</v>
      </c>
      <c r="K59" s="238">
        <v>59.99</v>
      </c>
      <c r="L59" s="238">
        <v>59.99</v>
      </c>
      <c r="M59" s="238">
        <v>59.99</v>
      </c>
      <c r="N59" s="238">
        <v>59.99</v>
      </c>
      <c r="O59" s="238">
        <v>59.99</v>
      </c>
      <c r="P59" s="238">
        <v>58.490250000000003</v>
      </c>
      <c r="Q59" s="238">
        <v>56.990499999999997</v>
      </c>
    </row>
    <row r="60" spans="1:17" x14ac:dyDescent="0.15">
      <c r="A60" s="1" t="s">
        <v>2544</v>
      </c>
      <c r="B60" s="1" t="s">
        <v>8078</v>
      </c>
      <c r="C60" s="1" t="s">
        <v>8515</v>
      </c>
      <c r="D60" s="302" t="s">
        <v>2133</v>
      </c>
      <c r="E60" s="149"/>
      <c r="F60" s="149"/>
      <c r="G60" s="238">
        <v>59.99</v>
      </c>
      <c r="H60" s="238">
        <v>59.99</v>
      </c>
      <c r="I60" s="238">
        <v>59.99</v>
      </c>
      <c r="J60" s="238">
        <v>59.99</v>
      </c>
      <c r="K60" s="238">
        <v>59.99</v>
      </c>
      <c r="L60" s="238">
        <v>59.99</v>
      </c>
      <c r="M60" s="238">
        <v>59.99</v>
      </c>
      <c r="N60" s="238">
        <v>59.99</v>
      </c>
      <c r="O60" s="238">
        <v>59.99</v>
      </c>
      <c r="P60" s="238">
        <v>58.490250000000003</v>
      </c>
      <c r="Q60" s="238">
        <v>56.990499999999997</v>
      </c>
    </row>
    <row r="61" spans="1:17" x14ac:dyDescent="0.15">
      <c r="A61" s="1" t="s">
        <v>8080</v>
      </c>
      <c r="B61" s="1" t="s">
        <v>8079</v>
      </c>
      <c r="C61" s="1" t="s">
        <v>8516</v>
      </c>
      <c r="D61" s="302" t="s">
        <v>2133</v>
      </c>
      <c r="E61" s="149"/>
      <c r="F61" s="149"/>
      <c r="G61" s="238">
        <v>12.99</v>
      </c>
      <c r="H61" s="238">
        <v>12.99</v>
      </c>
      <c r="I61" s="238">
        <v>12.99</v>
      </c>
      <c r="J61" s="238">
        <v>12.99</v>
      </c>
      <c r="K61" s="238">
        <v>12.99</v>
      </c>
      <c r="L61" s="238">
        <v>12.99</v>
      </c>
      <c r="M61" s="238">
        <v>12.99</v>
      </c>
      <c r="N61" s="238">
        <v>12.99</v>
      </c>
      <c r="O61" s="238">
        <v>12.99</v>
      </c>
      <c r="P61" s="238">
        <v>12.66525</v>
      </c>
      <c r="Q61" s="238">
        <v>12.3405</v>
      </c>
    </row>
    <row r="62" spans="1:17" x14ac:dyDescent="0.15">
      <c r="A62" s="1" t="s">
        <v>2587</v>
      </c>
      <c r="B62" s="1" t="s">
        <v>8081</v>
      </c>
      <c r="C62" s="1" t="s">
        <v>8517</v>
      </c>
      <c r="D62" s="302" t="s">
        <v>2133</v>
      </c>
      <c r="E62" s="149"/>
      <c r="F62" s="149"/>
      <c r="G62" s="238">
        <v>89.99</v>
      </c>
      <c r="H62" s="238">
        <v>89.99</v>
      </c>
      <c r="I62" s="238">
        <v>89.99</v>
      </c>
      <c r="J62" s="238">
        <v>89.99</v>
      </c>
      <c r="K62" s="238">
        <v>89.99</v>
      </c>
      <c r="L62" s="238">
        <v>89.99</v>
      </c>
      <c r="M62" s="238">
        <v>89.99</v>
      </c>
      <c r="N62" s="238">
        <v>89.99</v>
      </c>
      <c r="O62" s="238">
        <v>89.99</v>
      </c>
      <c r="P62" s="238">
        <v>87.740249999999989</v>
      </c>
      <c r="Q62" s="238">
        <v>85.490499999999997</v>
      </c>
    </row>
    <row r="63" spans="1:17" x14ac:dyDescent="0.15">
      <c r="A63" s="1" t="s">
        <v>2587</v>
      </c>
      <c r="B63" s="1" t="s">
        <v>8082</v>
      </c>
      <c r="C63" s="1" t="s">
        <v>8518</v>
      </c>
      <c r="D63" s="302" t="s">
        <v>2133</v>
      </c>
      <c r="E63" s="149"/>
      <c r="F63" s="149"/>
      <c r="G63" s="238">
        <v>89.99</v>
      </c>
      <c r="H63" s="238">
        <v>89.99</v>
      </c>
      <c r="I63" s="238">
        <v>89.99</v>
      </c>
      <c r="J63" s="238">
        <v>89.99</v>
      </c>
      <c r="K63" s="238">
        <v>89.99</v>
      </c>
      <c r="L63" s="238">
        <v>89.99</v>
      </c>
      <c r="M63" s="238">
        <v>89.99</v>
      </c>
      <c r="N63" s="238">
        <v>89.99</v>
      </c>
      <c r="O63" s="238">
        <v>89.99</v>
      </c>
      <c r="P63" s="238">
        <v>87.740249999999989</v>
      </c>
      <c r="Q63" s="238">
        <v>85.490499999999997</v>
      </c>
    </row>
    <row r="64" spans="1:17" x14ac:dyDescent="0.15">
      <c r="A64" s="1" t="s">
        <v>2599</v>
      </c>
      <c r="B64" s="1" t="s">
        <v>2599</v>
      </c>
      <c r="C64" s="1" t="s">
        <v>2600</v>
      </c>
      <c r="D64" s="302" t="s">
        <v>2133</v>
      </c>
      <c r="E64" s="239">
        <v>269.99</v>
      </c>
      <c r="F64" s="245">
        <f t="shared" ref="F64:F69" si="0">(G64-E64)/E64</f>
        <v>-0.25926886180969666</v>
      </c>
      <c r="G64" s="238">
        <v>199.99</v>
      </c>
      <c r="H64" s="238">
        <v>199.99</v>
      </c>
      <c r="I64" s="238">
        <v>199.99</v>
      </c>
      <c r="J64" s="238">
        <v>199.99</v>
      </c>
      <c r="K64" s="238">
        <v>199.99</v>
      </c>
      <c r="L64" s="238">
        <v>199.99</v>
      </c>
      <c r="M64" s="238">
        <v>199.99</v>
      </c>
      <c r="N64" s="238">
        <v>199.99</v>
      </c>
      <c r="O64" s="238">
        <v>199.99</v>
      </c>
      <c r="P64" s="238">
        <v>194.99025</v>
      </c>
      <c r="Q64" s="238">
        <v>189.9905</v>
      </c>
    </row>
    <row r="65" spans="1:17" x14ac:dyDescent="0.15">
      <c r="A65" s="1" t="s">
        <v>2601</v>
      </c>
      <c r="B65" s="1" t="s">
        <v>2601</v>
      </c>
      <c r="C65" s="1" t="s">
        <v>2602</v>
      </c>
      <c r="D65" s="302" t="s">
        <v>2133</v>
      </c>
      <c r="E65" s="239">
        <v>479.99</v>
      </c>
      <c r="F65" s="245">
        <f t="shared" si="0"/>
        <v>-0.27083897581199606</v>
      </c>
      <c r="G65" s="238">
        <v>349.99</v>
      </c>
      <c r="H65" s="238">
        <v>349.99</v>
      </c>
      <c r="I65" s="238">
        <v>349.99</v>
      </c>
      <c r="J65" s="238">
        <v>349.99</v>
      </c>
      <c r="K65" s="238">
        <v>349.99</v>
      </c>
      <c r="L65" s="238">
        <v>349.99</v>
      </c>
      <c r="M65" s="238">
        <v>349.99</v>
      </c>
      <c r="N65" s="238">
        <v>349.99</v>
      </c>
      <c r="O65" s="238">
        <v>349.99</v>
      </c>
      <c r="P65" s="238">
        <v>341.24025</v>
      </c>
      <c r="Q65" s="238">
        <v>332.4905</v>
      </c>
    </row>
    <row r="66" spans="1:17" x14ac:dyDescent="0.15">
      <c r="A66" s="1" t="s">
        <v>2611</v>
      </c>
      <c r="B66" s="1" t="s">
        <v>2614</v>
      </c>
      <c r="C66" s="1" t="s">
        <v>2615</v>
      </c>
      <c r="D66" s="302" t="s">
        <v>2133</v>
      </c>
      <c r="E66" s="239">
        <v>209.99</v>
      </c>
      <c r="F66" s="245">
        <f t="shared" si="0"/>
        <v>-0.19048526120291442</v>
      </c>
      <c r="G66" s="238">
        <v>169.99</v>
      </c>
      <c r="H66" s="238">
        <v>169.99</v>
      </c>
      <c r="I66" s="238">
        <v>169.99</v>
      </c>
      <c r="J66" s="238">
        <v>169.99</v>
      </c>
      <c r="K66" s="238">
        <v>169.99</v>
      </c>
      <c r="L66" s="238">
        <v>169.99</v>
      </c>
      <c r="M66" s="238">
        <v>169.99</v>
      </c>
      <c r="N66" s="238">
        <v>169.99</v>
      </c>
      <c r="O66" s="238">
        <v>169.99</v>
      </c>
      <c r="P66" s="238">
        <v>165.74025</v>
      </c>
      <c r="Q66" s="238">
        <v>161.4905</v>
      </c>
    </row>
    <row r="67" spans="1:17" x14ac:dyDescent="0.15">
      <c r="A67" s="1" t="s">
        <v>2611</v>
      </c>
      <c r="B67" s="1" t="s">
        <v>2612</v>
      </c>
      <c r="C67" s="1" t="s">
        <v>2613</v>
      </c>
      <c r="D67" s="302" t="s">
        <v>2133</v>
      </c>
      <c r="E67" s="239">
        <v>209.99</v>
      </c>
      <c r="F67" s="245">
        <f t="shared" si="0"/>
        <v>-0.19048526120291442</v>
      </c>
      <c r="G67" s="238">
        <v>169.99</v>
      </c>
      <c r="H67" s="238">
        <v>169.99</v>
      </c>
      <c r="I67" s="238">
        <v>169.99</v>
      </c>
      <c r="J67" s="238">
        <v>169.99</v>
      </c>
      <c r="K67" s="238">
        <v>169.99</v>
      </c>
      <c r="L67" s="238">
        <v>169.99</v>
      </c>
      <c r="M67" s="238">
        <v>169.99</v>
      </c>
      <c r="N67" s="238">
        <v>169.99</v>
      </c>
      <c r="O67" s="238">
        <v>169.99</v>
      </c>
      <c r="P67" s="238">
        <v>165.74025</v>
      </c>
      <c r="Q67" s="238">
        <v>161.4905</v>
      </c>
    </row>
    <row r="68" spans="1:17" x14ac:dyDescent="0.15">
      <c r="A68" s="1" t="s">
        <v>2697</v>
      </c>
      <c r="B68" s="1" t="s">
        <v>2700</v>
      </c>
      <c r="C68" s="1" t="s">
        <v>2701</v>
      </c>
      <c r="D68" s="302" t="s">
        <v>2133</v>
      </c>
      <c r="E68" s="239">
        <v>66.989999999999995</v>
      </c>
      <c r="F68" s="245">
        <f t="shared" si="0"/>
        <v>-0.25376921928646057</v>
      </c>
      <c r="G68" s="238">
        <v>49.99</v>
      </c>
      <c r="H68" s="238">
        <v>49.99</v>
      </c>
      <c r="I68" s="238">
        <v>49.99</v>
      </c>
      <c r="J68" s="238">
        <v>49.99</v>
      </c>
      <c r="K68" s="238">
        <v>49.99</v>
      </c>
      <c r="L68" s="238">
        <v>49.99</v>
      </c>
      <c r="M68" s="238">
        <v>49.99</v>
      </c>
      <c r="N68" s="238">
        <v>49.99</v>
      </c>
      <c r="O68" s="238">
        <v>49.99</v>
      </c>
      <c r="P68" s="238">
        <v>48.740250000000003</v>
      </c>
      <c r="Q68" s="238">
        <v>47.490499999999997</v>
      </c>
    </row>
    <row r="69" spans="1:17" x14ac:dyDescent="0.15">
      <c r="A69" s="1" t="s">
        <v>2697</v>
      </c>
      <c r="B69" s="1" t="s">
        <v>2702</v>
      </c>
      <c r="C69" s="1" t="s">
        <v>2703</v>
      </c>
      <c r="D69" s="302" t="s">
        <v>2133</v>
      </c>
      <c r="E69" s="239">
        <v>66.989999999999995</v>
      </c>
      <c r="F69" s="245">
        <f t="shared" si="0"/>
        <v>-0.25376921928646057</v>
      </c>
      <c r="G69" s="238">
        <v>49.99</v>
      </c>
      <c r="H69" s="238">
        <v>49.99</v>
      </c>
      <c r="I69" s="238">
        <v>49.99</v>
      </c>
      <c r="J69" s="238">
        <v>49.99</v>
      </c>
      <c r="K69" s="238">
        <v>49.99</v>
      </c>
      <c r="L69" s="238">
        <v>49.99</v>
      </c>
      <c r="M69" s="238">
        <v>49.99</v>
      </c>
      <c r="N69" s="238">
        <v>49.99</v>
      </c>
      <c r="O69" s="238">
        <v>49.99</v>
      </c>
      <c r="P69" s="238">
        <v>48.740250000000003</v>
      </c>
      <c r="Q69" s="238">
        <v>47.490499999999997</v>
      </c>
    </row>
    <row r="70" spans="1:17" x14ac:dyDescent="0.15">
      <c r="A70" s="1" t="s">
        <v>8083</v>
      </c>
      <c r="B70" s="1" t="s">
        <v>8083</v>
      </c>
      <c r="C70" s="1" t="s">
        <v>8519</v>
      </c>
      <c r="D70" s="302" t="s">
        <v>2133</v>
      </c>
      <c r="E70" s="149"/>
      <c r="F70" s="149"/>
      <c r="G70" s="238">
        <v>119.99</v>
      </c>
      <c r="H70" s="238">
        <v>119.99</v>
      </c>
      <c r="I70" s="238">
        <v>119.99</v>
      </c>
      <c r="J70" s="238">
        <v>119.99</v>
      </c>
      <c r="K70" s="238">
        <v>119.99</v>
      </c>
      <c r="L70" s="238">
        <v>119.99</v>
      </c>
      <c r="M70" s="238">
        <v>119.99</v>
      </c>
      <c r="N70" s="238">
        <v>119.99</v>
      </c>
      <c r="O70" s="238">
        <v>119.99</v>
      </c>
      <c r="P70" s="238">
        <v>116.99024999999999</v>
      </c>
      <c r="Q70" s="238">
        <v>113.99049999999998</v>
      </c>
    </row>
    <row r="71" spans="1:17" x14ac:dyDescent="0.15">
      <c r="A71" s="1" t="s">
        <v>2704</v>
      </c>
      <c r="B71" s="1" t="s">
        <v>2704</v>
      </c>
      <c r="C71" s="1" t="s">
        <v>2705</v>
      </c>
      <c r="D71" s="302" t="s">
        <v>2133</v>
      </c>
      <c r="E71" s="239">
        <v>329.99</v>
      </c>
      <c r="F71" s="245">
        <f>(G71-E71)/E71</f>
        <v>-0.30303948604503167</v>
      </c>
      <c r="G71" s="238">
        <v>229.99</v>
      </c>
      <c r="H71" s="238">
        <v>229.99</v>
      </c>
      <c r="I71" s="238">
        <v>229.99</v>
      </c>
      <c r="J71" s="238">
        <v>229.99</v>
      </c>
      <c r="K71" s="238">
        <v>229.99</v>
      </c>
      <c r="L71" s="238">
        <v>229.99</v>
      </c>
      <c r="M71" s="238">
        <v>229.99</v>
      </c>
      <c r="N71" s="238">
        <v>229.99</v>
      </c>
      <c r="O71" s="238">
        <v>229.99</v>
      </c>
      <c r="P71" s="238">
        <v>224.24025</v>
      </c>
      <c r="Q71" s="238">
        <v>218.4905</v>
      </c>
    </row>
    <row r="72" spans="1:17" x14ac:dyDescent="0.15">
      <c r="A72" s="1" t="s">
        <v>8085</v>
      </c>
      <c r="B72" s="1" t="s">
        <v>8084</v>
      </c>
      <c r="C72" s="1" t="s">
        <v>8520</v>
      </c>
      <c r="D72" s="302" t="s">
        <v>2133</v>
      </c>
      <c r="E72" s="149"/>
      <c r="F72" s="149"/>
      <c r="G72" s="238">
        <v>49.99</v>
      </c>
      <c r="H72" s="238">
        <v>49.99</v>
      </c>
      <c r="I72" s="238">
        <v>49.99</v>
      </c>
      <c r="J72" s="238">
        <v>49.99</v>
      </c>
      <c r="K72" s="238">
        <v>49.99</v>
      </c>
      <c r="L72" s="238">
        <v>49.99</v>
      </c>
      <c r="M72" s="238">
        <v>49.99</v>
      </c>
      <c r="N72" s="238">
        <v>49.99</v>
      </c>
      <c r="O72" s="238">
        <v>49.99</v>
      </c>
      <c r="P72" s="238">
        <v>48.740250000000003</v>
      </c>
      <c r="Q72" s="238">
        <v>47.490499999999997</v>
      </c>
    </row>
    <row r="73" spans="1:17" x14ac:dyDescent="0.15">
      <c r="A73" s="1" t="s">
        <v>2711</v>
      </c>
      <c r="B73" s="1" t="s">
        <v>2711</v>
      </c>
      <c r="C73" s="1" t="s">
        <v>2712</v>
      </c>
      <c r="D73" s="302" t="s">
        <v>2133</v>
      </c>
      <c r="E73" s="239">
        <v>499.99</v>
      </c>
      <c r="F73" s="245">
        <f>(G73-E73)/E73</f>
        <v>-0.30000600012000239</v>
      </c>
      <c r="G73" s="238">
        <v>349.99</v>
      </c>
      <c r="H73" s="238">
        <v>349.99</v>
      </c>
      <c r="I73" s="238">
        <v>349.99</v>
      </c>
      <c r="J73" s="238">
        <v>349.99</v>
      </c>
      <c r="K73" s="238">
        <v>349.99</v>
      </c>
      <c r="L73" s="238">
        <v>349.99</v>
      </c>
      <c r="M73" s="238">
        <v>349.99</v>
      </c>
      <c r="N73" s="238">
        <v>349.99</v>
      </c>
      <c r="O73" s="238">
        <v>349.99</v>
      </c>
      <c r="P73" s="238">
        <v>341.24025</v>
      </c>
      <c r="Q73" s="238">
        <v>332.4905</v>
      </c>
    </row>
    <row r="74" spans="1:17" x14ac:dyDescent="0.15">
      <c r="A74" s="1" t="s">
        <v>2730</v>
      </c>
      <c r="B74" s="1" t="s">
        <v>2733</v>
      </c>
      <c r="C74" s="1" t="s">
        <v>2734</v>
      </c>
      <c r="D74" s="302" t="s">
        <v>2133</v>
      </c>
      <c r="E74" s="239">
        <v>6.99</v>
      </c>
      <c r="F74" s="245">
        <f>(G74-E74)/E74</f>
        <v>0</v>
      </c>
      <c r="G74" s="238">
        <v>6.99</v>
      </c>
      <c r="H74" s="238">
        <v>6.99</v>
      </c>
      <c r="I74" s="238">
        <v>6.99</v>
      </c>
      <c r="J74" s="238">
        <v>6.99</v>
      </c>
      <c r="K74" s="238">
        <v>6.99</v>
      </c>
      <c r="L74" s="238">
        <v>6.99</v>
      </c>
      <c r="M74" s="238">
        <v>6.99</v>
      </c>
      <c r="N74" s="238">
        <v>6.99</v>
      </c>
      <c r="O74" s="238">
        <v>6.99</v>
      </c>
      <c r="P74" s="238">
        <v>6.8152499999999998</v>
      </c>
      <c r="Q74" s="238">
        <v>6.6405000000000003</v>
      </c>
    </row>
    <row r="75" spans="1:17" x14ac:dyDescent="0.15">
      <c r="A75" s="1" t="s">
        <v>2730</v>
      </c>
      <c r="B75" s="1" t="s">
        <v>2731</v>
      </c>
      <c r="C75" s="1" t="s">
        <v>2732</v>
      </c>
      <c r="D75" s="302" t="s">
        <v>2133</v>
      </c>
      <c r="E75" s="239">
        <v>6.99</v>
      </c>
      <c r="F75" s="245">
        <f>(G75-E75)/E75</f>
        <v>0</v>
      </c>
      <c r="G75" s="238">
        <v>6.99</v>
      </c>
      <c r="H75" s="238">
        <v>6.99</v>
      </c>
      <c r="I75" s="238">
        <v>6.99</v>
      </c>
      <c r="J75" s="238">
        <v>6.99</v>
      </c>
      <c r="K75" s="238">
        <v>6.99</v>
      </c>
      <c r="L75" s="238">
        <v>6.99</v>
      </c>
      <c r="M75" s="238">
        <v>6.99</v>
      </c>
      <c r="N75" s="238">
        <v>6.99</v>
      </c>
      <c r="O75" s="238">
        <v>6.99</v>
      </c>
      <c r="P75" s="238">
        <v>6.8152499999999998</v>
      </c>
      <c r="Q75" s="238">
        <v>6.6405000000000003</v>
      </c>
    </row>
    <row r="76" spans="1:17" x14ac:dyDescent="0.15">
      <c r="A76" s="1" t="s">
        <v>2730</v>
      </c>
      <c r="B76" s="1" t="s">
        <v>2735</v>
      </c>
      <c r="C76" s="1" t="s">
        <v>2736</v>
      </c>
      <c r="D76" s="302" t="s">
        <v>2133</v>
      </c>
      <c r="E76" s="239">
        <v>6.99</v>
      </c>
      <c r="F76" s="245">
        <f>(G76-E76)/E76</f>
        <v>0</v>
      </c>
      <c r="G76" s="238">
        <v>6.99</v>
      </c>
      <c r="H76" s="238">
        <v>6.99</v>
      </c>
      <c r="I76" s="238">
        <v>6.99</v>
      </c>
      <c r="J76" s="238">
        <v>6.99</v>
      </c>
      <c r="K76" s="238">
        <v>6.99</v>
      </c>
      <c r="L76" s="238">
        <v>6.99</v>
      </c>
      <c r="M76" s="238">
        <v>6.99</v>
      </c>
      <c r="N76" s="238">
        <v>6.99</v>
      </c>
      <c r="O76" s="238">
        <v>6.99</v>
      </c>
      <c r="P76" s="238">
        <v>6.8152499999999998</v>
      </c>
      <c r="Q76" s="238">
        <v>6.6405000000000003</v>
      </c>
    </row>
    <row r="77" spans="1:17" x14ac:dyDescent="0.15">
      <c r="A77" s="1" t="s">
        <v>8087</v>
      </c>
      <c r="B77" s="1" t="s">
        <v>8086</v>
      </c>
      <c r="C77" s="1" t="s">
        <v>8521</v>
      </c>
      <c r="D77" s="302" t="s">
        <v>2133</v>
      </c>
      <c r="E77" s="149"/>
      <c r="F77" s="149"/>
      <c r="G77" s="238">
        <v>18.989999999999998</v>
      </c>
      <c r="H77" s="238">
        <v>18.989999999999998</v>
      </c>
      <c r="I77" s="238">
        <v>18.989999999999998</v>
      </c>
      <c r="J77" s="238">
        <v>18.989999999999998</v>
      </c>
      <c r="K77" s="238">
        <v>18.989999999999998</v>
      </c>
      <c r="L77" s="238">
        <v>18.989999999999998</v>
      </c>
      <c r="M77" s="238">
        <v>18.989999999999998</v>
      </c>
      <c r="N77" s="238">
        <v>18.989999999999998</v>
      </c>
      <c r="O77" s="238">
        <v>18.989999999999998</v>
      </c>
      <c r="P77" s="238">
        <v>18.515249999999998</v>
      </c>
      <c r="Q77" s="238">
        <v>18.040499999999998</v>
      </c>
    </row>
    <row r="78" spans="1:17" x14ac:dyDescent="0.15">
      <c r="A78" s="1" t="s">
        <v>8087</v>
      </c>
      <c r="B78" s="1" t="s">
        <v>8088</v>
      </c>
      <c r="C78" s="1" t="s">
        <v>8522</v>
      </c>
      <c r="D78" s="302" t="s">
        <v>2133</v>
      </c>
      <c r="E78" s="149"/>
      <c r="F78" s="149"/>
      <c r="G78" s="238">
        <v>18.989999999999998</v>
      </c>
      <c r="H78" s="238">
        <v>18.989999999999998</v>
      </c>
      <c r="I78" s="238">
        <v>18.989999999999998</v>
      </c>
      <c r="J78" s="238">
        <v>18.989999999999998</v>
      </c>
      <c r="K78" s="238">
        <v>18.989999999999998</v>
      </c>
      <c r="L78" s="238">
        <v>18.989999999999998</v>
      </c>
      <c r="M78" s="238">
        <v>18.989999999999998</v>
      </c>
      <c r="N78" s="238">
        <v>18.989999999999998</v>
      </c>
      <c r="O78" s="238">
        <v>18.989999999999998</v>
      </c>
      <c r="P78" s="238">
        <v>18.515249999999998</v>
      </c>
      <c r="Q78" s="238">
        <v>18.040499999999998</v>
      </c>
    </row>
    <row r="79" spans="1:17" x14ac:dyDescent="0.15">
      <c r="A79" s="1" t="s">
        <v>2763</v>
      </c>
      <c r="B79" s="1" t="s">
        <v>2768</v>
      </c>
      <c r="C79" s="1" t="s">
        <v>2769</v>
      </c>
      <c r="D79" s="302" t="s">
        <v>2133</v>
      </c>
      <c r="E79" s="239">
        <v>89.99</v>
      </c>
      <c r="F79" s="245">
        <f t="shared" ref="F79:F85" si="1">(G79-E79)/E79</f>
        <v>-0.27780864540504502</v>
      </c>
      <c r="G79" s="238">
        <v>64.989999999999995</v>
      </c>
      <c r="H79" s="238">
        <v>64.989999999999995</v>
      </c>
      <c r="I79" s="238">
        <v>64.989999999999995</v>
      </c>
      <c r="J79" s="238">
        <v>64.989999999999995</v>
      </c>
      <c r="K79" s="238">
        <v>64.989999999999995</v>
      </c>
      <c r="L79" s="238">
        <v>64.989999999999995</v>
      </c>
      <c r="M79" s="238">
        <v>64.989999999999995</v>
      </c>
      <c r="N79" s="238">
        <v>64.989999999999995</v>
      </c>
      <c r="O79" s="238">
        <v>64.989999999999995</v>
      </c>
      <c r="P79" s="238">
        <v>63.365249999999996</v>
      </c>
      <c r="Q79" s="238">
        <v>61.74049999999999</v>
      </c>
    </row>
    <row r="80" spans="1:17" x14ac:dyDescent="0.15">
      <c r="A80" s="1" t="s">
        <v>2770</v>
      </c>
      <c r="B80" s="1" t="s">
        <v>2773</v>
      </c>
      <c r="C80" s="1" t="s">
        <v>2774</v>
      </c>
      <c r="D80" s="302" t="s">
        <v>2133</v>
      </c>
      <c r="E80" s="239">
        <v>59.99</v>
      </c>
      <c r="F80" s="245">
        <f t="shared" si="1"/>
        <v>-0.2500416736122687</v>
      </c>
      <c r="G80" s="238">
        <v>44.99</v>
      </c>
      <c r="H80" s="238">
        <v>44.99</v>
      </c>
      <c r="I80" s="238">
        <v>44.99</v>
      </c>
      <c r="J80" s="238">
        <v>44.99</v>
      </c>
      <c r="K80" s="238">
        <v>44.99</v>
      </c>
      <c r="L80" s="238">
        <v>44.99</v>
      </c>
      <c r="M80" s="238">
        <v>44.99</v>
      </c>
      <c r="N80" s="238">
        <v>44.99</v>
      </c>
      <c r="O80" s="238">
        <v>44.99</v>
      </c>
      <c r="P80" s="238">
        <v>43.865250000000003</v>
      </c>
      <c r="Q80" s="238">
        <v>42.740499999999997</v>
      </c>
    </row>
    <row r="81" spans="1:17" x14ac:dyDescent="0.15">
      <c r="A81" s="1" t="s">
        <v>2786</v>
      </c>
      <c r="B81" s="1" t="s">
        <v>2787</v>
      </c>
      <c r="C81" s="1" t="s">
        <v>2788</v>
      </c>
      <c r="D81" s="302" t="s">
        <v>2133</v>
      </c>
      <c r="E81" s="239">
        <v>39.99</v>
      </c>
      <c r="F81" s="245">
        <f t="shared" si="1"/>
        <v>-0.17504376094023505</v>
      </c>
      <c r="G81" s="238">
        <v>32.99</v>
      </c>
      <c r="H81" s="238">
        <v>32.99</v>
      </c>
      <c r="I81" s="238">
        <v>32.99</v>
      </c>
      <c r="J81" s="238">
        <v>32.99</v>
      </c>
      <c r="K81" s="238">
        <v>32.99</v>
      </c>
      <c r="L81" s="238">
        <v>32.99</v>
      </c>
      <c r="M81" s="238">
        <v>32.99</v>
      </c>
      <c r="N81" s="238">
        <v>32.99</v>
      </c>
      <c r="O81" s="238">
        <v>32.99</v>
      </c>
      <c r="P81" s="238">
        <v>32.16525</v>
      </c>
      <c r="Q81" s="238">
        <v>31.340499999999999</v>
      </c>
    </row>
    <row r="82" spans="1:17" x14ac:dyDescent="0.15">
      <c r="A82" s="1" t="s">
        <v>2786</v>
      </c>
      <c r="B82" s="1" t="s">
        <v>2793</v>
      </c>
      <c r="C82" s="1" t="s">
        <v>2794</v>
      </c>
      <c r="D82" s="302" t="s">
        <v>2133</v>
      </c>
      <c r="E82" s="239">
        <v>39.99</v>
      </c>
      <c r="F82" s="245">
        <f t="shared" si="1"/>
        <v>-0.17504376094023505</v>
      </c>
      <c r="G82" s="238">
        <v>32.99</v>
      </c>
      <c r="H82" s="238">
        <v>32.99</v>
      </c>
      <c r="I82" s="238">
        <v>32.99</v>
      </c>
      <c r="J82" s="238">
        <v>32.99</v>
      </c>
      <c r="K82" s="238">
        <v>32.99</v>
      </c>
      <c r="L82" s="238">
        <v>32.99</v>
      </c>
      <c r="M82" s="238">
        <v>32.99</v>
      </c>
      <c r="N82" s="238">
        <v>32.99</v>
      </c>
      <c r="O82" s="238">
        <v>32.99</v>
      </c>
      <c r="P82" s="238">
        <v>32.16525</v>
      </c>
      <c r="Q82" s="238">
        <v>31.340499999999999</v>
      </c>
    </row>
    <row r="83" spans="1:17" x14ac:dyDescent="0.15">
      <c r="A83" s="1" t="s">
        <v>2786</v>
      </c>
      <c r="B83" s="1" t="s">
        <v>2795</v>
      </c>
      <c r="C83" s="1" t="s">
        <v>2796</v>
      </c>
      <c r="D83" s="302" t="s">
        <v>2133</v>
      </c>
      <c r="E83" s="239">
        <v>39.99</v>
      </c>
      <c r="F83" s="245">
        <f t="shared" si="1"/>
        <v>-0.17504376094023505</v>
      </c>
      <c r="G83" s="238">
        <v>32.99</v>
      </c>
      <c r="H83" s="238">
        <v>32.99</v>
      </c>
      <c r="I83" s="238">
        <v>32.99</v>
      </c>
      <c r="J83" s="238">
        <v>32.99</v>
      </c>
      <c r="K83" s="238">
        <v>32.99</v>
      </c>
      <c r="L83" s="238">
        <v>32.99</v>
      </c>
      <c r="M83" s="238">
        <v>32.99</v>
      </c>
      <c r="N83" s="238">
        <v>32.99</v>
      </c>
      <c r="O83" s="238">
        <v>32.99</v>
      </c>
      <c r="P83" s="238">
        <v>32.16525</v>
      </c>
      <c r="Q83" s="238">
        <v>31.340499999999999</v>
      </c>
    </row>
    <row r="84" spans="1:17" x14ac:dyDescent="0.15">
      <c r="A84" s="1" t="s">
        <v>2786</v>
      </c>
      <c r="B84" s="1" t="s">
        <v>2789</v>
      </c>
      <c r="C84" s="1" t="s">
        <v>2790</v>
      </c>
      <c r="D84" s="302" t="s">
        <v>2133</v>
      </c>
      <c r="E84" s="239">
        <v>39.99</v>
      </c>
      <c r="F84" s="245">
        <f t="shared" si="1"/>
        <v>-0.17504376094023505</v>
      </c>
      <c r="G84" s="238">
        <v>32.99</v>
      </c>
      <c r="H84" s="238">
        <v>32.99</v>
      </c>
      <c r="I84" s="238">
        <v>32.99</v>
      </c>
      <c r="J84" s="238">
        <v>32.99</v>
      </c>
      <c r="K84" s="238">
        <v>32.99</v>
      </c>
      <c r="L84" s="238">
        <v>32.99</v>
      </c>
      <c r="M84" s="238">
        <v>32.99</v>
      </c>
      <c r="N84" s="238">
        <v>32.99</v>
      </c>
      <c r="O84" s="238">
        <v>32.99</v>
      </c>
      <c r="P84" s="238">
        <v>32.16525</v>
      </c>
      <c r="Q84" s="238">
        <v>31.340499999999999</v>
      </c>
    </row>
    <row r="85" spans="1:17" x14ac:dyDescent="0.15">
      <c r="A85" s="1" t="s">
        <v>2786</v>
      </c>
      <c r="B85" s="1" t="s">
        <v>2791</v>
      </c>
      <c r="C85" s="1" t="s">
        <v>2792</v>
      </c>
      <c r="D85" s="302" t="s">
        <v>2133</v>
      </c>
      <c r="E85" s="239">
        <v>39.99</v>
      </c>
      <c r="F85" s="245">
        <f t="shared" si="1"/>
        <v>-0.17504376094023505</v>
      </c>
      <c r="G85" s="238">
        <v>32.99</v>
      </c>
      <c r="H85" s="238">
        <v>32.99</v>
      </c>
      <c r="I85" s="238">
        <v>32.99</v>
      </c>
      <c r="J85" s="238">
        <v>32.99</v>
      </c>
      <c r="K85" s="238">
        <v>32.99</v>
      </c>
      <c r="L85" s="238">
        <v>32.99</v>
      </c>
      <c r="M85" s="238">
        <v>32.99</v>
      </c>
      <c r="N85" s="238">
        <v>32.99</v>
      </c>
      <c r="O85" s="238">
        <v>32.99</v>
      </c>
      <c r="P85" s="238">
        <v>32.16525</v>
      </c>
      <c r="Q85" s="238">
        <v>31.340499999999999</v>
      </c>
    </row>
    <row r="86" spans="1:17" x14ac:dyDescent="0.15">
      <c r="A86" s="1" t="s">
        <v>2786</v>
      </c>
      <c r="B86" s="1" t="s">
        <v>8089</v>
      </c>
      <c r="C86" s="1" t="s">
        <v>8523</v>
      </c>
      <c r="D86" s="302" t="s">
        <v>2133</v>
      </c>
      <c r="E86" s="149"/>
      <c r="F86" s="149"/>
      <c r="G86" s="238">
        <v>32.99</v>
      </c>
      <c r="H86" s="238">
        <v>32.99</v>
      </c>
      <c r="I86" s="238">
        <v>32.99</v>
      </c>
      <c r="J86" s="238">
        <v>32.99</v>
      </c>
      <c r="K86" s="238">
        <v>32.99</v>
      </c>
      <c r="L86" s="238">
        <v>32.99</v>
      </c>
      <c r="M86" s="238">
        <v>32.99</v>
      </c>
      <c r="N86" s="238">
        <v>32.99</v>
      </c>
      <c r="O86" s="238">
        <v>32.99</v>
      </c>
      <c r="P86" s="238">
        <v>32.16525</v>
      </c>
      <c r="Q86" s="238">
        <v>31.340499999999999</v>
      </c>
    </row>
    <row r="87" spans="1:17" x14ac:dyDescent="0.15">
      <c r="A87" s="1" t="s">
        <v>2786</v>
      </c>
      <c r="B87" s="1" t="s">
        <v>8090</v>
      </c>
      <c r="C87" s="1" t="s">
        <v>8524</v>
      </c>
      <c r="D87" s="302" t="s">
        <v>2133</v>
      </c>
      <c r="E87" s="149"/>
      <c r="F87" s="149"/>
      <c r="G87" s="238">
        <v>32.99</v>
      </c>
      <c r="H87" s="238">
        <v>32.99</v>
      </c>
      <c r="I87" s="238">
        <v>32.99</v>
      </c>
      <c r="J87" s="238">
        <v>32.99</v>
      </c>
      <c r="K87" s="238">
        <v>32.99</v>
      </c>
      <c r="L87" s="238">
        <v>32.99</v>
      </c>
      <c r="M87" s="238">
        <v>32.99</v>
      </c>
      <c r="N87" s="238">
        <v>32.99</v>
      </c>
      <c r="O87" s="238">
        <v>32.99</v>
      </c>
      <c r="P87" s="238">
        <v>32.16525</v>
      </c>
      <c r="Q87" s="238">
        <v>31.340499999999999</v>
      </c>
    </row>
    <row r="88" spans="1:17" x14ac:dyDescent="0.15">
      <c r="A88" s="1" t="s">
        <v>2829</v>
      </c>
      <c r="B88" s="1" t="s">
        <v>2830</v>
      </c>
      <c r="C88" s="1" t="s">
        <v>2831</v>
      </c>
      <c r="D88" s="302" t="s">
        <v>2133</v>
      </c>
      <c r="E88" s="239">
        <v>59.99</v>
      </c>
      <c r="F88" s="245">
        <f t="shared" ref="F88:F94" si="2">(G88-E88)/E88</f>
        <v>-0.28338056342723789</v>
      </c>
      <c r="G88" s="238">
        <v>42.99</v>
      </c>
      <c r="H88" s="238">
        <v>42.99</v>
      </c>
      <c r="I88" s="238">
        <v>42.99</v>
      </c>
      <c r="J88" s="238">
        <v>42.99</v>
      </c>
      <c r="K88" s="238">
        <v>42.99</v>
      </c>
      <c r="L88" s="238">
        <v>42.99</v>
      </c>
      <c r="M88" s="238">
        <v>42.99</v>
      </c>
      <c r="N88" s="238">
        <v>42.99</v>
      </c>
      <c r="O88" s="238">
        <v>42.99</v>
      </c>
      <c r="P88" s="238">
        <v>41.91525</v>
      </c>
      <c r="Q88" s="238">
        <v>40.840499999999999</v>
      </c>
    </row>
    <row r="89" spans="1:17" x14ac:dyDescent="0.15">
      <c r="A89" s="1" t="s">
        <v>2832</v>
      </c>
      <c r="B89" s="1" t="s">
        <v>2835</v>
      </c>
      <c r="C89" s="1" t="s">
        <v>2836</v>
      </c>
      <c r="D89" s="302" t="s">
        <v>2133</v>
      </c>
      <c r="E89" s="239">
        <v>84.99</v>
      </c>
      <c r="F89" s="245">
        <f t="shared" si="2"/>
        <v>-0.29415225320625948</v>
      </c>
      <c r="G89" s="238">
        <v>59.99</v>
      </c>
      <c r="H89" s="238">
        <v>59.99</v>
      </c>
      <c r="I89" s="238">
        <v>59.99</v>
      </c>
      <c r="J89" s="238">
        <v>59.99</v>
      </c>
      <c r="K89" s="238">
        <v>59.99</v>
      </c>
      <c r="L89" s="238">
        <v>59.99</v>
      </c>
      <c r="M89" s="238">
        <v>59.99</v>
      </c>
      <c r="N89" s="238">
        <v>59.99</v>
      </c>
      <c r="O89" s="238">
        <v>59.99</v>
      </c>
      <c r="P89" s="238">
        <v>58.490250000000003</v>
      </c>
      <c r="Q89" s="238">
        <v>56.990499999999997</v>
      </c>
    </row>
    <row r="90" spans="1:17" x14ac:dyDescent="0.15">
      <c r="A90" s="1" t="s">
        <v>2832</v>
      </c>
      <c r="B90" s="1" t="s">
        <v>2833</v>
      </c>
      <c r="C90" s="1" t="s">
        <v>2834</v>
      </c>
      <c r="D90" s="302" t="s">
        <v>2133</v>
      </c>
      <c r="E90" s="239">
        <v>84.99</v>
      </c>
      <c r="F90" s="245">
        <f t="shared" si="2"/>
        <v>-0.29415225320625948</v>
      </c>
      <c r="G90" s="238">
        <v>59.99</v>
      </c>
      <c r="H90" s="238">
        <v>59.99</v>
      </c>
      <c r="I90" s="238">
        <v>59.99</v>
      </c>
      <c r="J90" s="238">
        <v>59.99</v>
      </c>
      <c r="K90" s="238">
        <v>59.99</v>
      </c>
      <c r="L90" s="238">
        <v>59.99</v>
      </c>
      <c r="M90" s="238">
        <v>59.99</v>
      </c>
      <c r="N90" s="238">
        <v>59.99</v>
      </c>
      <c r="O90" s="238">
        <v>59.99</v>
      </c>
      <c r="P90" s="238">
        <v>58.490250000000003</v>
      </c>
      <c r="Q90" s="238">
        <v>56.990499999999997</v>
      </c>
    </row>
    <row r="91" spans="1:17" x14ac:dyDescent="0.15">
      <c r="A91" s="1" t="s">
        <v>2872</v>
      </c>
      <c r="B91" s="1" t="s">
        <v>2873</v>
      </c>
      <c r="C91" s="1" t="s">
        <v>2874</v>
      </c>
      <c r="D91" s="302" t="s">
        <v>2133</v>
      </c>
      <c r="E91" s="239">
        <v>69.989999999999995</v>
      </c>
      <c r="F91" s="245">
        <f t="shared" si="2"/>
        <v>-0.28575510787255315</v>
      </c>
      <c r="G91" s="238">
        <v>49.99</v>
      </c>
      <c r="H91" s="238">
        <v>49.99</v>
      </c>
      <c r="I91" s="238">
        <v>49.99</v>
      </c>
      <c r="J91" s="238">
        <v>49.99</v>
      </c>
      <c r="K91" s="238">
        <v>49.99</v>
      </c>
      <c r="L91" s="238">
        <v>49.99</v>
      </c>
      <c r="M91" s="238">
        <v>49.99</v>
      </c>
      <c r="N91" s="238">
        <v>49.99</v>
      </c>
      <c r="O91" s="238">
        <v>49.99</v>
      </c>
      <c r="P91" s="238">
        <v>48.740250000000003</v>
      </c>
      <c r="Q91" s="238">
        <v>47.490499999999997</v>
      </c>
    </row>
    <row r="92" spans="1:17" x14ac:dyDescent="0.15">
      <c r="A92" s="1" t="s">
        <v>2872</v>
      </c>
      <c r="B92" s="1" t="s">
        <v>2881</v>
      </c>
      <c r="C92" s="1" t="s">
        <v>2882</v>
      </c>
      <c r="D92" s="302" t="s">
        <v>2133</v>
      </c>
      <c r="E92" s="239">
        <v>69.989999999999995</v>
      </c>
      <c r="F92" s="245">
        <f t="shared" si="2"/>
        <v>-0.28575510787255315</v>
      </c>
      <c r="G92" s="238">
        <v>49.99</v>
      </c>
      <c r="H92" s="238">
        <v>49.99</v>
      </c>
      <c r="I92" s="238">
        <v>49.99</v>
      </c>
      <c r="J92" s="238">
        <v>49.99</v>
      </c>
      <c r="K92" s="238">
        <v>49.99</v>
      </c>
      <c r="L92" s="238">
        <v>49.99</v>
      </c>
      <c r="M92" s="238">
        <v>49.99</v>
      </c>
      <c r="N92" s="238">
        <v>49.99</v>
      </c>
      <c r="O92" s="238">
        <v>49.99</v>
      </c>
      <c r="P92" s="238">
        <v>48.740250000000003</v>
      </c>
      <c r="Q92" s="238">
        <v>47.490499999999997</v>
      </c>
    </row>
    <row r="93" spans="1:17" x14ac:dyDescent="0.15">
      <c r="A93" s="1" t="s">
        <v>2872</v>
      </c>
      <c r="B93" s="1" t="s">
        <v>2875</v>
      </c>
      <c r="C93" s="1" t="s">
        <v>2876</v>
      </c>
      <c r="D93" s="302" t="s">
        <v>2133</v>
      </c>
      <c r="E93" s="239">
        <v>69.989999999999995</v>
      </c>
      <c r="F93" s="245">
        <f t="shared" si="2"/>
        <v>-0.28575510787255315</v>
      </c>
      <c r="G93" s="238">
        <v>49.99</v>
      </c>
      <c r="H93" s="238">
        <v>49.99</v>
      </c>
      <c r="I93" s="238">
        <v>49.99</v>
      </c>
      <c r="J93" s="238">
        <v>49.99</v>
      </c>
      <c r="K93" s="238">
        <v>49.99</v>
      </c>
      <c r="L93" s="238">
        <v>49.99</v>
      </c>
      <c r="M93" s="238">
        <v>49.99</v>
      </c>
      <c r="N93" s="238">
        <v>49.99</v>
      </c>
      <c r="O93" s="238">
        <v>49.99</v>
      </c>
      <c r="P93" s="238">
        <v>48.740250000000003</v>
      </c>
      <c r="Q93" s="238">
        <v>47.490499999999997</v>
      </c>
    </row>
    <row r="94" spans="1:17" x14ac:dyDescent="0.15">
      <c r="A94" s="1" t="s">
        <v>2872</v>
      </c>
      <c r="B94" s="1" t="s">
        <v>2877</v>
      </c>
      <c r="C94" s="1" t="s">
        <v>2878</v>
      </c>
      <c r="D94" s="302" t="s">
        <v>2133</v>
      </c>
      <c r="E94" s="239">
        <v>69.989999999999995</v>
      </c>
      <c r="F94" s="245">
        <f t="shared" si="2"/>
        <v>-0.28575510787255315</v>
      </c>
      <c r="G94" s="238">
        <v>49.99</v>
      </c>
      <c r="H94" s="238">
        <v>49.99</v>
      </c>
      <c r="I94" s="238">
        <v>49.99</v>
      </c>
      <c r="J94" s="238">
        <v>49.99</v>
      </c>
      <c r="K94" s="238">
        <v>49.99</v>
      </c>
      <c r="L94" s="238">
        <v>49.99</v>
      </c>
      <c r="M94" s="238">
        <v>49.99</v>
      </c>
      <c r="N94" s="238">
        <v>49.99</v>
      </c>
      <c r="O94" s="238">
        <v>49.99</v>
      </c>
      <c r="P94" s="238">
        <v>48.740250000000003</v>
      </c>
      <c r="Q94" s="238">
        <v>47.490499999999997</v>
      </c>
    </row>
    <row r="95" spans="1:17" x14ac:dyDescent="0.15">
      <c r="A95" s="1" t="s">
        <v>8092</v>
      </c>
      <c r="B95" s="1" t="s">
        <v>8091</v>
      </c>
      <c r="C95" s="1" t="s">
        <v>8525</v>
      </c>
      <c r="D95" s="302" t="s">
        <v>2133</v>
      </c>
      <c r="E95" s="149"/>
      <c r="F95" s="149"/>
      <c r="G95" s="238">
        <v>16.989999999999998</v>
      </c>
      <c r="H95" s="238">
        <v>16.989999999999998</v>
      </c>
      <c r="I95" s="238">
        <v>16.989999999999998</v>
      </c>
      <c r="J95" s="238">
        <v>16.989999999999998</v>
      </c>
      <c r="K95" s="238">
        <v>16.989999999999998</v>
      </c>
      <c r="L95" s="238">
        <v>16.989999999999998</v>
      </c>
      <c r="M95" s="238">
        <v>16.989999999999998</v>
      </c>
      <c r="N95" s="238">
        <v>16.989999999999998</v>
      </c>
      <c r="O95" s="238">
        <v>16.989999999999998</v>
      </c>
      <c r="P95" s="238">
        <v>16.565249999999999</v>
      </c>
      <c r="Q95" s="238">
        <v>16.140499999999999</v>
      </c>
    </row>
    <row r="96" spans="1:17" x14ac:dyDescent="0.15">
      <c r="A96" s="1" t="s">
        <v>8092</v>
      </c>
      <c r="B96" s="1" t="s">
        <v>8093</v>
      </c>
      <c r="C96" s="1" t="s">
        <v>8526</v>
      </c>
      <c r="D96" s="302" t="s">
        <v>2133</v>
      </c>
      <c r="E96" s="149"/>
      <c r="F96" s="149"/>
      <c r="G96" s="238">
        <v>16.989999999999998</v>
      </c>
      <c r="H96" s="238">
        <v>16.989999999999998</v>
      </c>
      <c r="I96" s="238">
        <v>16.989999999999998</v>
      </c>
      <c r="J96" s="238">
        <v>16.989999999999998</v>
      </c>
      <c r="K96" s="238">
        <v>16.989999999999998</v>
      </c>
      <c r="L96" s="238">
        <v>16.989999999999998</v>
      </c>
      <c r="M96" s="238">
        <v>16.989999999999998</v>
      </c>
      <c r="N96" s="238">
        <v>16.989999999999998</v>
      </c>
      <c r="O96" s="238">
        <v>16.989999999999998</v>
      </c>
      <c r="P96" s="238">
        <v>16.565249999999999</v>
      </c>
      <c r="Q96" s="238">
        <v>16.140499999999999</v>
      </c>
    </row>
    <row r="97" spans="1:17" x14ac:dyDescent="0.15">
      <c r="A97" s="1" t="s">
        <v>8092</v>
      </c>
      <c r="B97" s="1" t="s">
        <v>8094</v>
      </c>
      <c r="C97" s="1" t="s">
        <v>8527</v>
      </c>
      <c r="D97" s="302" t="s">
        <v>2133</v>
      </c>
      <c r="E97" s="149"/>
      <c r="F97" s="149"/>
      <c r="G97" s="238">
        <v>16.989999999999998</v>
      </c>
      <c r="H97" s="238">
        <v>16.989999999999998</v>
      </c>
      <c r="I97" s="238">
        <v>16.989999999999998</v>
      </c>
      <c r="J97" s="238">
        <v>16.989999999999998</v>
      </c>
      <c r="K97" s="238">
        <v>16.989999999999998</v>
      </c>
      <c r="L97" s="238">
        <v>16.989999999999998</v>
      </c>
      <c r="M97" s="238">
        <v>16.989999999999998</v>
      </c>
      <c r="N97" s="238">
        <v>16.989999999999998</v>
      </c>
      <c r="O97" s="238">
        <v>16.989999999999998</v>
      </c>
      <c r="P97" s="238">
        <v>16.565249999999999</v>
      </c>
      <c r="Q97" s="238">
        <v>16.140499999999999</v>
      </c>
    </row>
    <row r="98" spans="1:17" x14ac:dyDescent="0.15">
      <c r="A98" s="1" t="s">
        <v>8096</v>
      </c>
      <c r="B98" s="1" t="s">
        <v>8095</v>
      </c>
      <c r="C98" s="1" t="s">
        <v>8528</v>
      </c>
      <c r="D98" s="302" t="s">
        <v>2133</v>
      </c>
      <c r="E98" s="149"/>
      <c r="F98" s="149"/>
      <c r="G98" s="238">
        <v>16.989999999999998</v>
      </c>
      <c r="H98" s="238">
        <v>16.989999999999998</v>
      </c>
      <c r="I98" s="238">
        <v>16.989999999999998</v>
      </c>
      <c r="J98" s="238">
        <v>16.989999999999998</v>
      </c>
      <c r="K98" s="238">
        <v>16.989999999999998</v>
      </c>
      <c r="L98" s="238">
        <v>16.989999999999998</v>
      </c>
      <c r="M98" s="238">
        <v>16.989999999999998</v>
      </c>
      <c r="N98" s="238">
        <v>16.989999999999998</v>
      </c>
      <c r="O98" s="238">
        <v>16.989999999999998</v>
      </c>
      <c r="P98" s="238">
        <v>16.565249999999999</v>
      </c>
      <c r="Q98" s="238">
        <v>16.140499999999999</v>
      </c>
    </row>
    <row r="99" spans="1:17" x14ac:dyDescent="0.15">
      <c r="A99" s="1" t="s">
        <v>2943</v>
      </c>
      <c r="B99" s="1" t="s">
        <v>2944</v>
      </c>
      <c r="C99" s="1" t="s">
        <v>2945</v>
      </c>
      <c r="D99" s="302" t="s">
        <v>2133</v>
      </c>
      <c r="E99" s="239">
        <v>249.99</v>
      </c>
      <c r="F99" s="245">
        <f>(G99-E99)/E99</f>
        <v>-0.20000800032001279</v>
      </c>
      <c r="G99" s="238">
        <v>199.99</v>
      </c>
      <c r="H99" s="238">
        <v>199.99</v>
      </c>
      <c r="I99" s="238">
        <v>199.99</v>
      </c>
      <c r="J99" s="238">
        <v>199.99</v>
      </c>
      <c r="K99" s="238">
        <v>199.99</v>
      </c>
      <c r="L99" s="238">
        <v>199.99</v>
      </c>
      <c r="M99" s="238">
        <v>199.99</v>
      </c>
      <c r="N99" s="238">
        <v>199.99</v>
      </c>
      <c r="O99" s="238">
        <v>199.99</v>
      </c>
      <c r="P99" s="238">
        <v>194.99025</v>
      </c>
      <c r="Q99" s="238">
        <v>189.9905</v>
      </c>
    </row>
    <row r="100" spans="1:17" x14ac:dyDescent="0.15">
      <c r="A100" s="1" t="s">
        <v>2946</v>
      </c>
      <c r="B100" s="1" t="s">
        <v>2947</v>
      </c>
      <c r="C100" s="1" t="s">
        <v>2948</v>
      </c>
      <c r="D100" s="302" t="s">
        <v>2133</v>
      </c>
      <c r="E100" s="239">
        <v>79.989999999999995</v>
      </c>
      <c r="F100" s="245">
        <f>(G100-E100)/E100</f>
        <v>-0.12501562695336918</v>
      </c>
      <c r="G100" s="238">
        <v>69.989999999999995</v>
      </c>
      <c r="H100" s="238">
        <v>69.989999999999995</v>
      </c>
      <c r="I100" s="238">
        <v>69.989999999999995</v>
      </c>
      <c r="J100" s="238">
        <v>69.989999999999995</v>
      </c>
      <c r="K100" s="238">
        <v>69.989999999999995</v>
      </c>
      <c r="L100" s="238">
        <v>69.989999999999995</v>
      </c>
      <c r="M100" s="238">
        <v>69.989999999999995</v>
      </c>
      <c r="N100" s="238">
        <v>69.989999999999995</v>
      </c>
      <c r="O100" s="238">
        <v>69.989999999999995</v>
      </c>
      <c r="P100" s="238">
        <v>68.240249999999989</v>
      </c>
      <c r="Q100" s="238">
        <v>66.490499999999997</v>
      </c>
    </row>
    <row r="101" spans="1:17" x14ac:dyDescent="0.15">
      <c r="A101" s="1" t="s">
        <v>8097</v>
      </c>
      <c r="B101" s="1" t="s">
        <v>8097</v>
      </c>
      <c r="C101" s="1" t="s">
        <v>8529</v>
      </c>
      <c r="D101" s="302" t="s">
        <v>2133</v>
      </c>
      <c r="E101" s="149"/>
      <c r="F101" s="149"/>
      <c r="G101" s="238">
        <v>49.99</v>
      </c>
      <c r="H101" s="238">
        <v>49.99</v>
      </c>
      <c r="I101" s="238">
        <v>49.99</v>
      </c>
      <c r="J101" s="238">
        <v>49.99</v>
      </c>
      <c r="K101" s="238">
        <v>49.99</v>
      </c>
      <c r="L101" s="238">
        <v>49.99</v>
      </c>
      <c r="M101" s="238">
        <v>49.99</v>
      </c>
      <c r="N101" s="238">
        <v>49.99</v>
      </c>
      <c r="O101" s="238">
        <v>49.99</v>
      </c>
      <c r="P101" s="238">
        <v>48.740250000000003</v>
      </c>
      <c r="Q101" s="238">
        <v>47.490499999999997</v>
      </c>
    </row>
    <row r="102" spans="1:17" x14ac:dyDescent="0.15">
      <c r="A102" s="1" t="s">
        <v>3022</v>
      </c>
      <c r="B102" s="1" t="s">
        <v>3023</v>
      </c>
      <c r="C102" s="1" t="s">
        <v>3024</v>
      </c>
      <c r="D102" s="302" t="s">
        <v>2133</v>
      </c>
      <c r="E102" s="239">
        <v>319.99</v>
      </c>
      <c r="F102" s="245">
        <f>(G102-E102)/E102</f>
        <v>-0.2812587893371668</v>
      </c>
      <c r="G102" s="238">
        <v>229.99</v>
      </c>
      <c r="H102" s="238">
        <v>229.99</v>
      </c>
      <c r="I102" s="238">
        <v>229.99</v>
      </c>
      <c r="J102" s="238">
        <v>229.99</v>
      </c>
      <c r="K102" s="238">
        <v>229.99</v>
      </c>
      <c r="L102" s="238">
        <v>229.99</v>
      </c>
      <c r="M102" s="238">
        <v>229.99</v>
      </c>
      <c r="N102" s="238">
        <v>229.99</v>
      </c>
      <c r="O102" s="238">
        <v>229.99</v>
      </c>
      <c r="P102" s="238">
        <v>224.24025</v>
      </c>
      <c r="Q102" s="238">
        <v>218.4905</v>
      </c>
    </row>
    <row r="103" spans="1:17" x14ac:dyDescent="0.15">
      <c r="A103" s="1" t="s">
        <v>8099</v>
      </c>
      <c r="B103" s="1" t="s">
        <v>8098</v>
      </c>
      <c r="C103" s="1" t="s">
        <v>8530</v>
      </c>
      <c r="D103" s="302" t="s">
        <v>2133</v>
      </c>
      <c r="E103" s="149"/>
      <c r="F103" s="149"/>
      <c r="G103" s="238">
        <v>69.989999999999995</v>
      </c>
      <c r="H103" s="238">
        <v>69.989999999999995</v>
      </c>
      <c r="I103" s="238">
        <v>69.989999999999995</v>
      </c>
      <c r="J103" s="238">
        <v>69.989999999999995</v>
      </c>
      <c r="K103" s="238">
        <v>69.989999999999995</v>
      </c>
      <c r="L103" s="238">
        <v>69.989999999999995</v>
      </c>
      <c r="M103" s="238">
        <v>69.989999999999995</v>
      </c>
      <c r="N103" s="238">
        <v>69.989999999999995</v>
      </c>
      <c r="O103" s="238">
        <v>69.989999999999995</v>
      </c>
      <c r="P103" s="238">
        <v>68.240249999999989</v>
      </c>
      <c r="Q103" s="238">
        <v>66.490499999999997</v>
      </c>
    </row>
    <row r="104" spans="1:17" x14ac:dyDescent="0.15">
      <c r="A104" s="1" t="s">
        <v>3025</v>
      </c>
      <c r="B104" s="1" t="s">
        <v>3026</v>
      </c>
      <c r="C104" s="1" t="s">
        <v>3027</v>
      </c>
      <c r="D104" s="302" t="s">
        <v>2133</v>
      </c>
      <c r="E104" s="239">
        <v>149.99</v>
      </c>
      <c r="F104" s="245">
        <f>(G104-E104)/E104</f>
        <v>-0.13334222281485431</v>
      </c>
      <c r="G104" s="238">
        <v>129.99</v>
      </c>
      <c r="H104" s="238">
        <v>129.99</v>
      </c>
      <c r="I104" s="238">
        <v>129.99</v>
      </c>
      <c r="J104" s="238">
        <v>129.99</v>
      </c>
      <c r="K104" s="238">
        <v>129.99</v>
      </c>
      <c r="L104" s="238">
        <v>129.99</v>
      </c>
      <c r="M104" s="238">
        <v>129.99</v>
      </c>
      <c r="N104" s="238">
        <v>129.99</v>
      </c>
      <c r="O104" s="238">
        <v>129.99</v>
      </c>
      <c r="P104" s="238">
        <v>126.74025</v>
      </c>
      <c r="Q104" s="238">
        <v>123.4905</v>
      </c>
    </row>
    <row r="105" spans="1:17" x14ac:dyDescent="0.15">
      <c r="A105" s="1" t="s">
        <v>8101</v>
      </c>
      <c r="B105" s="1" t="s">
        <v>8100</v>
      </c>
      <c r="C105" s="1" t="s">
        <v>8531</v>
      </c>
      <c r="D105" s="302" t="s">
        <v>2133</v>
      </c>
      <c r="E105" s="149"/>
      <c r="F105" s="149"/>
      <c r="G105" s="238">
        <v>59.99</v>
      </c>
      <c r="H105" s="238">
        <v>59.99</v>
      </c>
      <c r="I105" s="238">
        <v>59.99</v>
      </c>
      <c r="J105" s="238">
        <v>59.99</v>
      </c>
      <c r="K105" s="238">
        <v>59.99</v>
      </c>
      <c r="L105" s="238">
        <v>59.99</v>
      </c>
      <c r="M105" s="238">
        <v>59.99</v>
      </c>
      <c r="N105" s="238">
        <v>59.99</v>
      </c>
      <c r="O105" s="238">
        <v>59.99</v>
      </c>
      <c r="P105" s="238">
        <v>58.490250000000003</v>
      </c>
      <c r="Q105" s="238">
        <v>56.990499999999997</v>
      </c>
    </row>
    <row r="106" spans="1:17" x14ac:dyDescent="0.15">
      <c r="A106" s="1" t="s">
        <v>3075</v>
      </c>
      <c r="B106" s="1" t="s">
        <v>3080</v>
      </c>
      <c r="C106" s="1" t="s">
        <v>3081</v>
      </c>
      <c r="D106" s="302" t="s">
        <v>2133</v>
      </c>
      <c r="E106" s="239">
        <v>99.99</v>
      </c>
      <c r="F106" s="245">
        <f t="shared" ref="F106:F114" si="3">(G106-E106)/E106</f>
        <v>-0.30003000300030003</v>
      </c>
      <c r="G106" s="238">
        <v>69.989999999999995</v>
      </c>
      <c r="H106" s="238">
        <v>69.989999999999995</v>
      </c>
      <c r="I106" s="238">
        <v>69.989999999999995</v>
      </c>
      <c r="J106" s="238">
        <v>69.989999999999995</v>
      </c>
      <c r="K106" s="238">
        <v>69.989999999999995</v>
      </c>
      <c r="L106" s="238">
        <v>69.989999999999995</v>
      </c>
      <c r="M106" s="238">
        <v>69.989999999999995</v>
      </c>
      <c r="N106" s="238">
        <v>69.989999999999995</v>
      </c>
      <c r="O106" s="238">
        <v>69.989999999999995</v>
      </c>
      <c r="P106" s="238">
        <v>68.240249999999989</v>
      </c>
      <c r="Q106" s="238">
        <v>66.490499999999997</v>
      </c>
    </row>
    <row r="107" spans="1:17" x14ac:dyDescent="0.15">
      <c r="A107" s="1" t="s">
        <v>3075</v>
      </c>
      <c r="B107" s="1" t="s">
        <v>3076</v>
      </c>
      <c r="C107" s="1" t="s">
        <v>3077</v>
      </c>
      <c r="D107" s="302" t="s">
        <v>2133</v>
      </c>
      <c r="E107" s="239">
        <v>99.99</v>
      </c>
      <c r="F107" s="245">
        <f t="shared" si="3"/>
        <v>-0.30003000300030003</v>
      </c>
      <c r="G107" s="238">
        <v>69.989999999999995</v>
      </c>
      <c r="H107" s="238">
        <v>69.989999999999995</v>
      </c>
      <c r="I107" s="238">
        <v>69.989999999999995</v>
      </c>
      <c r="J107" s="238">
        <v>69.989999999999995</v>
      </c>
      <c r="K107" s="238">
        <v>69.989999999999995</v>
      </c>
      <c r="L107" s="238">
        <v>69.989999999999995</v>
      </c>
      <c r="M107" s="238">
        <v>69.989999999999995</v>
      </c>
      <c r="N107" s="238">
        <v>69.989999999999995</v>
      </c>
      <c r="O107" s="238">
        <v>69.989999999999995</v>
      </c>
      <c r="P107" s="238">
        <v>68.240249999999989</v>
      </c>
      <c r="Q107" s="238">
        <v>66.490499999999997</v>
      </c>
    </row>
    <row r="108" spans="1:17" x14ac:dyDescent="0.15">
      <c r="A108" s="1" t="s">
        <v>3075</v>
      </c>
      <c r="B108" s="1" t="s">
        <v>3078</v>
      </c>
      <c r="C108" s="1" t="s">
        <v>3079</v>
      </c>
      <c r="D108" s="302" t="s">
        <v>2133</v>
      </c>
      <c r="E108" s="239">
        <v>99.99</v>
      </c>
      <c r="F108" s="245">
        <f t="shared" si="3"/>
        <v>-0.30003000300030003</v>
      </c>
      <c r="G108" s="238">
        <v>69.989999999999995</v>
      </c>
      <c r="H108" s="238">
        <v>69.989999999999995</v>
      </c>
      <c r="I108" s="238">
        <v>69.989999999999995</v>
      </c>
      <c r="J108" s="238">
        <v>69.989999999999995</v>
      </c>
      <c r="K108" s="238">
        <v>69.989999999999995</v>
      </c>
      <c r="L108" s="238">
        <v>69.989999999999995</v>
      </c>
      <c r="M108" s="238">
        <v>69.989999999999995</v>
      </c>
      <c r="N108" s="238">
        <v>69.989999999999995</v>
      </c>
      <c r="O108" s="238">
        <v>69.989999999999995</v>
      </c>
      <c r="P108" s="238">
        <v>68.240249999999989</v>
      </c>
      <c r="Q108" s="238">
        <v>66.490499999999997</v>
      </c>
    </row>
    <row r="109" spans="1:17" x14ac:dyDescent="0.15">
      <c r="A109" s="1" t="s">
        <v>3132</v>
      </c>
      <c r="B109" s="1" t="s">
        <v>3135</v>
      </c>
      <c r="C109" s="1" t="s">
        <v>3136</v>
      </c>
      <c r="D109" s="302" t="s">
        <v>2133</v>
      </c>
      <c r="E109" s="239">
        <v>13.99</v>
      </c>
      <c r="F109" s="245">
        <f t="shared" si="3"/>
        <v>-0.21443888491779842</v>
      </c>
      <c r="G109" s="238">
        <v>10.99</v>
      </c>
      <c r="H109" s="238">
        <v>10.99</v>
      </c>
      <c r="I109" s="238">
        <v>10.99</v>
      </c>
      <c r="J109" s="238">
        <v>10.99</v>
      </c>
      <c r="K109" s="238">
        <v>10.99</v>
      </c>
      <c r="L109" s="238">
        <v>10.99</v>
      </c>
      <c r="M109" s="238">
        <v>10.99</v>
      </c>
      <c r="N109" s="238">
        <v>10.99</v>
      </c>
      <c r="O109" s="238">
        <v>10.99</v>
      </c>
      <c r="P109" s="238">
        <v>10.715249999999999</v>
      </c>
      <c r="Q109" s="238">
        <v>10.4405</v>
      </c>
    </row>
    <row r="110" spans="1:17" x14ac:dyDescent="0.15">
      <c r="A110" s="1" t="s">
        <v>3132</v>
      </c>
      <c r="B110" s="1" t="s">
        <v>3133</v>
      </c>
      <c r="C110" s="1" t="s">
        <v>3134</v>
      </c>
      <c r="D110" s="302" t="s">
        <v>2133</v>
      </c>
      <c r="E110" s="239">
        <v>13.99</v>
      </c>
      <c r="F110" s="245">
        <f t="shared" si="3"/>
        <v>-0.21443888491779842</v>
      </c>
      <c r="G110" s="238">
        <v>10.99</v>
      </c>
      <c r="H110" s="238">
        <v>10.99</v>
      </c>
      <c r="I110" s="238">
        <v>10.99</v>
      </c>
      <c r="J110" s="238">
        <v>10.99</v>
      </c>
      <c r="K110" s="238">
        <v>10.99</v>
      </c>
      <c r="L110" s="238">
        <v>10.99</v>
      </c>
      <c r="M110" s="238">
        <v>10.99</v>
      </c>
      <c r="N110" s="238">
        <v>10.99</v>
      </c>
      <c r="O110" s="238">
        <v>10.99</v>
      </c>
      <c r="P110" s="238">
        <v>10.715249999999999</v>
      </c>
      <c r="Q110" s="238">
        <v>10.4405</v>
      </c>
    </row>
    <row r="111" spans="1:17" x14ac:dyDescent="0.15">
      <c r="A111" s="1" t="s">
        <v>3143</v>
      </c>
      <c r="B111" s="1" t="s">
        <v>3146</v>
      </c>
      <c r="C111" s="1" t="s">
        <v>3147</v>
      </c>
      <c r="D111" s="302" t="s">
        <v>2133</v>
      </c>
      <c r="E111" s="239">
        <v>16.989999999999998</v>
      </c>
      <c r="F111" s="245">
        <f t="shared" si="3"/>
        <v>-0.23543260741612704</v>
      </c>
      <c r="G111" s="238">
        <v>12.99</v>
      </c>
      <c r="H111" s="238">
        <v>12.99</v>
      </c>
      <c r="I111" s="238">
        <v>12.99</v>
      </c>
      <c r="J111" s="238">
        <v>12.99</v>
      </c>
      <c r="K111" s="238">
        <v>12.99</v>
      </c>
      <c r="L111" s="238">
        <v>12.99</v>
      </c>
      <c r="M111" s="238">
        <v>12.99</v>
      </c>
      <c r="N111" s="238">
        <v>12.99</v>
      </c>
      <c r="O111" s="238">
        <v>12.99</v>
      </c>
      <c r="P111" s="238">
        <v>12.66525</v>
      </c>
      <c r="Q111" s="238">
        <v>12.3405</v>
      </c>
    </row>
    <row r="112" spans="1:17" x14ac:dyDescent="0.15">
      <c r="A112" s="1" t="s">
        <v>3143</v>
      </c>
      <c r="B112" s="1" t="s">
        <v>3144</v>
      </c>
      <c r="C112" s="1" t="s">
        <v>3145</v>
      </c>
      <c r="D112" s="302" t="s">
        <v>2133</v>
      </c>
      <c r="E112" s="239">
        <v>16.989999999999998</v>
      </c>
      <c r="F112" s="245">
        <f t="shared" si="3"/>
        <v>-0.23543260741612704</v>
      </c>
      <c r="G112" s="238">
        <v>12.99</v>
      </c>
      <c r="H112" s="238">
        <v>12.99</v>
      </c>
      <c r="I112" s="238">
        <v>12.99</v>
      </c>
      <c r="J112" s="238">
        <v>12.99</v>
      </c>
      <c r="K112" s="238">
        <v>12.99</v>
      </c>
      <c r="L112" s="238">
        <v>12.99</v>
      </c>
      <c r="M112" s="238">
        <v>12.99</v>
      </c>
      <c r="N112" s="238">
        <v>12.99</v>
      </c>
      <c r="O112" s="238">
        <v>12.99</v>
      </c>
      <c r="P112" s="238">
        <v>12.66525</v>
      </c>
      <c r="Q112" s="238">
        <v>12.3405</v>
      </c>
    </row>
    <row r="113" spans="1:17" x14ac:dyDescent="0.15">
      <c r="A113" s="1" t="s">
        <v>3143</v>
      </c>
      <c r="B113" s="1" t="s">
        <v>3148</v>
      </c>
      <c r="C113" s="1" t="s">
        <v>3149</v>
      </c>
      <c r="D113" s="302" t="s">
        <v>2133</v>
      </c>
      <c r="E113" s="239">
        <v>16.989999999999998</v>
      </c>
      <c r="F113" s="245">
        <f t="shared" si="3"/>
        <v>-0.23543260741612704</v>
      </c>
      <c r="G113" s="238">
        <v>12.99</v>
      </c>
      <c r="H113" s="238">
        <v>12.99</v>
      </c>
      <c r="I113" s="238">
        <v>12.99</v>
      </c>
      <c r="J113" s="238">
        <v>12.99</v>
      </c>
      <c r="K113" s="238">
        <v>12.99</v>
      </c>
      <c r="L113" s="238">
        <v>12.99</v>
      </c>
      <c r="M113" s="238">
        <v>12.99</v>
      </c>
      <c r="N113" s="238">
        <v>12.99</v>
      </c>
      <c r="O113" s="238">
        <v>12.99</v>
      </c>
      <c r="P113" s="238">
        <v>12.66525</v>
      </c>
      <c r="Q113" s="238">
        <v>12.3405</v>
      </c>
    </row>
    <row r="114" spans="1:17" x14ac:dyDescent="0.15">
      <c r="A114" s="1" t="s">
        <v>3153</v>
      </c>
      <c r="B114" s="1" t="s">
        <v>3156</v>
      </c>
      <c r="C114" s="1" t="s">
        <v>3157</v>
      </c>
      <c r="D114" s="302" t="s">
        <v>2133</v>
      </c>
      <c r="E114" s="239">
        <v>189.99</v>
      </c>
      <c r="F114" s="245">
        <f t="shared" si="3"/>
        <v>-0.36844044423390709</v>
      </c>
      <c r="G114" s="238">
        <v>119.99</v>
      </c>
      <c r="H114" s="238">
        <v>119.99</v>
      </c>
      <c r="I114" s="238">
        <v>119.99</v>
      </c>
      <c r="J114" s="238">
        <v>119.99</v>
      </c>
      <c r="K114" s="238">
        <v>119.99</v>
      </c>
      <c r="L114" s="238">
        <v>119.99</v>
      </c>
      <c r="M114" s="238">
        <v>119.99</v>
      </c>
      <c r="N114" s="238">
        <v>119.99</v>
      </c>
      <c r="O114" s="238">
        <v>119.99</v>
      </c>
      <c r="P114" s="238">
        <v>116.99024999999999</v>
      </c>
      <c r="Q114" s="238">
        <v>113.99049999999998</v>
      </c>
    </row>
    <row r="115" spans="1:17" x14ac:dyDescent="0.15">
      <c r="A115" s="1" t="s">
        <v>3247</v>
      </c>
      <c r="B115" s="1" t="s">
        <v>8102</v>
      </c>
      <c r="C115" s="1" t="s">
        <v>8532</v>
      </c>
      <c r="D115" s="302" t="s">
        <v>2133</v>
      </c>
      <c r="E115" s="149"/>
      <c r="F115" s="149"/>
      <c r="G115" s="238">
        <v>44.99</v>
      </c>
      <c r="H115" s="238">
        <v>44.99</v>
      </c>
      <c r="I115" s="238">
        <v>44.99</v>
      </c>
      <c r="J115" s="238">
        <v>44.99</v>
      </c>
      <c r="K115" s="238">
        <v>44.99</v>
      </c>
      <c r="L115" s="238">
        <v>44.99</v>
      </c>
      <c r="M115" s="238">
        <v>44.99</v>
      </c>
      <c r="N115" s="238">
        <v>44.99</v>
      </c>
      <c r="O115" s="238">
        <v>44.99</v>
      </c>
      <c r="P115" s="238">
        <v>43.865250000000003</v>
      </c>
      <c r="Q115" s="238">
        <v>42.740499999999997</v>
      </c>
    </row>
    <row r="116" spans="1:17" x14ac:dyDescent="0.15">
      <c r="A116" s="1" t="s">
        <v>3247</v>
      </c>
      <c r="B116" s="1" t="s">
        <v>8103</v>
      </c>
      <c r="C116" s="1" t="s">
        <v>8532</v>
      </c>
      <c r="D116" s="302" t="s">
        <v>2133</v>
      </c>
      <c r="E116" s="149"/>
      <c r="F116" s="149"/>
      <c r="G116" s="238">
        <v>44.99</v>
      </c>
      <c r="H116" s="238">
        <v>44.99</v>
      </c>
      <c r="I116" s="238">
        <v>44.99</v>
      </c>
      <c r="J116" s="238">
        <v>44.99</v>
      </c>
      <c r="K116" s="238">
        <v>44.99</v>
      </c>
      <c r="L116" s="238">
        <v>44.99</v>
      </c>
      <c r="M116" s="238">
        <v>44.99</v>
      </c>
      <c r="N116" s="238">
        <v>44.99</v>
      </c>
      <c r="O116" s="238">
        <v>44.99</v>
      </c>
      <c r="P116" s="238">
        <v>43.865250000000003</v>
      </c>
      <c r="Q116" s="238">
        <v>42.740499999999997</v>
      </c>
    </row>
    <row r="117" spans="1:17" x14ac:dyDescent="0.15">
      <c r="A117" s="1" t="s">
        <v>3274</v>
      </c>
      <c r="B117" s="1" t="s">
        <v>3275</v>
      </c>
      <c r="C117" s="1" t="s">
        <v>3276</v>
      </c>
      <c r="D117" s="302" t="s">
        <v>2133</v>
      </c>
      <c r="E117" s="239">
        <v>16.989999999999998</v>
      </c>
      <c r="F117" s="245">
        <f>(G117-E117)/E117</f>
        <v>-0.29429075927015885</v>
      </c>
      <c r="G117" s="238">
        <v>11.99</v>
      </c>
      <c r="H117" s="238">
        <v>11.99</v>
      </c>
      <c r="I117" s="238">
        <v>11.99</v>
      </c>
      <c r="J117" s="238">
        <v>11.99</v>
      </c>
      <c r="K117" s="238">
        <v>11.99</v>
      </c>
      <c r="L117" s="238">
        <v>11.99</v>
      </c>
      <c r="M117" s="238">
        <v>11.99</v>
      </c>
      <c r="N117" s="238">
        <v>11.99</v>
      </c>
      <c r="O117" s="238">
        <v>11.99</v>
      </c>
      <c r="P117" s="238">
        <v>11.690250000000001</v>
      </c>
      <c r="Q117" s="238">
        <v>11.390499999999999</v>
      </c>
    </row>
    <row r="118" spans="1:17" x14ac:dyDescent="0.15">
      <c r="A118" s="1" t="s">
        <v>3274</v>
      </c>
      <c r="B118" s="1" t="s">
        <v>3277</v>
      </c>
      <c r="C118" s="1" t="s">
        <v>3278</v>
      </c>
      <c r="D118" s="302" t="s">
        <v>2133</v>
      </c>
      <c r="E118" s="239">
        <v>16.989999999999998</v>
      </c>
      <c r="F118" s="245">
        <f>(G118-E118)/E118</f>
        <v>-0.29429075927015885</v>
      </c>
      <c r="G118" s="238">
        <v>11.99</v>
      </c>
      <c r="H118" s="238">
        <v>11.99</v>
      </c>
      <c r="I118" s="238">
        <v>11.99</v>
      </c>
      <c r="J118" s="238">
        <v>11.99</v>
      </c>
      <c r="K118" s="238">
        <v>11.99</v>
      </c>
      <c r="L118" s="238">
        <v>11.99</v>
      </c>
      <c r="M118" s="238">
        <v>11.99</v>
      </c>
      <c r="N118" s="238">
        <v>11.99</v>
      </c>
      <c r="O118" s="238">
        <v>11.99</v>
      </c>
      <c r="P118" s="238">
        <v>11.690250000000001</v>
      </c>
      <c r="Q118" s="238">
        <v>11.390499999999999</v>
      </c>
    </row>
    <row r="119" spans="1:17" x14ac:dyDescent="0.15">
      <c r="A119" s="1" t="s">
        <v>8105</v>
      </c>
      <c r="B119" s="1" t="s">
        <v>8104</v>
      </c>
      <c r="C119" s="1" t="s">
        <v>8533</v>
      </c>
      <c r="D119" s="302" t="s">
        <v>2133</v>
      </c>
      <c r="E119" s="149"/>
      <c r="F119" s="149"/>
      <c r="G119" s="238">
        <v>5.99</v>
      </c>
      <c r="H119" s="238">
        <v>5.99</v>
      </c>
      <c r="I119" s="238">
        <v>5.99</v>
      </c>
      <c r="J119" s="238">
        <v>5.99</v>
      </c>
      <c r="K119" s="238">
        <v>5.99</v>
      </c>
      <c r="L119" s="238">
        <v>5.99</v>
      </c>
      <c r="M119" s="238">
        <v>5.99</v>
      </c>
      <c r="N119" s="238">
        <v>5.99</v>
      </c>
      <c r="O119" s="238">
        <v>5.99</v>
      </c>
      <c r="P119" s="238">
        <v>5.8402500000000002</v>
      </c>
      <c r="Q119" s="238">
        <v>5.6905000000000001</v>
      </c>
    </row>
    <row r="120" spans="1:17" x14ac:dyDescent="0.15">
      <c r="A120" s="1" t="s">
        <v>8105</v>
      </c>
      <c r="B120" s="1" t="s">
        <v>8106</v>
      </c>
      <c r="C120" s="1" t="s">
        <v>8534</v>
      </c>
      <c r="D120" s="302" t="s">
        <v>2133</v>
      </c>
      <c r="E120" s="149"/>
      <c r="F120" s="149"/>
      <c r="G120" s="238">
        <v>5.99</v>
      </c>
      <c r="H120" s="238">
        <v>5.99</v>
      </c>
      <c r="I120" s="238">
        <v>5.99</v>
      </c>
      <c r="J120" s="238">
        <v>5.99</v>
      </c>
      <c r="K120" s="238">
        <v>5.99</v>
      </c>
      <c r="L120" s="238">
        <v>5.99</v>
      </c>
      <c r="M120" s="238">
        <v>5.99</v>
      </c>
      <c r="N120" s="238">
        <v>5.99</v>
      </c>
      <c r="O120" s="238">
        <v>5.99</v>
      </c>
      <c r="P120" s="238">
        <v>5.8402500000000002</v>
      </c>
      <c r="Q120" s="238">
        <v>5.6905000000000001</v>
      </c>
    </row>
    <row r="121" spans="1:17" x14ac:dyDescent="0.15">
      <c r="A121" s="1" t="s">
        <v>8105</v>
      </c>
      <c r="B121" s="1" t="s">
        <v>8107</v>
      </c>
      <c r="C121" s="1" t="s">
        <v>8535</v>
      </c>
      <c r="D121" s="302" t="s">
        <v>2133</v>
      </c>
      <c r="E121" s="149"/>
      <c r="F121" s="149"/>
      <c r="G121" s="238">
        <v>5.99</v>
      </c>
      <c r="H121" s="238">
        <v>5.99</v>
      </c>
      <c r="I121" s="238">
        <v>5.99</v>
      </c>
      <c r="J121" s="238">
        <v>5.99</v>
      </c>
      <c r="K121" s="238">
        <v>5.99</v>
      </c>
      <c r="L121" s="238">
        <v>5.99</v>
      </c>
      <c r="M121" s="238">
        <v>5.99</v>
      </c>
      <c r="N121" s="238">
        <v>5.99</v>
      </c>
      <c r="O121" s="238">
        <v>5.99</v>
      </c>
      <c r="P121" s="238">
        <v>5.8402500000000002</v>
      </c>
      <c r="Q121" s="238">
        <v>5.6905000000000001</v>
      </c>
    </row>
    <row r="122" spans="1:17" x14ac:dyDescent="0.15">
      <c r="A122" s="1" t="s">
        <v>3294</v>
      </c>
      <c r="B122" s="1" t="s">
        <v>3295</v>
      </c>
      <c r="C122" s="1" t="s">
        <v>3296</v>
      </c>
      <c r="D122" s="302" t="s">
        <v>2133</v>
      </c>
      <c r="E122" s="239">
        <v>699.99</v>
      </c>
      <c r="F122" s="245">
        <f>(G122-E122)/E122</f>
        <v>-0.28571836740524864</v>
      </c>
      <c r="G122" s="238">
        <v>499.99</v>
      </c>
      <c r="H122" s="238">
        <v>499.99</v>
      </c>
      <c r="I122" s="238">
        <v>499.99</v>
      </c>
      <c r="J122" s="238">
        <v>499.99</v>
      </c>
      <c r="K122" s="238">
        <v>499.99</v>
      </c>
      <c r="L122" s="238">
        <v>499.99</v>
      </c>
      <c r="M122" s="238">
        <v>499.99</v>
      </c>
      <c r="N122" s="238">
        <v>499.99</v>
      </c>
      <c r="O122" s="238">
        <v>499.99</v>
      </c>
      <c r="P122" s="238">
        <v>487.49025</v>
      </c>
      <c r="Q122" s="238">
        <v>474.9905</v>
      </c>
    </row>
    <row r="123" spans="1:17" x14ac:dyDescent="0.15">
      <c r="A123" s="1" t="s">
        <v>3294</v>
      </c>
      <c r="B123" s="1" t="s">
        <v>3297</v>
      </c>
      <c r="C123" s="1" t="s">
        <v>3298</v>
      </c>
      <c r="D123" s="302" t="s">
        <v>2133</v>
      </c>
      <c r="E123" s="239">
        <v>699.99</v>
      </c>
      <c r="F123" s="245">
        <f>(G123-E123)/E123</f>
        <v>-0.28571836740524864</v>
      </c>
      <c r="G123" s="238">
        <v>499.99</v>
      </c>
      <c r="H123" s="238">
        <v>499.99</v>
      </c>
      <c r="I123" s="238">
        <v>499.99</v>
      </c>
      <c r="J123" s="238">
        <v>499.99</v>
      </c>
      <c r="K123" s="238">
        <v>499.99</v>
      </c>
      <c r="L123" s="238">
        <v>499.99</v>
      </c>
      <c r="M123" s="238">
        <v>499.99</v>
      </c>
      <c r="N123" s="238">
        <v>499.99</v>
      </c>
      <c r="O123" s="238">
        <v>499.99</v>
      </c>
      <c r="P123" s="238">
        <v>487.49025</v>
      </c>
      <c r="Q123" s="238">
        <v>474.9905</v>
      </c>
    </row>
    <row r="124" spans="1:17" x14ac:dyDescent="0.15">
      <c r="A124" s="1" t="s">
        <v>3294</v>
      </c>
      <c r="B124" s="1" t="s">
        <v>8108</v>
      </c>
      <c r="C124" s="1" t="s">
        <v>8536</v>
      </c>
      <c r="D124" s="302" t="s">
        <v>2133</v>
      </c>
      <c r="E124" s="149"/>
      <c r="F124" s="149"/>
      <c r="G124" s="238">
        <v>499.99</v>
      </c>
      <c r="H124" s="238">
        <v>499.99</v>
      </c>
      <c r="I124" s="238">
        <v>499.99</v>
      </c>
      <c r="J124" s="238">
        <v>499.99</v>
      </c>
      <c r="K124" s="238">
        <v>499.99</v>
      </c>
      <c r="L124" s="238">
        <v>499.99</v>
      </c>
      <c r="M124" s="238">
        <v>499.99</v>
      </c>
      <c r="N124" s="238">
        <v>499.99</v>
      </c>
      <c r="O124" s="238">
        <v>499.99</v>
      </c>
      <c r="P124" s="238">
        <v>487.49025</v>
      </c>
      <c r="Q124" s="238">
        <v>474.9905</v>
      </c>
    </row>
    <row r="125" spans="1:17" x14ac:dyDescent="0.15">
      <c r="A125" s="1" t="s">
        <v>3299</v>
      </c>
      <c r="B125" s="1" t="s">
        <v>3304</v>
      </c>
      <c r="C125" s="1" t="s">
        <v>3305</v>
      </c>
      <c r="D125" s="302" t="s">
        <v>2133</v>
      </c>
      <c r="E125" s="239">
        <v>9.49</v>
      </c>
      <c r="F125" s="245">
        <f t="shared" ref="F125:F137" si="4">(G125-E125)/E125</f>
        <v>-0.26343519494204426</v>
      </c>
      <c r="G125" s="238">
        <v>6.99</v>
      </c>
      <c r="H125" s="238">
        <v>6.99</v>
      </c>
      <c r="I125" s="238">
        <v>6.99</v>
      </c>
      <c r="J125" s="238">
        <v>6.99</v>
      </c>
      <c r="K125" s="238">
        <v>6.99</v>
      </c>
      <c r="L125" s="238">
        <v>6.99</v>
      </c>
      <c r="M125" s="238">
        <v>6.99</v>
      </c>
      <c r="N125" s="238">
        <v>6.99</v>
      </c>
      <c r="O125" s="238">
        <v>6.99</v>
      </c>
      <c r="P125" s="238">
        <v>6.8152499999999998</v>
      </c>
      <c r="Q125" s="238">
        <v>6.6405000000000003</v>
      </c>
    </row>
    <row r="126" spans="1:17" x14ac:dyDescent="0.15">
      <c r="A126" s="1" t="s">
        <v>3517</v>
      </c>
      <c r="B126" s="1" t="s">
        <v>3518</v>
      </c>
      <c r="C126" s="1" t="s">
        <v>3519</v>
      </c>
      <c r="D126" s="302" t="s">
        <v>2133</v>
      </c>
      <c r="E126" s="239">
        <v>99.99</v>
      </c>
      <c r="F126" s="245">
        <f t="shared" si="4"/>
        <v>-0.30003000300030003</v>
      </c>
      <c r="G126" s="238">
        <v>69.989999999999995</v>
      </c>
      <c r="H126" s="238">
        <v>69.989999999999995</v>
      </c>
      <c r="I126" s="238">
        <v>69.989999999999995</v>
      </c>
      <c r="J126" s="238">
        <v>69.989999999999995</v>
      </c>
      <c r="K126" s="238">
        <v>69.989999999999995</v>
      </c>
      <c r="L126" s="238">
        <v>69.989999999999995</v>
      </c>
      <c r="M126" s="238">
        <v>69.989999999999995</v>
      </c>
      <c r="N126" s="238">
        <v>69.989999999999995</v>
      </c>
      <c r="O126" s="238">
        <v>69.989999999999995</v>
      </c>
      <c r="P126" s="238">
        <v>68.240249999999989</v>
      </c>
      <c r="Q126" s="238">
        <v>66.490499999999997</v>
      </c>
    </row>
    <row r="127" spans="1:17" x14ac:dyDescent="0.15">
      <c r="A127" s="1" t="s">
        <v>3517</v>
      </c>
      <c r="B127" s="1" t="s">
        <v>3522</v>
      </c>
      <c r="C127" s="1" t="s">
        <v>3523</v>
      </c>
      <c r="D127" s="302" t="s">
        <v>2133</v>
      </c>
      <c r="E127" s="239">
        <v>99.99</v>
      </c>
      <c r="F127" s="245">
        <f t="shared" si="4"/>
        <v>-0.30003000300030003</v>
      </c>
      <c r="G127" s="238">
        <v>69.989999999999995</v>
      </c>
      <c r="H127" s="238">
        <v>69.989999999999995</v>
      </c>
      <c r="I127" s="238">
        <v>69.989999999999995</v>
      </c>
      <c r="J127" s="238">
        <v>69.989999999999995</v>
      </c>
      <c r="K127" s="238">
        <v>69.989999999999995</v>
      </c>
      <c r="L127" s="238">
        <v>69.989999999999995</v>
      </c>
      <c r="M127" s="238">
        <v>69.989999999999995</v>
      </c>
      <c r="N127" s="238">
        <v>69.989999999999995</v>
      </c>
      <c r="O127" s="238">
        <v>69.989999999999995</v>
      </c>
      <c r="P127" s="238">
        <v>68.240249999999989</v>
      </c>
      <c r="Q127" s="238">
        <v>66.490499999999997</v>
      </c>
    </row>
    <row r="128" spans="1:17" x14ac:dyDescent="0.15">
      <c r="A128" s="1" t="s">
        <v>3517</v>
      </c>
      <c r="B128" s="1" t="s">
        <v>3520</v>
      </c>
      <c r="C128" s="1" t="s">
        <v>3521</v>
      </c>
      <c r="D128" s="302" t="s">
        <v>2133</v>
      </c>
      <c r="E128" s="239">
        <v>99.99</v>
      </c>
      <c r="F128" s="245">
        <f t="shared" si="4"/>
        <v>-0.30003000300030003</v>
      </c>
      <c r="G128" s="238">
        <v>69.989999999999995</v>
      </c>
      <c r="H128" s="238">
        <v>69.989999999999995</v>
      </c>
      <c r="I128" s="238">
        <v>69.989999999999995</v>
      </c>
      <c r="J128" s="238">
        <v>69.989999999999995</v>
      </c>
      <c r="K128" s="238">
        <v>69.989999999999995</v>
      </c>
      <c r="L128" s="238">
        <v>69.989999999999995</v>
      </c>
      <c r="M128" s="238">
        <v>69.989999999999995</v>
      </c>
      <c r="N128" s="238">
        <v>69.989999999999995</v>
      </c>
      <c r="O128" s="238">
        <v>69.989999999999995</v>
      </c>
      <c r="P128" s="238">
        <v>68.240249999999989</v>
      </c>
      <c r="Q128" s="238">
        <v>66.490499999999997</v>
      </c>
    </row>
    <row r="129" spans="1:17" x14ac:dyDescent="0.15">
      <c r="A129" s="1" t="s">
        <v>3630</v>
      </c>
      <c r="B129" s="1" t="s">
        <v>3631</v>
      </c>
      <c r="C129" s="1" t="s">
        <v>7642</v>
      </c>
      <c r="D129" s="302" t="s">
        <v>2133</v>
      </c>
      <c r="E129" s="239">
        <v>12.99</v>
      </c>
      <c r="F129" s="245">
        <f t="shared" si="4"/>
        <v>-0.23094688221709006</v>
      </c>
      <c r="G129" s="238">
        <v>9.99</v>
      </c>
      <c r="H129" s="238">
        <v>9.99</v>
      </c>
      <c r="I129" s="238">
        <v>9.99</v>
      </c>
      <c r="J129" s="238">
        <v>9.99</v>
      </c>
      <c r="K129" s="238">
        <v>9.99</v>
      </c>
      <c r="L129" s="238">
        <v>9.99</v>
      </c>
      <c r="M129" s="238">
        <v>9.99</v>
      </c>
      <c r="N129" s="238">
        <v>9.99</v>
      </c>
      <c r="O129" s="238">
        <v>9.99</v>
      </c>
      <c r="P129" s="238">
        <v>9.7402499999999996</v>
      </c>
      <c r="Q129" s="238">
        <v>9.490499999999999</v>
      </c>
    </row>
    <row r="130" spans="1:17" x14ac:dyDescent="0.15">
      <c r="A130" s="1" t="s">
        <v>3630</v>
      </c>
      <c r="B130" s="1" t="s">
        <v>3633</v>
      </c>
      <c r="C130" s="1" t="s">
        <v>7643</v>
      </c>
      <c r="D130" s="302" t="s">
        <v>2133</v>
      </c>
      <c r="E130" s="239">
        <v>12.99</v>
      </c>
      <c r="F130" s="245">
        <f t="shared" si="4"/>
        <v>-0.23094688221709006</v>
      </c>
      <c r="G130" s="238">
        <v>9.99</v>
      </c>
      <c r="H130" s="238">
        <v>9.99</v>
      </c>
      <c r="I130" s="238">
        <v>9.99</v>
      </c>
      <c r="J130" s="238">
        <v>9.99</v>
      </c>
      <c r="K130" s="238">
        <v>9.99</v>
      </c>
      <c r="L130" s="238">
        <v>9.99</v>
      </c>
      <c r="M130" s="238">
        <v>9.99</v>
      </c>
      <c r="N130" s="238">
        <v>9.99</v>
      </c>
      <c r="O130" s="238">
        <v>9.99</v>
      </c>
      <c r="P130" s="238">
        <v>9.7402499999999996</v>
      </c>
      <c r="Q130" s="238">
        <v>9.490499999999999</v>
      </c>
    </row>
    <row r="131" spans="1:17" x14ac:dyDescent="0.15">
      <c r="A131" s="1" t="s">
        <v>3630</v>
      </c>
      <c r="B131" s="1" t="s">
        <v>3635</v>
      </c>
      <c r="C131" s="1" t="s">
        <v>7644</v>
      </c>
      <c r="D131" s="302" t="s">
        <v>2133</v>
      </c>
      <c r="E131" s="239">
        <v>12.99</v>
      </c>
      <c r="F131" s="245">
        <f t="shared" si="4"/>
        <v>-0.23094688221709006</v>
      </c>
      <c r="G131" s="238">
        <v>9.99</v>
      </c>
      <c r="H131" s="238">
        <v>9.99</v>
      </c>
      <c r="I131" s="238">
        <v>9.99</v>
      </c>
      <c r="J131" s="238">
        <v>9.99</v>
      </c>
      <c r="K131" s="238">
        <v>9.99</v>
      </c>
      <c r="L131" s="238">
        <v>9.99</v>
      </c>
      <c r="M131" s="238">
        <v>9.99</v>
      </c>
      <c r="N131" s="238">
        <v>9.99</v>
      </c>
      <c r="O131" s="238">
        <v>9.99</v>
      </c>
      <c r="P131" s="238">
        <v>9.7402499999999996</v>
      </c>
      <c r="Q131" s="238">
        <v>9.490499999999999</v>
      </c>
    </row>
    <row r="132" spans="1:17" x14ac:dyDescent="0.15">
      <c r="A132" s="1" t="s">
        <v>3630</v>
      </c>
      <c r="B132" s="1" t="s">
        <v>3634</v>
      </c>
      <c r="C132" s="1" t="s">
        <v>7645</v>
      </c>
      <c r="D132" s="302" t="s">
        <v>2133</v>
      </c>
      <c r="E132" s="239">
        <v>12.99</v>
      </c>
      <c r="F132" s="245">
        <f t="shared" si="4"/>
        <v>-0.23094688221709006</v>
      </c>
      <c r="G132" s="238">
        <v>9.99</v>
      </c>
      <c r="H132" s="238">
        <v>9.99</v>
      </c>
      <c r="I132" s="238">
        <v>9.99</v>
      </c>
      <c r="J132" s="238">
        <v>9.99</v>
      </c>
      <c r="K132" s="238">
        <v>9.99</v>
      </c>
      <c r="L132" s="238">
        <v>9.99</v>
      </c>
      <c r="M132" s="238">
        <v>9.99</v>
      </c>
      <c r="N132" s="238">
        <v>9.99</v>
      </c>
      <c r="O132" s="238">
        <v>9.99</v>
      </c>
      <c r="P132" s="238">
        <v>9.7402499999999996</v>
      </c>
      <c r="Q132" s="238">
        <v>9.490499999999999</v>
      </c>
    </row>
    <row r="133" spans="1:17" x14ac:dyDescent="0.15">
      <c r="A133" s="1" t="s">
        <v>3630</v>
      </c>
      <c r="B133" s="1" t="s">
        <v>3632</v>
      </c>
      <c r="C133" s="1" t="s">
        <v>7646</v>
      </c>
      <c r="D133" s="302" t="s">
        <v>2133</v>
      </c>
      <c r="E133" s="239">
        <v>12.99</v>
      </c>
      <c r="F133" s="245">
        <f t="shared" si="4"/>
        <v>-0.23094688221709006</v>
      </c>
      <c r="G133" s="238">
        <v>9.99</v>
      </c>
      <c r="H133" s="238">
        <v>9.99</v>
      </c>
      <c r="I133" s="238">
        <v>9.99</v>
      </c>
      <c r="J133" s="238">
        <v>9.99</v>
      </c>
      <c r="K133" s="238">
        <v>9.99</v>
      </c>
      <c r="L133" s="238">
        <v>9.99</v>
      </c>
      <c r="M133" s="238">
        <v>9.99</v>
      </c>
      <c r="N133" s="238">
        <v>9.99</v>
      </c>
      <c r="O133" s="238">
        <v>9.99</v>
      </c>
      <c r="P133" s="238">
        <v>9.7402499999999996</v>
      </c>
      <c r="Q133" s="238">
        <v>9.490499999999999</v>
      </c>
    </row>
    <row r="134" spans="1:17" x14ac:dyDescent="0.15">
      <c r="A134" s="1" t="s">
        <v>3658</v>
      </c>
      <c r="B134" s="1" t="s">
        <v>3663</v>
      </c>
      <c r="C134" s="1" t="s">
        <v>3664</v>
      </c>
      <c r="D134" s="302" t="s">
        <v>2133</v>
      </c>
      <c r="E134" s="239">
        <v>16.989999999999998</v>
      </c>
      <c r="F134" s="245">
        <f t="shared" si="4"/>
        <v>-0.17657445556209525</v>
      </c>
      <c r="G134" s="238">
        <v>13.99</v>
      </c>
      <c r="H134" s="238">
        <v>13.99</v>
      </c>
      <c r="I134" s="238">
        <v>13.99</v>
      </c>
      <c r="J134" s="238">
        <v>13.99</v>
      </c>
      <c r="K134" s="238">
        <v>13.99</v>
      </c>
      <c r="L134" s="238">
        <v>13.99</v>
      </c>
      <c r="M134" s="238">
        <v>13.99</v>
      </c>
      <c r="N134" s="238">
        <v>13.99</v>
      </c>
      <c r="O134" s="238">
        <v>13.99</v>
      </c>
      <c r="P134" s="238">
        <v>13.64025</v>
      </c>
      <c r="Q134" s="238">
        <v>13.2905</v>
      </c>
    </row>
    <row r="135" spans="1:17" x14ac:dyDescent="0.15">
      <c r="A135" s="1" t="s">
        <v>3658</v>
      </c>
      <c r="B135" s="1" t="s">
        <v>3661</v>
      </c>
      <c r="C135" s="1" t="s">
        <v>3662</v>
      </c>
      <c r="D135" s="302" t="s">
        <v>2133</v>
      </c>
      <c r="E135" s="239">
        <v>16.989999999999998</v>
      </c>
      <c r="F135" s="245">
        <f t="shared" si="4"/>
        <v>-0.17657445556209525</v>
      </c>
      <c r="G135" s="238">
        <v>13.99</v>
      </c>
      <c r="H135" s="238">
        <v>13.99</v>
      </c>
      <c r="I135" s="238">
        <v>13.99</v>
      </c>
      <c r="J135" s="238">
        <v>13.99</v>
      </c>
      <c r="K135" s="238">
        <v>13.99</v>
      </c>
      <c r="L135" s="238">
        <v>13.99</v>
      </c>
      <c r="M135" s="238">
        <v>13.99</v>
      </c>
      <c r="N135" s="238">
        <v>13.99</v>
      </c>
      <c r="O135" s="238">
        <v>13.99</v>
      </c>
      <c r="P135" s="238">
        <v>13.64025</v>
      </c>
      <c r="Q135" s="238">
        <v>13.2905</v>
      </c>
    </row>
    <row r="136" spans="1:17" x14ac:dyDescent="0.15">
      <c r="A136" s="1" t="s">
        <v>3658</v>
      </c>
      <c r="B136" s="1" t="s">
        <v>3659</v>
      </c>
      <c r="C136" s="1" t="s">
        <v>3660</v>
      </c>
      <c r="D136" s="302" t="s">
        <v>2133</v>
      </c>
      <c r="E136" s="239">
        <v>16.989999999999998</v>
      </c>
      <c r="F136" s="245">
        <f t="shared" si="4"/>
        <v>-0.17657445556209525</v>
      </c>
      <c r="G136" s="238">
        <v>13.99</v>
      </c>
      <c r="H136" s="238">
        <v>13.99</v>
      </c>
      <c r="I136" s="238">
        <v>13.99</v>
      </c>
      <c r="J136" s="238">
        <v>13.99</v>
      </c>
      <c r="K136" s="238">
        <v>13.99</v>
      </c>
      <c r="L136" s="238">
        <v>13.99</v>
      </c>
      <c r="M136" s="238">
        <v>13.99</v>
      </c>
      <c r="N136" s="238">
        <v>13.99</v>
      </c>
      <c r="O136" s="238">
        <v>13.99</v>
      </c>
      <c r="P136" s="238">
        <v>13.64025</v>
      </c>
      <c r="Q136" s="238">
        <v>13.2905</v>
      </c>
    </row>
    <row r="137" spans="1:17" x14ac:dyDescent="0.15">
      <c r="A137" s="1" t="s">
        <v>3658</v>
      </c>
      <c r="B137" s="1" t="s">
        <v>3665</v>
      </c>
      <c r="C137" s="1" t="s">
        <v>7647</v>
      </c>
      <c r="D137" s="302" t="s">
        <v>2133</v>
      </c>
      <c r="E137" s="239">
        <v>16.989999999999998</v>
      </c>
      <c r="F137" s="245">
        <f t="shared" si="4"/>
        <v>-0.17657445556209525</v>
      </c>
      <c r="G137" s="238">
        <v>13.99</v>
      </c>
      <c r="H137" s="238">
        <v>13.99</v>
      </c>
      <c r="I137" s="238">
        <v>13.99</v>
      </c>
      <c r="J137" s="238">
        <v>13.99</v>
      </c>
      <c r="K137" s="238">
        <v>13.99</v>
      </c>
      <c r="L137" s="238">
        <v>13.99</v>
      </c>
      <c r="M137" s="238">
        <v>13.99</v>
      </c>
      <c r="N137" s="238">
        <v>13.99</v>
      </c>
      <c r="O137" s="238">
        <v>13.99</v>
      </c>
      <c r="P137" s="238">
        <v>13.64025</v>
      </c>
      <c r="Q137" s="238">
        <v>13.2905</v>
      </c>
    </row>
    <row r="138" spans="1:17" x14ac:dyDescent="0.15">
      <c r="A138" s="1" t="s">
        <v>3658</v>
      </c>
      <c r="B138" s="1" t="s">
        <v>8109</v>
      </c>
      <c r="C138" s="1" t="s">
        <v>8537</v>
      </c>
      <c r="D138" s="302" t="s">
        <v>2133</v>
      </c>
      <c r="E138" s="149"/>
      <c r="F138" s="149"/>
      <c r="G138" s="238">
        <v>13.99</v>
      </c>
      <c r="H138" s="238">
        <v>13.99</v>
      </c>
      <c r="I138" s="238">
        <v>13.99</v>
      </c>
      <c r="J138" s="238">
        <v>13.99</v>
      </c>
      <c r="K138" s="238">
        <v>13.99</v>
      </c>
      <c r="L138" s="238">
        <v>13.99</v>
      </c>
      <c r="M138" s="238">
        <v>13.99</v>
      </c>
      <c r="N138" s="238">
        <v>13.99</v>
      </c>
      <c r="O138" s="238">
        <v>13.99</v>
      </c>
      <c r="P138" s="238">
        <v>13.64025</v>
      </c>
      <c r="Q138" s="238">
        <v>13.2905</v>
      </c>
    </row>
    <row r="139" spans="1:17" x14ac:dyDescent="0.15">
      <c r="A139" s="1" t="s">
        <v>3712</v>
      </c>
      <c r="B139" s="1" t="s">
        <v>3712</v>
      </c>
      <c r="C139" s="1" t="s">
        <v>7648</v>
      </c>
      <c r="D139" s="302" t="s">
        <v>2133</v>
      </c>
      <c r="E139" s="239">
        <v>52.99</v>
      </c>
      <c r="F139" s="245">
        <f t="shared" ref="F139:F145" si="5">(G139-E139)/E139</f>
        <v>-0.24532930741649367</v>
      </c>
      <c r="G139" s="238">
        <v>39.99</v>
      </c>
      <c r="H139" s="238">
        <v>39.99</v>
      </c>
      <c r="I139" s="238">
        <v>39.99</v>
      </c>
      <c r="J139" s="238">
        <v>39.99</v>
      </c>
      <c r="K139" s="238">
        <v>39.99</v>
      </c>
      <c r="L139" s="238">
        <v>39.99</v>
      </c>
      <c r="M139" s="238">
        <v>39.99</v>
      </c>
      <c r="N139" s="238">
        <v>39.99</v>
      </c>
      <c r="O139" s="238">
        <v>39.99</v>
      </c>
      <c r="P139" s="238">
        <v>38.990250000000003</v>
      </c>
      <c r="Q139" s="238">
        <v>37.990499999999997</v>
      </c>
    </row>
    <row r="140" spans="1:17" x14ac:dyDescent="0.15">
      <c r="A140" s="1" t="s">
        <v>3713</v>
      </c>
      <c r="B140" s="1" t="s">
        <v>3713</v>
      </c>
      <c r="C140" s="1" t="s">
        <v>7649</v>
      </c>
      <c r="D140" s="302" t="s">
        <v>2133</v>
      </c>
      <c r="E140" s="239">
        <v>52.99</v>
      </c>
      <c r="F140" s="245">
        <f t="shared" si="5"/>
        <v>-0.24532930741649367</v>
      </c>
      <c r="G140" s="238">
        <v>39.99</v>
      </c>
      <c r="H140" s="238">
        <v>39.99</v>
      </c>
      <c r="I140" s="238">
        <v>39.99</v>
      </c>
      <c r="J140" s="238">
        <v>39.99</v>
      </c>
      <c r="K140" s="238">
        <v>39.99</v>
      </c>
      <c r="L140" s="238">
        <v>39.99</v>
      </c>
      <c r="M140" s="238">
        <v>39.99</v>
      </c>
      <c r="N140" s="238">
        <v>39.99</v>
      </c>
      <c r="O140" s="238">
        <v>39.99</v>
      </c>
      <c r="P140" s="238">
        <v>38.990250000000003</v>
      </c>
      <c r="Q140" s="238">
        <v>37.990499999999997</v>
      </c>
    </row>
    <row r="141" spans="1:17" x14ac:dyDescent="0.15">
      <c r="A141" s="1" t="s">
        <v>3753</v>
      </c>
      <c r="B141" s="1" t="s">
        <v>3754</v>
      </c>
      <c r="C141" s="1" t="s">
        <v>7650</v>
      </c>
      <c r="D141" s="302" t="s">
        <v>2133</v>
      </c>
      <c r="E141" s="239">
        <v>62.99</v>
      </c>
      <c r="F141" s="245">
        <f t="shared" si="5"/>
        <v>-0.20638196539133194</v>
      </c>
      <c r="G141" s="238">
        <v>49.99</v>
      </c>
      <c r="H141" s="238">
        <v>49.99</v>
      </c>
      <c r="I141" s="238">
        <v>49.99</v>
      </c>
      <c r="J141" s="238">
        <v>49.99</v>
      </c>
      <c r="K141" s="238">
        <v>49.99</v>
      </c>
      <c r="L141" s="238">
        <v>49.99</v>
      </c>
      <c r="M141" s="238">
        <v>49.99</v>
      </c>
      <c r="N141" s="238">
        <v>49.99</v>
      </c>
      <c r="O141" s="238">
        <v>49.99</v>
      </c>
      <c r="P141" s="238">
        <v>48.740250000000003</v>
      </c>
      <c r="Q141" s="238">
        <v>47.490499999999997</v>
      </c>
    </row>
    <row r="142" spans="1:17" x14ac:dyDescent="0.15">
      <c r="A142" s="1" t="s">
        <v>3812</v>
      </c>
      <c r="B142" s="1" t="s">
        <v>3813</v>
      </c>
      <c r="C142" s="1" t="s">
        <v>7653</v>
      </c>
      <c r="D142" s="302" t="s">
        <v>2133</v>
      </c>
      <c r="E142" s="239">
        <v>66.989999999999995</v>
      </c>
      <c r="F142" s="245">
        <f t="shared" si="5"/>
        <v>-0.25376921928646057</v>
      </c>
      <c r="G142" s="238">
        <v>49.99</v>
      </c>
      <c r="H142" s="238">
        <v>49.99</v>
      </c>
      <c r="I142" s="238">
        <v>49.99</v>
      </c>
      <c r="J142" s="238">
        <v>49.99</v>
      </c>
      <c r="K142" s="238">
        <v>49.99</v>
      </c>
      <c r="L142" s="238">
        <v>49.99</v>
      </c>
      <c r="M142" s="238">
        <v>49.99</v>
      </c>
      <c r="N142" s="238">
        <v>49.99</v>
      </c>
      <c r="O142" s="238">
        <v>49.99</v>
      </c>
      <c r="P142" s="238">
        <v>48.740250000000003</v>
      </c>
      <c r="Q142" s="238">
        <v>47.490499999999997</v>
      </c>
    </row>
    <row r="143" spans="1:17" x14ac:dyDescent="0.15">
      <c r="A143" s="1" t="s">
        <v>3898</v>
      </c>
      <c r="B143" s="1" t="s">
        <v>3899</v>
      </c>
      <c r="C143" s="1" t="s">
        <v>3900</v>
      </c>
      <c r="D143" s="302" t="s">
        <v>2133</v>
      </c>
      <c r="E143" s="239">
        <v>899.99</v>
      </c>
      <c r="F143" s="245">
        <f t="shared" si="5"/>
        <v>-0.22222469138545983</v>
      </c>
      <c r="G143" s="238">
        <v>699.99</v>
      </c>
      <c r="H143" s="238">
        <v>699.99</v>
      </c>
      <c r="I143" s="238">
        <v>699.99</v>
      </c>
      <c r="J143" s="238">
        <v>699.99</v>
      </c>
      <c r="K143" s="238">
        <v>699.99</v>
      </c>
      <c r="L143" s="238">
        <v>699.99</v>
      </c>
      <c r="M143" s="238">
        <v>699.99</v>
      </c>
      <c r="N143" s="238">
        <v>699.99</v>
      </c>
      <c r="O143" s="238">
        <v>699.99</v>
      </c>
      <c r="P143" s="238">
        <v>682.49024999999995</v>
      </c>
      <c r="Q143" s="238">
        <v>664.9905</v>
      </c>
    </row>
    <row r="144" spans="1:17" x14ac:dyDescent="0.15">
      <c r="A144" s="1" t="s">
        <v>3898</v>
      </c>
      <c r="B144" s="1" t="s">
        <v>3901</v>
      </c>
      <c r="C144" s="1" t="s">
        <v>3902</v>
      </c>
      <c r="D144" s="302" t="s">
        <v>2133</v>
      </c>
      <c r="E144" s="239">
        <v>899.99</v>
      </c>
      <c r="F144" s="245">
        <f t="shared" si="5"/>
        <v>-0.22222469138545983</v>
      </c>
      <c r="G144" s="238">
        <v>699.99</v>
      </c>
      <c r="H144" s="238">
        <v>699.99</v>
      </c>
      <c r="I144" s="238">
        <v>699.99</v>
      </c>
      <c r="J144" s="238">
        <v>699.99</v>
      </c>
      <c r="K144" s="238">
        <v>699.99</v>
      </c>
      <c r="L144" s="238">
        <v>699.99</v>
      </c>
      <c r="M144" s="238">
        <v>699.99</v>
      </c>
      <c r="N144" s="238">
        <v>699.99</v>
      </c>
      <c r="O144" s="238">
        <v>699.99</v>
      </c>
      <c r="P144" s="238">
        <v>682.49024999999995</v>
      </c>
      <c r="Q144" s="238">
        <v>664.9905</v>
      </c>
    </row>
    <row r="145" spans="1:17" x14ac:dyDescent="0.15">
      <c r="A145" s="1" t="s">
        <v>3903</v>
      </c>
      <c r="B145" s="1" t="s">
        <v>3904</v>
      </c>
      <c r="C145" s="1" t="s">
        <v>3905</v>
      </c>
      <c r="D145" s="302" t="s">
        <v>2133</v>
      </c>
      <c r="E145" s="239">
        <v>35.99</v>
      </c>
      <c r="F145" s="245">
        <f t="shared" si="5"/>
        <v>-0.25006946373992783</v>
      </c>
      <c r="G145" s="238">
        <v>26.99</v>
      </c>
      <c r="H145" s="238">
        <v>26.99</v>
      </c>
      <c r="I145" s="238">
        <v>26.99</v>
      </c>
      <c r="J145" s="238">
        <v>26.99</v>
      </c>
      <c r="K145" s="238">
        <v>26.99</v>
      </c>
      <c r="L145" s="238">
        <v>26.99</v>
      </c>
      <c r="M145" s="238">
        <v>26.99</v>
      </c>
      <c r="N145" s="238">
        <v>26.99</v>
      </c>
      <c r="O145" s="238">
        <v>26.99</v>
      </c>
      <c r="P145" s="238">
        <v>26.315249999999999</v>
      </c>
      <c r="Q145" s="238">
        <v>25.640499999999996</v>
      </c>
    </row>
    <row r="146" spans="1:17" x14ac:dyDescent="0.15">
      <c r="A146" s="1" t="s">
        <v>3925</v>
      </c>
      <c r="B146" s="1" t="s">
        <v>8110</v>
      </c>
      <c r="C146" s="1" t="s">
        <v>8538</v>
      </c>
      <c r="D146" s="302" t="s">
        <v>2133</v>
      </c>
      <c r="E146" s="149"/>
      <c r="F146" s="149"/>
      <c r="G146" s="238">
        <v>22.99</v>
      </c>
      <c r="H146" s="238">
        <v>22.99</v>
      </c>
      <c r="I146" s="238">
        <v>22.99</v>
      </c>
      <c r="J146" s="238">
        <v>22.99</v>
      </c>
      <c r="K146" s="238">
        <v>22.99</v>
      </c>
      <c r="L146" s="238">
        <v>22.99</v>
      </c>
      <c r="M146" s="238">
        <v>22.99</v>
      </c>
      <c r="N146" s="238">
        <v>22.99</v>
      </c>
      <c r="O146" s="238">
        <v>22.99</v>
      </c>
      <c r="P146" s="238">
        <v>22.415249999999997</v>
      </c>
      <c r="Q146" s="238">
        <v>21.840499999999999</v>
      </c>
    </row>
    <row r="147" spans="1:17" x14ac:dyDescent="0.15">
      <c r="A147" s="1" t="s">
        <v>3945</v>
      </c>
      <c r="B147" s="1" t="s">
        <v>3946</v>
      </c>
      <c r="C147" s="1" t="s">
        <v>3947</v>
      </c>
      <c r="D147" s="302" t="s">
        <v>2133</v>
      </c>
      <c r="E147" s="239">
        <v>6.99</v>
      </c>
      <c r="F147" s="245">
        <f>(G147-E147)/E147</f>
        <v>0</v>
      </c>
      <c r="G147" s="238">
        <v>6.99</v>
      </c>
      <c r="H147" s="238">
        <v>6.99</v>
      </c>
      <c r="I147" s="238">
        <v>6.99</v>
      </c>
      <c r="J147" s="238">
        <v>6.99</v>
      </c>
      <c r="K147" s="238">
        <v>6.99</v>
      </c>
      <c r="L147" s="238">
        <v>6.99</v>
      </c>
      <c r="M147" s="238">
        <v>6.99</v>
      </c>
      <c r="N147" s="238">
        <v>6.99</v>
      </c>
      <c r="O147" s="238">
        <v>6.99</v>
      </c>
      <c r="P147" s="238">
        <v>6.8152499999999998</v>
      </c>
      <c r="Q147" s="238">
        <v>6.6405000000000003</v>
      </c>
    </row>
    <row r="148" spans="1:17" x14ac:dyDescent="0.15">
      <c r="A148" s="1" t="s">
        <v>8112</v>
      </c>
      <c r="B148" s="1" t="s">
        <v>8111</v>
      </c>
      <c r="C148" s="1" t="s">
        <v>8539</v>
      </c>
      <c r="D148" s="302" t="s">
        <v>2133</v>
      </c>
      <c r="E148" s="149"/>
      <c r="F148" s="149"/>
      <c r="G148" s="238">
        <v>9.99</v>
      </c>
      <c r="H148" s="238">
        <v>9.99</v>
      </c>
      <c r="I148" s="238">
        <v>9.99</v>
      </c>
      <c r="J148" s="238">
        <v>9.99</v>
      </c>
      <c r="K148" s="238">
        <v>9.99</v>
      </c>
      <c r="L148" s="238">
        <v>9.99</v>
      </c>
      <c r="M148" s="238">
        <v>9.99</v>
      </c>
      <c r="N148" s="238">
        <v>9.99</v>
      </c>
      <c r="O148" s="238">
        <v>9.99</v>
      </c>
      <c r="P148" s="238">
        <v>9.7402499999999996</v>
      </c>
      <c r="Q148" s="238">
        <v>9.490499999999999</v>
      </c>
    </row>
    <row r="149" spans="1:17" x14ac:dyDescent="0.15">
      <c r="A149" s="1" t="s">
        <v>8114</v>
      </c>
      <c r="B149" s="1" t="s">
        <v>8113</v>
      </c>
      <c r="C149" s="1" t="s">
        <v>8540</v>
      </c>
      <c r="D149" s="302" t="s">
        <v>2133</v>
      </c>
      <c r="E149" s="149"/>
      <c r="F149" s="149"/>
      <c r="G149" s="238">
        <v>11.99</v>
      </c>
      <c r="H149" s="238">
        <v>11.99</v>
      </c>
      <c r="I149" s="238">
        <v>11.99</v>
      </c>
      <c r="J149" s="238">
        <v>11.99</v>
      </c>
      <c r="K149" s="238">
        <v>11.99</v>
      </c>
      <c r="L149" s="238">
        <v>11.99</v>
      </c>
      <c r="M149" s="238">
        <v>11.99</v>
      </c>
      <c r="N149" s="238">
        <v>11.99</v>
      </c>
      <c r="O149" s="238">
        <v>11.99</v>
      </c>
      <c r="P149" s="238">
        <v>11.690250000000001</v>
      </c>
      <c r="Q149" s="238">
        <v>11.390499999999999</v>
      </c>
    </row>
    <row r="150" spans="1:17" x14ac:dyDescent="0.15">
      <c r="A150" s="1" t="s">
        <v>3954</v>
      </c>
      <c r="B150" s="1" t="s">
        <v>3961</v>
      </c>
      <c r="C150" s="1" t="s">
        <v>3962</v>
      </c>
      <c r="D150" s="302" t="s">
        <v>2133</v>
      </c>
      <c r="E150" s="239">
        <v>0.99</v>
      </c>
      <c r="F150" s="245">
        <f>(G150-E150)/E150</f>
        <v>-0.20202020202020199</v>
      </c>
      <c r="G150" s="238">
        <v>0.79</v>
      </c>
      <c r="H150" s="238">
        <v>0.79</v>
      </c>
      <c r="I150" s="238">
        <v>0.79</v>
      </c>
      <c r="J150" s="238">
        <v>0.79</v>
      </c>
      <c r="K150" s="238">
        <v>0.79</v>
      </c>
      <c r="L150" s="238">
        <v>0.79</v>
      </c>
      <c r="M150" s="238">
        <v>0.79</v>
      </c>
      <c r="N150" s="238">
        <v>0.79</v>
      </c>
      <c r="O150" s="238">
        <v>0.79</v>
      </c>
      <c r="P150" s="238">
        <v>0.77024999999999999</v>
      </c>
      <c r="Q150" s="238">
        <v>0.75049999999999994</v>
      </c>
    </row>
    <row r="151" spans="1:17" x14ac:dyDescent="0.15">
      <c r="A151" s="1" t="s">
        <v>3954</v>
      </c>
      <c r="B151" s="1" t="s">
        <v>3957</v>
      </c>
      <c r="C151" s="1" t="s">
        <v>3958</v>
      </c>
      <c r="D151" s="302" t="s">
        <v>2133</v>
      </c>
      <c r="E151" s="239">
        <v>0.99</v>
      </c>
      <c r="F151" s="245">
        <f>(G151-E151)/E151</f>
        <v>-0.20202020202020199</v>
      </c>
      <c r="G151" s="238">
        <v>0.79</v>
      </c>
      <c r="H151" s="238">
        <v>0.79</v>
      </c>
      <c r="I151" s="238">
        <v>0.79</v>
      </c>
      <c r="J151" s="238">
        <v>0.79</v>
      </c>
      <c r="K151" s="238">
        <v>0.79</v>
      </c>
      <c r="L151" s="238">
        <v>0.79</v>
      </c>
      <c r="M151" s="238">
        <v>0.79</v>
      </c>
      <c r="N151" s="238">
        <v>0.79</v>
      </c>
      <c r="O151" s="238">
        <v>0.79</v>
      </c>
      <c r="P151" s="238">
        <v>0.77024999999999999</v>
      </c>
      <c r="Q151" s="238">
        <v>0.75049999999999994</v>
      </c>
    </row>
    <row r="152" spans="1:17" x14ac:dyDescent="0.15">
      <c r="A152" s="1" t="s">
        <v>3954</v>
      </c>
      <c r="B152" s="1" t="s">
        <v>3963</v>
      </c>
      <c r="C152" s="1" t="s">
        <v>3964</v>
      </c>
      <c r="D152" s="302" t="s">
        <v>2133</v>
      </c>
      <c r="E152" s="239">
        <v>0.99</v>
      </c>
      <c r="F152" s="245">
        <f>(G152-E152)/E152</f>
        <v>-0.20202020202020199</v>
      </c>
      <c r="G152" s="238">
        <v>0.79</v>
      </c>
      <c r="H152" s="238">
        <v>0.79</v>
      </c>
      <c r="I152" s="238">
        <v>0.79</v>
      </c>
      <c r="J152" s="238">
        <v>0.79</v>
      </c>
      <c r="K152" s="238">
        <v>0.79</v>
      </c>
      <c r="L152" s="238">
        <v>0.79</v>
      </c>
      <c r="M152" s="238">
        <v>0.79</v>
      </c>
      <c r="N152" s="238">
        <v>0.79</v>
      </c>
      <c r="O152" s="238">
        <v>0.79</v>
      </c>
      <c r="P152" s="238">
        <v>0.77024999999999999</v>
      </c>
      <c r="Q152" s="238">
        <v>0.75049999999999994</v>
      </c>
    </row>
    <row r="153" spans="1:17" x14ac:dyDescent="0.15">
      <c r="A153" s="1" t="s">
        <v>3954</v>
      </c>
      <c r="B153" s="1" t="s">
        <v>3955</v>
      </c>
      <c r="C153" s="1" t="s">
        <v>3956</v>
      </c>
      <c r="D153" s="302" t="s">
        <v>2133</v>
      </c>
      <c r="E153" s="239">
        <v>0.99</v>
      </c>
      <c r="F153" s="245">
        <f>(G153-E153)/E153</f>
        <v>-0.20202020202020199</v>
      </c>
      <c r="G153" s="238">
        <v>0.79</v>
      </c>
      <c r="H153" s="238">
        <v>0.79</v>
      </c>
      <c r="I153" s="238">
        <v>0.79</v>
      </c>
      <c r="J153" s="238">
        <v>0.79</v>
      </c>
      <c r="K153" s="238">
        <v>0.79</v>
      </c>
      <c r="L153" s="238">
        <v>0.79</v>
      </c>
      <c r="M153" s="238">
        <v>0.79</v>
      </c>
      <c r="N153" s="238">
        <v>0.79</v>
      </c>
      <c r="O153" s="238">
        <v>0.79</v>
      </c>
      <c r="P153" s="238">
        <v>0.77024999999999999</v>
      </c>
      <c r="Q153" s="238">
        <v>0.75049999999999994</v>
      </c>
    </row>
    <row r="154" spans="1:17" x14ac:dyDescent="0.15">
      <c r="A154" s="1" t="s">
        <v>3954</v>
      </c>
      <c r="B154" s="1" t="s">
        <v>3959</v>
      </c>
      <c r="C154" s="1" t="s">
        <v>3960</v>
      </c>
      <c r="D154" s="302" t="s">
        <v>2133</v>
      </c>
      <c r="E154" s="239">
        <v>0.99</v>
      </c>
      <c r="F154" s="245">
        <f>(G154-E154)/E154</f>
        <v>-0.20202020202020199</v>
      </c>
      <c r="G154" s="238">
        <v>0.79</v>
      </c>
      <c r="H154" s="238">
        <v>0.79</v>
      </c>
      <c r="I154" s="238">
        <v>0.79</v>
      </c>
      <c r="J154" s="238">
        <v>0.79</v>
      </c>
      <c r="K154" s="238">
        <v>0.79</v>
      </c>
      <c r="L154" s="238">
        <v>0.79</v>
      </c>
      <c r="M154" s="238">
        <v>0.79</v>
      </c>
      <c r="N154" s="238">
        <v>0.79</v>
      </c>
      <c r="O154" s="238">
        <v>0.79</v>
      </c>
      <c r="P154" s="238">
        <v>0.77024999999999999</v>
      </c>
      <c r="Q154" s="238">
        <v>0.75049999999999994</v>
      </c>
    </row>
    <row r="155" spans="1:17" x14ac:dyDescent="0.15">
      <c r="A155" s="1" t="s">
        <v>8116</v>
      </c>
      <c r="B155" s="1" t="s">
        <v>8115</v>
      </c>
      <c r="C155" s="1" t="s">
        <v>8541</v>
      </c>
      <c r="D155" s="302" t="s">
        <v>2133</v>
      </c>
      <c r="E155" s="149"/>
      <c r="F155" s="149"/>
      <c r="G155" s="238">
        <v>2.99</v>
      </c>
      <c r="H155" s="238">
        <v>2.99</v>
      </c>
      <c r="I155" s="238">
        <v>2.99</v>
      </c>
      <c r="J155" s="238">
        <v>2.99</v>
      </c>
      <c r="K155" s="238">
        <v>2.99</v>
      </c>
      <c r="L155" s="238">
        <v>2.99</v>
      </c>
      <c r="M155" s="238">
        <v>2.99</v>
      </c>
      <c r="N155" s="238">
        <v>2.99</v>
      </c>
      <c r="O155" s="238">
        <v>2.99</v>
      </c>
      <c r="P155" s="238">
        <v>2.9152500000000003</v>
      </c>
      <c r="Q155" s="238">
        <v>2.8405</v>
      </c>
    </row>
    <row r="156" spans="1:17" x14ac:dyDescent="0.15">
      <c r="A156" s="1" t="s">
        <v>3968</v>
      </c>
      <c r="B156" s="1" t="s">
        <v>3969</v>
      </c>
      <c r="C156" s="1" t="s">
        <v>3970</v>
      </c>
      <c r="D156" s="302" t="s">
        <v>2133</v>
      </c>
      <c r="E156" s="239">
        <v>8.99</v>
      </c>
      <c r="F156" s="245">
        <f>(G156-E156)/E156</f>
        <v>0</v>
      </c>
      <c r="G156" s="238">
        <v>8.99</v>
      </c>
      <c r="H156" s="238">
        <v>8.99</v>
      </c>
      <c r="I156" s="238">
        <v>8.99</v>
      </c>
      <c r="J156" s="238">
        <v>8.99</v>
      </c>
      <c r="K156" s="238">
        <v>8.99</v>
      </c>
      <c r="L156" s="238">
        <v>8.99</v>
      </c>
      <c r="M156" s="238">
        <v>8.99</v>
      </c>
      <c r="N156" s="238">
        <v>8.99</v>
      </c>
      <c r="O156" s="238">
        <v>8.99</v>
      </c>
      <c r="P156" s="238">
        <v>8.76525</v>
      </c>
      <c r="Q156" s="238">
        <v>8.5404999999999998</v>
      </c>
    </row>
    <row r="157" spans="1:17" x14ac:dyDescent="0.15">
      <c r="A157" s="1" t="s">
        <v>3971</v>
      </c>
      <c r="B157" s="1" t="s">
        <v>3972</v>
      </c>
      <c r="C157" s="1" t="s">
        <v>3973</v>
      </c>
      <c r="D157" s="302" t="s">
        <v>2133</v>
      </c>
      <c r="E157" s="239">
        <v>59.99</v>
      </c>
      <c r="F157" s="245">
        <f>(G157-E157)/E157</f>
        <v>-0.16669444907484579</v>
      </c>
      <c r="G157" s="238">
        <v>49.99</v>
      </c>
      <c r="H157" s="238">
        <v>49.99</v>
      </c>
      <c r="I157" s="238">
        <v>49.99</v>
      </c>
      <c r="J157" s="238">
        <v>49.99</v>
      </c>
      <c r="K157" s="238">
        <v>49.99</v>
      </c>
      <c r="L157" s="238">
        <v>49.99</v>
      </c>
      <c r="M157" s="238">
        <v>49.99</v>
      </c>
      <c r="N157" s="238">
        <v>49.99</v>
      </c>
      <c r="O157" s="238">
        <v>49.99</v>
      </c>
      <c r="P157" s="238">
        <v>48.740250000000003</v>
      </c>
      <c r="Q157" s="238">
        <v>47.490499999999997</v>
      </c>
    </row>
    <row r="158" spans="1:17" x14ac:dyDescent="0.15">
      <c r="A158" s="1" t="s">
        <v>8118</v>
      </c>
      <c r="B158" s="1" t="s">
        <v>8117</v>
      </c>
      <c r="C158" s="1" t="s">
        <v>8542</v>
      </c>
      <c r="D158" s="302" t="s">
        <v>2133</v>
      </c>
      <c r="E158" s="149"/>
      <c r="F158" s="149"/>
      <c r="G158" s="238">
        <v>4.99</v>
      </c>
      <c r="H158" s="238">
        <v>4.99</v>
      </c>
      <c r="I158" s="238">
        <v>4.99</v>
      </c>
      <c r="J158" s="238">
        <v>4.99</v>
      </c>
      <c r="K158" s="238">
        <v>4.99</v>
      </c>
      <c r="L158" s="238">
        <v>4.99</v>
      </c>
      <c r="M158" s="238">
        <v>4.99</v>
      </c>
      <c r="N158" s="238">
        <v>4.99</v>
      </c>
      <c r="O158" s="238">
        <v>4.99</v>
      </c>
      <c r="P158" s="238">
        <v>4.8652500000000005</v>
      </c>
      <c r="Q158" s="238">
        <v>4.7404999999999999</v>
      </c>
    </row>
    <row r="159" spans="1:17" x14ac:dyDescent="0.15">
      <c r="A159" s="1" t="s">
        <v>3977</v>
      </c>
      <c r="B159" s="1" t="s">
        <v>3978</v>
      </c>
      <c r="C159" s="1" t="s">
        <v>3979</v>
      </c>
      <c r="D159" s="302" t="s">
        <v>2133</v>
      </c>
      <c r="E159" s="239">
        <v>79.989999999999995</v>
      </c>
      <c r="F159" s="245">
        <f>(G159-E159)/E159</f>
        <v>0</v>
      </c>
      <c r="G159" s="238">
        <v>79.989999999999995</v>
      </c>
      <c r="H159" s="238">
        <v>79.989999999999995</v>
      </c>
      <c r="I159" s="238">
        <v>79.989999999999995</v>
      </c>
      <c r="J159" s="238">
        <v>79.989999999999995</v>
      </c>
      <c r="K159" s="238">
        <v>79.989999999999995</v>
      </c>
      <c r="L159" s="238">
        <v>79.989999999999995</v>
      </c>
      <c r="M159" s="238">
        <v>79.989999999999995</v>
      </c>
      <c r="N159" s="238">
        <v>79.989999999999995</v>
      </c>
      <c r="O159" s="238">
        <v>79.989999999999995</v>
      </c>
      <c r="P159" s="238">
        <v>77.990249999999989</v>
      </c>
      <c r="Q159" s="238">
        <v>75.990499999999997</v>
      </c>
    </row>
    <row r="160" spans="1:17" x14ac:dyDescent="0.15">
      <c r="A160" s="1" t="s">
        <v>8119</v>
      </c>
      <c r="B160" s="1" t="s">
        <v>8119</v>
      </c>
      <c r="C160" s="1" t="s">
        <v>8543</v>
      </c>
      <c r="D160" s="302" t="s">
        <v>2133</v>
      </c>
      <c r="E160" s="149"/>
      <c r="F160" s="149"/>
      <c r="G160" s="238">
        <v>8.99</v>
      </c>
      <c r="H160" s="238">
        <v>8.99</v>
      </c>
      <c r="I160" s="238">
        <v>8.99</v>
      </c>
      <c r="J160" s="238">
        <v>8.99</v>
      </c>
      <c r="K160" s="238">
        <v>8.99</v>
      </c>
      <c r="L160" s="238">
        <v>8.99</v>
      </c>
      <c r="M160" s="238">
        <v>8.99</v>
      </c>
      <c r="N160" s="238">
        <v>8.99</v>
      </c>
      <c r="O160" s="238">
        <v>8.99</v>
      </c>
      <c r="P160" s="238">
        <v>8.76525</v>
      </c>
      <c r="Q160" s="238">
        <v>8.5404999999999998</v>
      </c>
    </row>
    <row r="161" spans="1:17" x14ac:dyDescent="0.15">
      <c r="A161" s="1" t="s">
        <v>3980</v>
      </c>
      <c r="B161" s="1" t="s">
        <v>3981</v>
      </c>
      <c r="C161" s="1" t="s">
        <v>3982</v>
      </c>
      <c r="D161" s="302" t="s">
        <v>2133</v>
      </c>
      <c r="E161" s="239">
        <v>8.49</v>
      </c>
      <c r="F161" s="245">
        <f>(G161-E161)/E161</f>
        <v>-0.17667844522968199</v>
      </c>
      <c r="G161" s="238">
        <v>6.99</v>
      </c>
      <c r="H161" s="238">
        <v>6.99</v>
      </c>
      <c r="I161" s="238">
        <v>6.99</v>
      </c>
      <c r="J161" s="238">
        <v>6.99</v>
      </c>
      <c r="K161" s="238">
        <v>6.99</v>
      </c>
      <c r="L161" s="238">
        <v>6.99</v>
      </c>
      <c r="M161" s="238">
        <v>6.99</v>
      </c>
      <c r="N161" s="238">
        <v>6.99</v>
      </c>
      <c r="O161" s="238">
        <v>6.99</v>
      </c>
      <c r="P161" s="238">
        <v>6.8152499999999998</v>
      </c>
      <c r="Q161" s="238">
        <v>6.6405000000000003</v>
      </c>
    </row>
    <row r="162" spans="1:17" x14ac:dyDescent="0.15">
      <c r="A162" s="1" t="s">
        <v>8121</v>
      </c>
      <c r="B162" s="1" t="s">
        <v>8120</v>
      </c>
      <c r="C162" s="1" t="s">
        <v>8544</v>
      </c>
      <c r="D162" s="302" t="s">
        <v>2133</v>
      </c>
      <c r="E162" s="149"/>
      <c r="F162" s="149"/>
      <c r="G162" s="238">
        <v>4.99</v>
      </c>
      <c r="H162" s="238">
        <v>4.99</v>
      </c>
      <c r="I162" s="238">
        <v>4.99</v>
      </c>
      <c r="J162" s="238">
        <v>4.99</v>
      </c>
      <c r="K162" s="238">
        <v>4.99</v>
      </c>
      <c r="L162" s="238">
        <v>4.99</v>
      </c>
      <c r="M162" s="238">
        <v>4.99</v>
      </c>
      <c r="N162" s="238">
        <v>4.99</v>
      </c>
      <c r="O162" s="238">
        <v>4.99</v>
      </c>
      <c r="P162" s="238">
        <v>4.8652500000000005</v>
      </c>
      <c r="Q162" s="238">
        <v>4.7404999999999999</v>
      </c>
    </row>
    <row r="163" spans="1:17" x14ac:dyDescent="0.15">
      <c r="A163" s="1" t="s">
        <v>4001</v>
      </c>
      <c r="B163" s="1" t="s">
        <v>4002</v>
      </c>
      <c r="C163" s="1" t="s">
        <v>4003</v>
      </c>
      <c r="D163" s="302" t="s">
        <v>2133</v>
      </c>
      <c r="E163" s="239">
        <v>59.99</v>
      </c>
      <c r="F163" s="245">
        <f t="shared" ref="F163:F172" si="6">(G163-E163)/E163</f>
        <v>-0.16669444907484579</v>
      </c>
      <c r="G163" s="238">
        <v>49.99</v>
      </c>
      <c r="H163" s="238">
        <v>49.99</v>
      </c>
      <c r="I163" s="238">
        <v>49.99</v>
      </c>
      <c r="J163" s="238">
        <v>49.99</v>
      </c>
      <c r="K163" s="238">
        <v>49.99</v>
      </c>
      <c r="L163" s="238">
        <v>49.99</v>
      </c>
      <c r="M163" s="238">
        <v>49.99</v>
      </c>
      <c r="N163" s="238">
        <v>49.99</v>
      </c>
      <c r="O163" s="238">
        <v>49.99</v>
      </c>
      <c r="P163" s="238">
        <v>48.740250000000003</v>
      </c>
      <c r="Q163" s="238">
        <v>47.490499999999997</v>
      </c>
    </row>
    <row r="164" spans="1:17" x14ac:dyDescent="0.15">
      <c r="A164" s="1" t="s">
        <v>4004</v>
      </c>
      <c r="B164" s="1" t="s">
        <v>4017</v>
      </c>
      <c r="C164" s="1" t="s">
        <v>4018</v>
      </c>
      <c r="D164" s="302" t="s">
        <v>2133</v>
      </c>
      <c r="E164" s="239">
        <v>8.99</v>
      </c>
      <c r="F164" s="245">
        <f t="shared" si="6"/>
        <v>-0.22246941045606228</v>
      </c>
      <c r="G164" s="238">
        <v>6.99</v>
      </c>
      <c r="H164" s="238">
        <v>6.99</v>
      </c>
      <c r="I164" s="238">
        <v>6.99</v>
      </c>
      <c r="J164" s="238">
        <v>6.99</v>
      </c>
      <c r="K164" s="238">
        <v>6.99</v>
      </c>
      <c r="L164" s="238">
        <v>6.99</v>
      </c>
      <c r="M164" s="238">
        <v>6.99</v>
      </c>
      <c r="N164" s="238">
        <v>6.99</v>
      </c>
      <c r="O164" s="238">
        <v>6.99</v>
      </c>
      <c r="P164" s="238">
        <v>6.8152499999999998</v>
      </c>
      <c r="Q164" s="238">
        <v>6.6405000000000003</v>
      </c>
    </row>
    <row r="165" spans="1:17" x14ac:dyDescent="0.15">
      <c r="A165" s="1" t="s">
        <v>4004</v>
      </c>
      <c r="B165" s="1" t="s">
        <v>4009</v>
      </c>
      <c r="C165" s="1" t="s">
        <v>4010</v>
      </c>
      <c r="D165" s="302" t="s">
        <v>2133</v>
      </c>
      <c r="E165" s="239">
        <v>8.99</v>
      </c>
      <c r="F165" s="245">
        <f t="shared" si="6"/>
        <v>-0.22246941045606228</v>
      </c>
      <c r="G165" s="238">
        <v>6.99</v>
      </c>
      <c r="H165" s="238">
        <v>6.99</v>
      </c>
      <c r="I165" s="238">
        <v>6.99</v>
      </c>
      <c r="J165" s="238">
        <v>6.99</v>
      </c>
      <c r="K165" s="238">
        <v>6.99</v>
      </c>
      <c r="L165" s="238">
        <v>6.99</v>
      </c>
      <c r="M165" s="238">
        <v>6.99</v>
      </c>
      <c r="N165" s="238">
        <v>6.99</v>
      </c>
      <c r="O165" s="238">
        <v>6.99</v>
      </c>
      <c r="P165" s="238">
        <v>6.8152499999999998</v>
      </c>
      <c r="Q165" s="238">
        <v>6.6405000000000003</v>
      </c>
    </row>
    <row r="166" spans="1:17" x14ac:dyDescent="0.15">
      <c r="A166" s="1" t="s">
        <v>4004</v>
      </c>
      <c r="B166" s="1" t="s">
        <v>4011</v>
      </c>
      <c r="C166" s="1" t="s">
        <v>4012</v>
      </c>
      <c r="D166" s="302" t="s">
        <v>2133</v>
      </c>
      <c r="E166" s="239">
        <v>8.99</v>
      </c>
      <c r="F166" s="245">
        <f t="shared" si="6"/>
        <v>-0.22246941045606228</v>
      </c>
      <c r="G166" s="238">
        <v>6.99</v>
      </c>
      <c r="H166" s="238">
        <v>6.99</v>
      </c>
      <c r="I166" s="238">
        <v>6.99</v>
      </c>
      <c r="J166" s="238">
        <v>6.99</v>
      </c>
      <c r="K166" s="238">
        <v>6.99</v>
      </c>
      <c r="L166" s="238">
        <v>6.99</v>
      </c>
      <c r="M166" s="238">
        <v>6.99</v>
      </c>
      <c r="N166" s="238">
        <v>6.99</v>
      </c>
      <c r="O166" s="238">
        <v>6.99</v>
      </c>
      <c r="P166" s="238">
        <v>6.8152499999999998</v>
      </c>
      <c r="Q166" s="238">
        <v>6.6405000000000003</v>
      </c>
    </row>
    <row r="167" spans="1:17" x14ac:dyDescent="0.15">
      <c r="A167" s="1" t="s">
        <v>4004</v>
      </c>
      <c r="B167" s="1" t="s">
        <v>4007</v>
      </c>
      <c r="C167" s="1" t="s">
        <v>4008</v>
      </c>
      <c r="D167" s="302" t="s">
        <v>2133</v>
      </c>
      <c r="E167" s="239">
        <v>8.99</v>
      </c>
      <c r="F167" s="245">
        <f t="shared" si="6"/>
        <v>-0.22246941045606228</v>
      </c>
      <c r="G167" s="238">
        <v>6.99</v>
      </c>
      <c r="H167" s="238">
        <v>6.99</v>
      </c>
      <c r="I167" s="238">
        <v>6.99</v>
      </c>
      <c r="J167" s="238">
        <v>6.99</v>
      </c>
      <c r="K167" s="238">
        <v>6.99</v>
      </c>
      <c r="L167" s="238">
        <v>6.99</v>
      </c>
      <c r="M167" s="238">
        <v>6.99</v>
      </c>
      <c r="N167" s="238">
        <v>6.99</v>
      </c>
      <c r="O167" s="238">
        <v>6.99</v>
      </c>
      <c r="P167" s="238">
        <v>6.8152499999999998</v>
      </c>
      <c r="Q167" s="238">
        <v>6.6405000000000003</v>
      </c>
    </row>
    <row r="168" spans="1:17" x14ac:dyDescent="0.15">
      <c r="A168" s="1" t="s">
        <v>4004</v>
      </c>
      <c r="B168" s="1" t="s">
        <v>4015</v>
      </c>
      <c r="C168" s="1" t="s">
        <v>4016</v>
      </c>
      <c r="D168" s="302" t="s">
        <v>2133</v>
      </c>
      <c r="E168" s="239">
        <v>8.99</v>
      </c>
      <c r="F168" s="245">
        <f t="shared" si="6"/>
        <v>-0.22246941045606228</v>
      </c>
      <c r="G168" s="238">
        <v>6.99</v>
      </c>
      <c r="H168" s="238">
        <v>6.99</v>
      </c>
      <c r="I168" s="238">
        <v>6.99</v>
      </c>
      <c r="J168" s="238">
        <v>6.99</v>
      </c>
      <c r="K168" s="238">
        <v>6.99</v>
      </c>
      <c r="L168" s="238">
        <v>6.99</v>
      </c>
      <c r="M168" s="238">
        <v>6.99</v>
      </c>
      <c r="N168" s="238">
        <v>6.99</v>
      </c>
      <c r="O168" s="238">
        <v>6.99</v>
      </c>
      <c r="P168" s="238">
        <v>6.8152499999999998</v>
      </c>
      <c r="Q168" s="238">
        <v>6.6405000000000003</v>
      </c>
    </row>
    <row r="169" spans="1:17" x14ac:dyDescent="0.15">
      <c r="A169" s="1" t="s">
        <v>4004</v>
      </c>
      <c r="B169" s="1" t="s">
        <v>4005</v>
      </c>
      <c r="C169" s="1" t="s">
        <v>4006</v>
      </c>
      <c r="D169" s="302" t="s">
        <v>2133</v>
      </c>
      <c r="E169" s="239">
        <v>8.99</v>
      </c>
      <c r="F169" s="245">
        <f t="shared" si="6"/>
        <v>-0.22246941045606228</v>
      </c>
      <c r="G169" s="238">
        <v>6.99</v>
      </c>
      <c r="H169" s="238">
        <v>6.99</v>
      </c>
      <c r="I169" s="238">
        <v>6.99</v>
      </c>
      <c r="J169" s="238">
        <v>6.99</v>
      </c>
      <c r="K169" s="238">
        <v>6.99</v>
      </c>
      <c r="L169" s="238">
        <v>6.99</v>
      </c>
      <c r="M169" s="238">
        <v>6.99</v>
      </c>
      <c r="N169" s="238">
        <v>6.99</v>
      </c>
      <c r="O169" s="238">
        <v>6.99</v>
      </c>
      <c r="P169" s="238">
        <v>6.8152499999999998</v>
      </c>
      <c r="Q169" s="238">
        <v>6.6405000000000003</v>
      </c>
    </row>
    <row r="170" spans="1:17" x14ac:dyDescent="0.15">
      <c r="A170" s="1" t="s">
        <v>4004</v>
      </c>
      <c r="B170" s="1" t="s">
        <v>4013</v>
      </c>
      <c r="C170" s="1" t="s">
        <v>4014</v>
      </c>
      <c r="D170" s="302" t="s">
        <v>2133</v>
      </c>
      <c r="E170" s="239">
        <v>8.99</v>
      </c>
      <c r="F170" s="245">
        <f t="shared" si="6"/>
        <v>-0.22246941045606228</v>
      </c>
      <c r="G170" s="238">
        <v>6.99</v>
      </c>
      <c r="H170" s="238">
        <v>6.99</v>
      </c>
      <c r="I170" s="238">
        <v>6.99</v>
      </c>
      <c r="J170" s="238">
        <v>6.99</v>
      </c>
      <c r="K170" s="238">
        <v>6.99</v>
      </c>
      <c r="L170" s="238">
        <v>6.99</v>
      </c>
      <c r="M170" s="238">
        <v>6.99</v>
      </c>
      <c r="N170" s="238">
        <v>6.99</v>
      </c>
      <c r="O170" s="238">
        <v>6.99</v>
      </c>
      <c r="P170" s="238">
        <v>6.8152499999999998</v>
      </c>
      <c r="Q170" s="238">
        <v>6.6405000000000003</v>
      </c>
    </row>
    <row r="171" spans="1:17" x14ac:dyDescent="0.15">
      <c r="A171" s="1" t="s">
        <v>4019</v>
      </c>
      <c r="B171" s="1" t="s">
        <v>4020</v>
      </c>
      <c r="C171" s="1" t="s">
        <v>4021</v>
      </c>
      <c r="D171" s="302" t="s">
        <v>2133</v>
      </c>
      <c r="E171" s="239">
        <v>39.99</v>
      </c>
      <c r="F171" s="245">
        <f t="shared" si="6"/>
        <v>-0.12503125781445359</v>
      </c>
      <c r="G171" s="238">
        <v>34.99</v>
      </c>
      <c r="H171" s="238">
        <v>34.99</v>
      </c>
      <c r="I171" s="238">
        <v>34.99</v>
      </c>
      <c r="J171" s="238">
        <v>34.99</v>
      </c>
      <c r="K171" s="238">
        <v>34.99</v>
      </c>
      <c r="L171" s="238">
        <v>34.99</v>
      </c>
      <c r="M171" s="238">
        <v>34.99</v>
      </c>
      <c r="N171" s="238">
        <v>34.99</v>
      </c>
      <c r="O171" s="238">
        <v>34.99</v>
      </c>
      <c r="P171" s="238">
        <v>34.115250000000003</v>
      </c>
      <c r="Q171" s="238">
        <v>33.240499999999997</v>
      </c>
    </row>
    <row r="172" spans="1:17" x14ac:dyDescent="0.15">
      <c r="A172" s="1" t="s">
        <v>4025</v>
      </c>
      <c r="B172" s="1" t="s">
        <v>4026</v>
      </c>
      <c r="C172" s="1" t="s">
        <v>4027</v>
      </c>
      <c r="D172" s="302" t="s">
        <v>2133</v>
      </c>
      <c r="E172" s="239">
        <v>49.99</v>
      </c>
      <c r="F172" s="245">
        <f t="shared" si="6"/>
        <v>0</v>
      </c>
      <c r="G172" s="238">
        <v>49.99</v>
      </c>
      <c r="H172" s="238">
        <v>49.99</v>
      </c>
      <c r="I172" s="238">
        <v>49.99</v>
      </c>
      <c r="J172" s="238">
        <v>49.99</v>
      </c>
      <c r="K172" s="238">
        <v>49.99</v>
      </c>
      <c r="L172" s="238">
        <v>49.99</v>
      </c>
      <c r="M172" s="238">
        <v>49.99</v>
      </c>
      <c r="N172" s="238">
        <v>49.99</v>
      </c>
      <c r="O172" s="238">
        <v>49.99</v>
      </c>
      <c r="P172" s="238">
        <v>48.740250000000003</v>
      </c>
      <c r="Q172" s="238">
        <v>47.490499999999997</v>
      </c>
    </row>
    <row r="173" spans="1:17" x14ac:dyDescent="0.15">
      <c r="A173" s="1" t="s">
        <v>8123</v>
      </c>
      <c r="B173" s="1" t="s">
        <v>8122</v>
      </c>
      <c r="C173" s="1" t="s">
        <v>8545</v>
      </c>
      <c r="D173" s="302" t="s">
        <v>2133</v>
      </c>
      <c r="E173" s="149"/>
      <c r="F173" s="149"/>
      <c r="G173" s="238">
        <v>12.99</v>
      </c>
      <c r="H173" s="238">
        <v>12.99</v>
      </c>
      <c r="I173" s="238">
        <v>12.99</v>
      </c>
      <c r="J173" s="238">
        <v>12.99</v>
      </c>
      <c r="K173" s="238">
        <v>12.99</v>
      </c>
      <c r="L173" s="238">
        <v>12.99</v>
      </c>
      <c r="M173" s="238">
        <v>12.99</v>
      </c>
      <c r="N173" s="238">
        <v>12.99</v>
      </c>
      <c r="O173" s="238">
        <v>12.99</v>
      </c>
      <c r="P173" s="238">
        <v>12.66525</v>
      </c>
      <c r="Q173" s="238">
        <v>12.3405</v>
      </c>
    </row>
    <row r="174" spans="1:17" x14ac:dyDescent="0.15">
      <c r="A174" s="1" t="s">
        <v>4028</v>
      </c>
      <c r="B174" s="1" t="s">
        <v>4029</v>
      </c>
      <c r="C174" s="1" t="s">
        <v>4030</v>
      </c>
      <c r="D174" s="302" t="s">
        <v>2133</v>
      </c>
      <c r="E174" s="239">
        <v>99.99</v>
      </c>
      <c r="F174" s="245">
        <f>(G174-E174)/E174</f>
        <v>-0.10001000100010002</v>
      </c>
      <c r="G174" s="238">
        <v>89.99</v>
      </c>
      <c r="H174" s="238">
        <v>89.99</v>
      </c>
      <c r="I174" s="238">
        <v>89.99</v>
      </c>
      <c r="J174" s="238">
        <v>89.99</v>
      </c>
      <c r="K174" s="238">
        <v>89.99</v>
      </c>
      <c r="L174" s="238">
        <v>89.99</v>
      </c>
      <c r="M174" s="238">
        <v>89.99</v>
      </c>
      <c r="N174" s="238">
        <v>89.99</v>
      </c>
      <c r="O174" s="238">
        <v>89.99</v>
      </c>
      <c r="P174" s="238">
        <v>87.740249999999989</v>
      </c>
      <c r="Q174" s="238">
        <v>85.490499999999997</v>
      </c>
    </row>
    <row r="175" spans="1:17" x14ac:dyDescent="0.15">
      <c r="A175" s="1" t="s">
        <v>8125</v>
      </c>
      <c r="B175" s="1" t="s">
        <v>8124</v>
      </c>
      <c r="C175" s="1" t="s">
        <v>8546</v>
      </c>
      <c r="D175" s="302" t="s">
        <v>2133</v>
      </c>
      <c r="E175" s="149"/>
      <c r="F175" s="149"/>
      <c r="G175" s="238">
        <v>13.99</v>
      </c>
      <c r="H175" s="238">
        <v>13.99</v>
      </c>
      <c r="I175" s="238">
        <v>13.99</v>
      </c>
      <c r="J175" s="238">
        <v>13.99</v>
      </c>
      <c r="K175" s="238">
        <v>13.99</v>
      </c>
      <c r="L175" s="238">
        <v>13.99</v>
      </c>
      <c r="M175" s="238">
        <v>13.99</v>
      </c>
      <c r="N175" s="238">
        <v>13.99</v>
      </c>
      <c r="O175" s="238">
        <v>13.99</v>
      </c>
      <c r="P175" s="238">
        <v>13.64025</v>
      </c>
      <c r="Q175" s="238">
        <v>13.2905</v>
      </c>
    </row>
    <row r="176" spans="1:17" x14ac:dyDescent="0.15">
      <c r="A176" s="1" t="s">
        <v>8125</v>
      </c>
      <c r="B176" s="1" t="s">
        <v>8126</v>
      </c>
      <c r="C176" s="1" t="s">
        <v>8547</v>
      </c>
      <c r="D176" s="302" t="s">
        <v>2133</v>
      </c>
      <c r="E176" s="149"/>
      <c r="F176" s="149"/>
      <c r="G176" s="238">
        <v>13.99</v>
      </c>
      <c r="H176" s="238">
        <v>13.99</v>
      </c>
      <c r="I176" s="238">
        <v>13.99</v>
      </c>
      <c r="J176" s="238">
        <v>13.99</v>
      </c>
      <c r="K176" s="238">
        <v>13.99</v>
      </c>
      <c r="L176" s="238">
        <v>13.99</v>
      </c>
      <c r="M176" s="238">
        <v>13.99</v>
      </c>
      <c r="N176" s="238">
        <v>13.99</v>
      </c>
      <c r="O176" s="238">
        <v>13.99</v>
      </c>
      <c r="P176" s="238">
        <v>13.64025</v>
      </c>
      <c r="Q176" s="238">
        <v>13.2905</v>
      </c>
    </row>
    <row r="177" spans="1:17" x14ac:dyDescent="0.15">
      <c r="A177" s="1" t="s">
        <v>8125</v>
      </c>
      <c r="B177" s="1" t="s">
        <v>8127</v>
      </c>
      <c r="C177" s="1" t="s">
        <v>8548</v>
      </c>
      <c r="D177" s="302" t="s">
        <v>2133</v>
      </c>
      <c r="E177" s="149"/>
      <c r="F177" s="149"/>
      <c r="G177" s="238">
        <v>13.99</v>
      </c>
      <c r="H177" s="238">
        <v>13.99</v>
      </c>
      <c r="I177" s="238">
        <v>13.99</v>
      </c>
      <c r="J177" s="238">
        <v>13.99</v>
      </c>
      <c r="K177" s="238">
        <v>13.99</v>
      </c>
      <c r="L177" s="238">
        <v>13.99</v>
      </c>
      <c r="M177" s="238">
        <v>13.99</v>
      </c>
      <c r="N177" s="238">
        <v>13.99</v>
      </c>
      <c r="O177" s="238">
        <v>13.99</v>
      </c>
      <c r="P177" s="238">
        <v>13.64025</v>
      </c>
      <c r="Q177" s="238">
        <v>13.2905</v>
      </c>
    </row>
    <row r="178" spans="1:17" x14ac:dyDescent="0.15">
      <c r="A178" s="1" t="s">
        <v>8125</v>
      </c>
      <c r="B178" s="1" t="s">
        <v>8128</v>
      </c>
      <c r="C178" s="1" t="s">
        <v>8549</v>
      </c>
      <c r="D178" s="302" t="s">
        <v>2133</v>
      </c>
      <c r="E178" s="149"/>
      <c r="F178" s="149"/>
      <c r="G178" s="238">
        <v>13.99</v>
      </c>
      <c r="H178" s="238">
        <v>13.99</v>
      </c>
      <c r="I178" s="238">
        <v>13.99</v>
      </c>
      <c r="J178" s="238">
        <v>13.99</v>
      </c>
      <c r="K178" s="238">
        <v>13.99</v>
      </c>
      <c r="L178" s="238">
        <v>13.99</v>
      </c>
      <c r="M178" s="238">
        <v>13.99</v>
      </c>
      <c r="N178" s="238">
        <v>13.99</v>
      </c>
      <c r="O178" s="238">
        <v>13.99</v>
      </c>
      <c r="P178" s="238">
        <v>13.64025</v>
      </c>
      <c r="Q178" s="238">
        <v>13.2905</v>
      </c>
    </row>
    <row r="179" spans="1:17" x14ac:dyDescent="0.15">
      <c r="A179" s="1" t="s">
        <v>8125</v>
      </c>
      <c r="B179" s="1" t="s">
        <v>8129</v>
      </c>
      <c r="C179" s="1" t="s">
        <v>8550</v>
      </c>
      <c r="D179" s="302" t="s">
        <v>2133</v>
      </c>
      <c r="E179" s="149"/>
      <c r="F179" s="149"/>
      <c r="G179" s="238">
        <v>13.99</v>
      </c>
      <c r="H179" s="238">
        <v>13.99</v>
      </c>
      <c r="I179" s="238">
        <v>13.99</v>
      </c>
      <c r="J179" s="238">
        <v>13.99</v>
      </c>
      <c r="K179" s="238">
        <v>13.99</v>
      </c>
      <c r="L179" s="238">
        <v>13.99</v>
      </c>
      <c r="M179" s="238">
        <v>13.99</v>
      </c>
      <c r="N179" s="238">
        <v>13.99</v>
      </c>
      <c r="O179" s="238">
        <v>13.99</v>
      </c>
      <c r="P179" s="238">
        <v>13.64025</v>
      </c>
      <c r="Q179" s="238">
        <v>13.2905</v>
      </c>
    </row>
    <row r="180" spans="1:17" x14ac:dyDescent="0.15">
      <c r="A180" s="1" t="s">
        <v>8125</v>
      </c>
      <c r="B180" s="1" t="s">
        <v>8130</v>
      </c>
      <c r="C180" s="1" t="s">
        <v>8551</v>
      </c>
      <c r="D180" s="302" t="s">
        <v>2133</v>
      </c>
      <c r="E180" s="149"/>
      <c r="F180" s="149"/>
      <c r="G180" s="238">
        <v>13.99</v>
      </c>
      <c r="H180" s="238">
        <v>13.99</v>
      </c>
      <c r="I180" s="238">
        <v>13.99</v>
      </c>
      <c r="J180" s="238">
        <v>13.99</v>
      </c>
      <c r="K180" s="238">
        <v>13.99</v>
      </c>
      <c r="L180" s="238">
        <v>13.99</v>
      </c>
      <c r="M180" s="238">
        <v>13.99</v>
      </c>
      <c r="N180" s="238">
        <v>13.99</v>
      </c>
      <c r="O180" s="238">
        <v>13.99</v>
      </c>
      <c r="P180" s="238">
        <v>13.64025</v>
      </c>
      <c r="Q180" s="238">
        <v>13.2905</v>
      </c>
    </row>
    <row r="181" spans="1:17" x14ac:dyDescent="0.15">
      <c r="A181" s="1" t="s">
        <v>8125</v>
      </c>
      <c r="B181" s="1" t="s">
        <v>8131</v>
      </c>
      <c r="C181" s="1" t="s">
        <v>8552</v>
      </c>
      <c r="D181" s="302" t="s">
        <v>2133</v>
      </c>
      <c r="E181" s="149"/>
      <c r="F181" s="149"/>
      <c r="G181" s="238">
        <v>13.99</v>
      </c>
      <c r="H181" s="238">
        <v>13.99</v>
      </c>
      <c r="I181" s="238">
        <v>13.99</v>
      </c>
      <c r="J181" s="238">
        <v>13.99</v>
      </c>
      <c r="K181" s="238">
        <v>13.99</v>
      </c>
      <c r="L181" s="238">
        <v>13.99</v>
      </c>
      <c r="M181" s="238">
        <v>13.99</v>
      </c>
      <c r="N181" s="238">
        <v>13.99</v>
      </c>
      <c r="O181" s="238">
        <v>13.99</v>
      </c>
      <c r="P181" s="238">
        <v>13.64025</v>
      </c>
      <c r="Q181" s="238">
        <v>13.2905</v>
      </c>
    </row>
    <row r="182" spans="1:17" x14ac:dyDescent="0.15">
      <c r="A182" s="1" t="s">
        <v>7632</v>
      </c>
      <c r="B182" s="1" t="s">
        <v>7637</v>
      </c>
      <c r="C182" s="1" t="s">
        <v>7654</v>
      </c>
      <c r="D182" s="302" t="s">
        <v>2133</v>
      </c>
      <c r="E182" s="239">
        <v>7</v>
      </c>
      <c r="F182" s="245">
        <f t="shared" ref="F182:F199" si="7">(G182-E182)/E182</f>
        <v>-0.28714285714285709</v>
      </c>
      <c r="G182" s="238">
        <v>4.99</v>
      </c>
      <c r="H182" s="238">
        <v>4.99</v>
      </c>
      <c r="I182" s="238">
        <v>4.99</v>
      </c>
      <c r="J182" s="238">
        <v>4.99</v>
      </c>
      <c r="K182" s="238">
        <v>4.99</v>
      </c>
      <c r="L182" s="238">
        <v>4.99</v>
      </c>
      <c r="M182" s="238">
        <v>4.99</v>
      </c>
      <c r="N182" s="238">
        <v>4.99</v>
      </c>
      <c r="O182" s="238">
        <v>4.99</v>
      </c>
      <c r="P182" s="238">
        <v>4.8652500000000005</v>
      </c>
      <c r="Q182" s="238">
        <v>4.7404999999999999</v>
      </c>
    </row>
    <row r="183" spans="1:17" x14ac:dyDescent="0.15">
      <c r="A183" s="1" t="s">
        <v>7633</v>
      </c>
      <c r="B183" s="1" t="s">
        <v>7638</v>
      </c>
      <c r="C183" s="1" t="s">
        <v>7655</v>
      </c>
      <c r="D183" s="302" t="s">
        <v>2133</v>
      </c>
      <c r="E183" s="239">
        <v>5</v>
      </c>
      <c r="F183" s="245">
        <f t="shared" si="7"/>
        <v>-0.20199999999999996</v>
      </c>
      <c r="G183" s="238">
        <v>3.99</v>
      </c>
      <c r="H183" s="238">
        <v>3.99</v>
      </c>
      <c r="I183" s="238">
        <v>3.99</v>
      </c>
      <c r="J183" s="238">
        <v>3.99</v>
      </c>
      <c r="K183" s="238">
        <v>3.99</v>
      </c>
      <c r="L183" s="238">
        <v>3.99</v>
      </c>
      <c r="M183" s="238">
        <v>3.99</v>
      </c>
      <c r="N183" s="238">
        <v>3.99</v>
      </c>
      <c r="O183" s="238">
        <v>3.99</v>
      </c>
      <c r="P183" s="238">
        <v>3.89025</v>
      </c>
      <c r="Q183" s="238">
        <v>3.7905000000000002</v>
      </c>
    </row>
    <row r="184" spans="1:17" x14ac:dyDescent="0.15">
      <c r="A184" s="1" t="s">
        <v>7634</v>
      </c>
      <c r="B184" s="1" t="s">
        <v>7639</v>
      </c>
      <c r="C184" s="1" t="s">
        <v>7656</v>
      </c>
      <c r="D184" s="302" t="s">
        <v>2133</v>
      </c>
      <c r="E184" s="239">
        <v>15</v>
      </c>
      <c r="F184" s="245">
        <f t="shared" si="7"/>
        <v>-0.33399999999999996</v>
      </c>
      <c r="G184" s="238">
        <v>9.99</v>
      </c>
      <c r="H184" s="238">
        <v>9.99</v>
      </c>
      <c r="I184" s="238">
        <v>9.99</v>
      </c>
      <c r="J184" s="238">
        <v>9.99</v>
      </c>
      <c r="K184" s="238">
        <v>9.99</v>
      </c>
      <c r="L184" s="238">
        <v>9.99</v>
      </c>
      <c r="M184" s="238">
        <v>9.99</v>
      </c>
      <c r="N184" s="238">
        <v>9.99</v>
      </c>
      <c r="O184" s="238">
        <v>9.99</v>
      </c>
      <c r="P184" s="238">
        <v>9.7402499999999996</v>
      </c>
      <c r="Q184" s="238">
        <v>9.490499999999999</v>
      </c>
    </row>
    <row r="185" spans="1:17" x14ac:dyDescent="0.15">
      <c r="A185" s="1" t="s">
        <v>4042</v>
      </c>
      <c r="B185" s="1" t="s">
        <v>4042</v>
      </c>
      <c r="C185" s="1" t="s">
        <v>4043</v>
      </c>
      <c r="D185" s="302" t="s">
        <v>2133</v>
      </c>
      <c r="E185" s="239">
        <v>15.99</v>
      </c>
      <c r="F185" s="245">
        <f t="shared" si="7"/>
        <v>-0.25015634771732331</v>
      </c>
      <c r="G185" s="238">
        <v>11.99</v>
      </c>
      <c r="H185" s="238">
        <v>11.99</v>
      </c>
      <c r="I185" s="238">
        <v>11.99</v>
      </c>
      <c r="J185" s="238">
        <v>11.99</v>
      </c>
      <c r="K185" s="238">
        <v>11.99</v>
      </c>
      <c r="L185" s="238">
        <v>11.99</v>
      </c>
      <c r="M185" s="238">
        <v>11.99</v>
      </c>
      <c r="N185" s="238">
        <v>11.99</v>
      </c>
      <c r="O185" s="238">
        <v>11.99</v>
      </c>
      <c r="P185" s="238">
        <v>11.690250000000001</v>
      </c>
      <c r="Q185" s="238">
        <v>11.390499999999999</v>
      </c>
    </row>
    <row r="186" spans="1:17" x14ac:dyDescent="0.15">
      <c r="A186" s="1" t="s">
        <v>7635</v>
      </c>
      <c r="B186" s="1" t="s">
        <v>7640</v>
      </c>
      <c r="C186" s="1" t="s">
        <v>7657</v>
      </c>
      <c r="D186" s="302" t="s">
        <v>2133</v>
      </c>
      <c r="E186" s="239">
        <v>12</v>
      </c>
      <c r="F186" s="245">
        <f t="shared" si="7"/>
        <v>-8.3333333333331561E-4</v>
      </c>
      <c r="G186" s="238">
        <v>11.99</v>
      </c>
      <c r="H186" s="238">
        <v>11.99</v>
      </c>
      <c r="I186" s="238">
        <v>11.99</v>
      </c>
      <c r="J186" s="238">
        <v>11.99</v>
      </c>
      <c r="K186" s="238">
        <v>11.99</v>
      </c>
      <c r="L186" s="238">
        <v>11.99</v>
      </c>
      <c r="M186" s="238">
        <v>11.99</v>
      </c>
      <c r="N186" s="238">
        <v>11.99</v>
      </c>
      <c r="O186" s="238">
        <v>11.99</v>
      </c>
      <c r="P186" s="238">
        <v>11.690250000000001</v>
      </c>
      <c r="Q186" s="238">
        <v>11.390499999999999</v>
      </c>
    </row>
    <row r="187" spans="1:17" x14ac:dyDescent="0.15">
      <c r="A187" s="1" t="s">
        <v>4052</v>
      </c>
      <c r="B187" s="1" t="s">
        <v>4053</v>
      </c>
      <c r="C187" s="1" t="s">
        <v>4054</v>
      </c>
      <c r="D187" s="302" t="s">
        <v>2133</v>
      </c>
      <c r="E187" s="239">
        <v>10.49</v>
      </c>
      <c r="F187" s="245">
        <f t="shared" si="7"/>
        <v>-0.14299332697807435</v>
      </c>
      <c r="G187" s="238">
        <v>8.99</v>
      </c>
      <c r="H187" s="238">
        <v>8.99</v>
      </c>
      <c r="I187" s="238">
        <v>8.99</v>
      </c>
      <c r="J187" s="238">
        <v>8.99</v>
      </c>
      <c r="K187" s="238">
        <v>8.99</v>
      </c>
      <c r="L187" s="238">
        <v>8.99</v>
      </c>
      <c r="M187" s="238">
        <v>8.99</v>
      </c>
      <c r="N187" s="238">
        <v>8.99</v>
      </c>
      <c r="O187" s="238">
        <v>8.99</v>
      </c>
      <c r="P187" s="238">
        <v>8.76525</v>
      </c>
      <c r="Q187" s="238">
        <v>8.5404999999999998</v>
      </c>
    </row>
    <row r="188" spans="1:17" x14ac:dyDescent="0.15">
      <c r="A188" s="1" t="s">
        <v>4070</v>
      </c>
      <c r="B188" s="1" t="s">
        <v>4071</v>
      </c>
      <c r="C188" s="1" t="s">
        <v>4072</v>
      </c>
      <c r="D188" s="302" t="s">
        <v>2133</v>
      </c>
      <c r="E188" s="239">
        <v>16.989999999999998</v>
      </c>
      <c r="F188" s="245">
        <f t="shared" si="7"/>
        <v>-0.35314891112419061</v>
      </c>
      <c r="G188" s="238">
        <v>10.99</v>
      </c>
      <c r="H188" s="238">
        <v>10.99</v>
      </c>
      <c r="I188" s="238">
        <v>10.99</v>
      </c>
      <c r="J188" s="238">
        <v>10.99</v>
      </c>
      <c r="K188" s="238">
        <v>10.99</v>
      </c>
      <c r="L188" s="238">
        <v>10.99</v>
      </c>
      <c r="M188" s="238">
        <v>10.99</v>
      </c>
      <c r="N188" s="238">
        <v>10.99</v>
      </c>
      <c r="O188" s="238">
        <v>10.99</v>
      </c>
      <c r="P188" s="238">
        <v>10.715249999999999</v>
      </c>
      <c r="Q188" s="238">
        <v>10.4405</v>
      </c>
    </row>
    <row r="189" spans="1:17" x14ac:dyDescent="0.15">
      <c r="A189" s="1" t="s">
        <v>4087</v>
      </c>
      <c r="B189" s="1" t="s">
        <v>4094</v>
      </c>
      <c r="C189" s="1" t="s">
        <v>4095</v>
      </c>
      <c r="D189" s="302" t="s">
        <v>2133</v>
      </c>
      <c r="E189" s="239">
        <v>99.99</v>
      </c>
      <c r="F189" s="245">
        <f t="shared" si="7"/>
        <v>-0.30003000300030003</v>
      </c>
      <c r="G189" s="238">
        <v>69.989999999999995</v>
      </c>
      <c r="H189" s="238">
        <v>69.989999999999995</v>
      </c>
      <c r="I189" s="238">
        <v>69.989999999999995</v>
      </c>
      <c r="J189" s="238">
        <v>69.989999999999995</v>
      </c>
      <c r="K189" s="238">
        <v>69.989999999999995</v>
      </c>
      <c r="L189" s="238">
        <v>69.989999999999995</v>
      </c>
      <c r="M189" s="238">
        <v>69.989999999999995</v>
      </c>
      <c r="N189" s="238">
        <v>69.989999999999995</v>
      </c>
      <c r="O189" s="238">
        <v>69.989999999999995</v>
      </c>
      <c r="P189" s="238">
        <v>68.240249999999989</v>
      </c>
      <c r="Q189" s="238">
        <v>66.490499999999997</v>
      </c>
    </row>
    <row r="190" spans="1:17" x14ac:dyDescent="0.15">
      <c r="A190" s="1" t="s">
        <v>4087</v>
      </c>
      <c r="B190" s="1" t="s">
        <v>4090</v>
      </c>
      <c r="C190" s="1" t="s">
        <v>4091</v>
      </c>
      <c r="D190" s="302" t="s">
        <v>2133</v>
      </c>
      <c r="E190" s="239">
        <v>99.99</v>
      </c>
      <c r="F190" s="245">
        <f t="shared" si="7"/>
        <v>-0.30003000300030003</v>
      </c>
      <c r="G190" s="238">
        <v>69.989999999999995</v>
      </c>
      <c r="H190" s="238">
        <v>69.989999999999995</v>
      </c>
      <c r="I190" s="238">
        <v>69.989999999999995</v>
      </c>
      <c r="J190" s="238">
        <v>69.989999999999995</v>
      </c>
      <c r="K190" s="238">
        <v>69.989999999999995</v>
      </c>
      <c r="L190" s="238">
        <v>69.989999999999995</v>
      </c>
      <c r="M190" s="238">
        <v>69.989999999999995</v>
      </c>
      <c r="N190" s="238">
        <v>69.989999999999995</v>
      </c>
      <c r="O190" s="238">
        <v>69.989999999999995</v>
      </c>
      <c r="P190" s="238">
        <v>68.240249999999989</v>
      </c>
      <c r="Q190" s="238">
        <v>66.490499999999997</v>
      </c>
    </row>
    <row r="191" spans="1:17" x14ac:dyDescent="0.15">
      <c r="A191" s="1" t="s">
        <v>4087</v>
      </c>
      <c r="B191" s="1" t="s">
        <v>4096</v>
      </c>
      <c r="C191" s="1" t="s">
        <v>4097</v>
      </c>
      <c r="D191" s="302" t="s">
        <v>2133</v>
      </c>
      <c r="E191" s="239">
        <v>99.99</v>
      </c>
      <c r="F191" s="245">
        <f t="shared" si="7"/>
        <v>-0.30003000300030003</v>
      </c>
      <c r="G191" s="238">
        <v>69.989999999999995</v>
      </c>
      <c r="H191" s="238">
        <v>69.989999999999995</v>
      </c>
      <c r="I191" s="238">
        <v>69.989999999999995</v>
      </c>
      <c r="J191" s="238">
        <v>69.989999999999995</v>
      </c>
      <c r="K191" s="238">
        <v>69.989999999999995</v>
      </c>
      <c r="L191" s="238">
        <v>69.989999999999995</v>
      </c>
      <c r="M191" s="238">
        <v>69.989999999999995</v>
      </c>
      <c r="N191" s="238">
        <v>69.989999999999995</v>
      </c>
      <c r="O191" s="238">
        <v>69.989999999999995</v>
      </c>
      <c r="P191" s="238">
        <v>68.240249999999989</v>
      </c>
      <c r="Q191" s="238">
        <v>66.490499999999997</v>
      </c>
    </row>
    <row r="192" spans="1:17" x14ac:dyDescent="0.15">
      <c r="A192" s="1" t="s">
        <v>4107</v>
      </c>
      <c r="B192" s="1" t="s">
        <v>4108</v>
      </c>
      <c r="C192" s="1" t="s">
        <v>4109</v>
      </c>
      <c r="D192" s="302" t="s">
        <v>2133</v>
      </c>
      <c r="E192" s="239">
        <v>15.99</v>
      </c>
      <c r="F192" s="245">
        <f t="shared" si="7"/>
        <v>-0.25015634771732331</v>
      </c>
      <c r="G192" s="238">
        <v>11.99</v>
      </c>
      <c r="H192" s="238">
        <v>11.99</v>
      </c>
      <c r="I192" s="238">
        <v>11.99</v>
      </c>
      <c r="J192" s="238">
        <v>11.99</v>
      </c>
      <c r="K192" s="238">
        <v>11.99</v>
      </c>
      <c r="L192" s="238">
        <v>11.99</v>
      </c>
      <c r="M192" s="238">
        <v>11.99</v>
      </c>
      <c r="N192" s="238">
        <v>11.99</v>
      </c>
      <c r="O192" s="238">
        <v>11.99</v>
      </c>
      <c r="P192" s="238">
        <v>11.690250000000001</v>
      </c>
      <c r="Q192" s="238">
        <v>11.390499999999999</v>
      </c>
    </row>
    <row r="193" spans="1:17" x14ac:dyDescent="0.15">
      <c r="A193" s="1" t="s">
        <v>4206</v>
      </c>
      <c r="B193" s="1" t="s">
        <v>4209</v>
      </c>
      <c r="C193" s="1" t="s">
        <v>4210</v>
      </c>
      <c r="D193" s="302" t="s">
        <v>2133</v>
      </c>
      <c r="E193" s="239">
        <v>26.99</v>
      </c>
      <c r="F193" s="245">
        <f t="shared" si="7"/>
        <v>-0.33345683586513525</v>
      </c>
      <c r="G193" s="238">
        <v>17.989999999999998</v>
      </c>
      <c r="H193" s="238">
        <v>17.989999999999998</v>
      </c>
      <c r="I193" s="238">
        <v>17.989999999999998</v>
      </c>
      <c r="J193" s="238">
        <v>17.989999999999998</v>
      </c>
      <c r="K193" s="238">
        <v>17.989999999999998</v>
      </c>
      <c r="L193" s="238">
        <v>17.989999999999998</v>
      </c>
      <c r="M193" s="238">
        <v>17.989999999999998</v>
      </c>
      <c r="N193" s="238">
        <v>17.989999999999998</v>
      </c>
      <c r="O193" s="238">
        <v>17.989999999999998</v>
      </c>
      <c r="P193" s="238">
        <v>17.540249999999997</v>
      </c>
      <c r="Q193" s="238">
        <v>17.090499999999999</v>
      </c>
    </row>
    <row r="194" spans="1:17" x14ac:dyDescent="0.15">
      <c r="A194" s="1" t="s">
        <v>4206</v>
      </c>
      <c r="B194" s="1" t="s">
        <v>4207</v>
      </c>
      <c r="C194" s="1" t="s">
        <v>4208</v>
      </c>
      <c r="D194" s="302" t="s">
        <v>2133</v>
      </c>
      <c r="E194" s="239">
        <v>26.99</v>
      </c>
      <c r="F194" s="245">
        <f t="shared" si="7"/>
        <v>-0.33345683586513525</v>
      </c>
      <c r="G194" s="238">
        <v>17.989999999999998</v>
      </c>
      <c r="H194" s="238">
        <v>17.989999999999998</v>
      </c>
      <c r="I194" s="238">
        <v>17.989999999999998</v>
      </c>
      <c r="J194" s="238">
        <v>17.989999999999998</v>
      </c>
      <c r="K194" s="238">
        <v>17.989999999999998</v>
      </c>
      <c r="L194" s="238">
        <v>17.989999999999998</v>
      </c>
      <c r="M194" s="238">
        <v>17.989999999999998</v>
      </c>
      <c r="N194" s="238">
        <v>17.989999999999998</v>
      </c>
      <c r="O194" s="238">
        <v>17.989999999999998</v>
      </c>
      <c r="P194" s="238">
        <v>17.540249999999997</v>
      </c>
      <c r="Q194" s="238">
        <v>17.090499999999999</v>
      </c>
    </row>
    <row r="195" spans="1:17" x14ac:dyDescent="0.15">
      <c r="A195" s="1" t="s">
        <v>4206</v>
      </c>
      <c r="B195" s="1" t="s">
        <v>4211</v>
      </c>
      <c r="C195" s="1" t="s">
        <v>4212</v>
      </c>
      <c r="D195" s="302" t="s">
        <v>2133</v>
      </c>
      <c r="E195" s="239">
        <v>26.99</v>
      </c>
      <c r="F195" s="245">
        <f t="shared" si="7"/>
        <v>-0.33345683586513525</v>
      </c>
      <c r="G195" s="238">
        <v>17.989999999999998</v>
      </c>
      <c r="H195" s="238">
        <v>17.989999999999998</v>
      </c>
      <c r="I195" s="238">
        <v>17.989999999999998</v>
      </c>
      <c r="J195" s="238">
        <v>17.989999999999998</v>
      </c>
      <c r="K195" s="238">
        <v>17.989999999999998</v>
      </c>
      <c r="L195" s="238">
        <v>17.989999999999998</v>
      </c>
      <c r="M195" s="238">
        <v>17.989999999999998</v>
      </c>
      <c r="N195" s="238">
        <v>17.989999999999998</v>
      </c>
      <c r="O195" s="238">
        <v>17.989999999999998</v>
      </c>
      <c r="P195" s="238">
        <v>17.540249999999997</v>
      </c>
      <c r="Q195" s="238">
        <v>17.090499999999999</v>
      </c>
    </row>
    <row r="196" spans="1:17" x14ac:dyDescent="0.15">
      <c r="A196" s="1" t="s">
        <v>4216</v>
      </c>
      <c r="B196" s="1" t="s">
        <v>4221</v>
      </c>
      <c r="C196" s="1" t="s">
        <v>4222</v>
      </c>
      <c r="D196" s="302" t="s">
        <v>2133</v>
      </c>
      <c r="E196" s="239">
        <v>19.989999999999998</v>
      </c>
      <c r="F196" s="245">
        <f t="shared" si="7"/>
        <v>-0.30015007503751867</v>
      </c>
      <c r="G196" s="238">
        <v>13.99</v>
      </c>
      <c r="H196" s="238">
        <v>13.99</v>
      </c>
      <c r="I196" s="238">
        <v>13.99</v>
      </c>
      <c r="J196" s="238">
        <v>13.99</v>
      </c>
      <c r="K196" s="238">
        <v>13.99</v>
      </c>
      <c r="L196" s="238">
        <v>13.99</v>
      </c>
      <c r="M196" s="238">
        <v>13.99</v>
      </c>
      <c r="N196" s="238">
        <v>13.99</v>
      </c>
      <c r="O196" s="238">
        <v>13.99</v>
      </c>
      <c r="P196" s="238">
        <v>13.64025</v>
      </c>
      <c r="Q196" s="238">
        <v>13.2905</v>
      </c>
    </row>
    <row r="197" spans="1:17" x14ac:dyDescent="0.15">
      <c r="A197" s="1" t="s">
        <v>4216</v>
      </c>
      <c r="B197" s="1" t="s">
        <v>4217</v>
      </c>
      <c r="C197" s="1" t="s">
        <v>4218</v>
      </c>
      <c r="D197" s="302" t="s">
        <v>2133</v>
      </c>
      <c r="E197" s="239">
        <v>19.989999999999998</v>
      </c>
      <c r="F197" s="245">
        <f t="shared" si="7"/>
        <v>-0.30015007503751867</v>
      </c>
      <c r="G197" s="238">
        <v>13.99</v>
      </c>
      <c r="H197" s="238">
        <v>13.99</v>
      </c>
      <c r="I197" s="238">
        <v>13.99</v>
      </c>
      <c r="J197" s="238">
        <v>13.99</v>
      </c>
      <c r="K197" s="238">
        <v>13.99</v>
      </c>
      <c r="L197" s="238">
        <v>13.99</v>
      </c>
      <c r="M197" s="238">
        <v>13.99</v>
      </c>
      <c r="N197" s="238">
        <v>13.99</v>
      </c>
      <c r="O197" s="238">
        <v>13.99</v>
      </c>
      <c r="P197" s="238">
        <v>13.64025</v>
      </c>
      <c r="Q197" s="238">
        <v>13.2905</v>
      </c>
    </row>
    <row r="198" spans="1:17" x14ac:dyDescent="0.15">
      <c r="A198" s="1" t="s">
        <v>4216</v>
      </c>
      <c r="B198" s="1" t="s">
        <v>4219</v>
      </c>
      <c r="C198" s="1" t="s">
        <v>4220</v>
      </c>
      <c r="D198" s="302" t="s">
        <v>2133</v>
      </c>
      <c r="E198" s="239">
        <v>19.989999999999998</v>
      </c>
      <c r="F198" s="245">
        <f t="shared" si="7"/>
        <v>-0.30015007503751867</v>
      </c>
      <c r="G198" s="238">
        <v>13.99</v>
      </c>
      <c r="H198" s="238">
        <v>13.99</v>
      </c>
      <c r="I198" s="238">
        <v>13.99</v>
      </c>
      <c r="J198" s="238">
        <v>13.99</v>
      </c>
      <c r="K198" s="238">
        <v>13.99</v>
      </c>
      <c r="L198" s="238">
        <v>13.99</v>
      </c>
      <c r="M198" s="238">
        <v>13.99</v>
      </c>
      <c r="N198" s="238">
        <v>13.99</v>
      </c>
      <c r="O198" s="238">
        <v>13.99</v>
      </c>
      <c r="P198" s="238">
        <v>13.64025</v>
      </c>
      <c r="Q198" s="238">
        <v>13.2905</v>
      </c>
    </row>
    <row r="199" spans="1:17" x14ac:dyDescent="0.15">
      <c r="A199" s="1" t="s">
        <v>7636</v>
      </c>
      <c r="B199" s="1" t="s">
        <v>7641</v>
      </c>
      <c r="C199" s="1" t="s">
        <v>7658</v>
      </c>
      <c r="D199" s="302" t="s">
        <v>2133</v>
      </c>
      <c r="E199" s="239">
        <v>129.99</v>
      </c>
      <c r="F199" s="245">
        <f t="shared" si="7"/>
        <v>-0.23078698361412425</v>
      </c>
      <c r="G199" s="238">
        <v>99.99</v>
      </c>
      <c r="H199" s="238">
        <v>99.99</v>
      </c>
      <c r="I199" s="238">
        <v>99.99</v>
      </c>
      <c r="J199" s="238">
        <v>99.99</v>
      </c>
      <c r="K199" s="238">
        <v>99.99</v>
      </c>
      <c r="L199" s="238">
        <v>99.99</v>
      </c>
      <c r="M199" s="238">
        <v>99.99</v>
      </c>
      <c r="N199" s="238">
        <v>99.99</v>
      </c>
      <c r="O199" s="238">
        <v>99.99</v>
      </c>
      <c r="P199" s="238">
        <v>97.490249999999989</v>
      </c>
      <c r="Q199" s="238">
        <v>94.990499999999997</v>
      </c>
    </row>
    <row r="200" spans="1:17" x14ac:dyDescent="0.15">
      <c r="A200" s="1" t="s">
        <v>8132</v>
      </c>
      <c r="B200" s="1" t="s">
        <v>8132</v>
      </c>
      <c r="C200" s="1" t="s">
        <v>8553</v>
      </c>
      <c r="D200" s="302" t="s">
        <v>2133</v>
      </c>
      <c r="E200" s="149"/>
      <c r="F200" s="149"/>
      <c r="G200" s="238">
        <v>14.99</v>
      </c>
      <c r="H200" s="238">
        <v>14.99</v>
      </c>
      <c r="I200" s="238">
        <v>14.99</v>
      </c>
      <c r="J200" s="238">
        <v>14.99</v>
      </c>
      <c r="K200" s="238">
        <v>14.99</v>
      </c>
      <c r="L200" s="238">
        <v>14.99</v>
      </c>
      <c r="M200" s="238">
        <v>14.99</v>
      </c>
      <c r="N200" s="238">
        <v>14.99</v>
      </c>
      <c r="O200" s="238">
        <v>14.99</v>
      </c>
      <c r="P200" s="238">
        <v>14.61525</v>
      </c>
      <c r="Q200" s="238">
        <v>14.240499999999999</v>
      </c>
    </row>
    <row r="201" spans="1:17" x14ac:dyDescent="0.15">
      <c r="A201" s="1" t="s">
        <v>8133</v>
      </c>
      <c r="B201" s="1" t="s">
        <v>8133</v>
      </c>
      <c r="C201" s="1" t="s">
        <v>8554</v>
      </c>
      <c r="D201" s="302" t="s">
        <v>2133</v>
      </c>
      <c r="E201" s="149"/>
      <c r="F201" s="149"/>
      <c r="G201" s="238">
        <v>7.99</v>
      </c>
      <c r="H201" s="238">
        <v>7.99</v>
      </c>
      <c r="I201" s="238">
        <v>7.99</v>
      </c>
      <c r="J201" s="238">
        <v>7.99</v>
      </c>
      <c r="K201" s="238">
        <v>7.99</v>
      </c>
      <c r="L201" s="238">
        <v>7.99</v>
      </c>
      <c r="M201" s="238">
        <v>7.99</v>
      </c>
      <c r="N201" s="238">
        <v>7.99</v>
      </c>
      <c r="O201" s="238">
        <v>7.99</v>
      </c>
      <c r="P201" s="238">
        <v>7.7902500000000003</v>
      </c>
      <c r="Q201" s="238">
        <v>7.5904999999999996</v>
      </c>
    </row>
    <row r="202" spans="1:17" x14ac:dyDescent="0.15">
      <c r="A202" s="1" t="s">
        <v>4259</v>
      </c>
      <c r="B202" s="1" t="s">
        <v>4262</v>
      </c>
      <c r="C202" s="1" t="s">
        <v>4263</v>
      </c>
      <c r="D202" s="302" t="s">
        <v>2133</v>
      </c>
      <c r="E202" s="239">
        <v>12.99</v>
      </c>
      <c r="F202" s="245">
        <f>(G202-E202)/E202</f>
        <v>-0.23094688221709006</v>
      </c>
      <c r="G202" s="238">
        <v>9.99</v>
      </c>
      <c r="H202" s="238">
        <v>9.99</v>
      </c>
      <c r="I202" s="238">
        <v>9.99</v>
      </c>
      <c r="J202" s="238">
        <v>9.99</v>
      </c>
      <c r="K202" s="238">
        <v>9.99</v>
      </c>
      <c r="L202" s="238">
        <v>9.99</v>
      </c>
      <c r="M202" s="238">
        <v>9.99</v>
      </c>
      <c r="N202" s="238">
        <v>9.99</v>
      </c>
      <c r="O202" s="238">
        <v>9.99</v>
      </c>
      <c r="P202" s="238">
        <v>9.7402499999999996</v>
      </c>
      <c r="Q202" s="238">
        <v>9.490499999999999</v>
      </c>
    </row>
    <row r="203" spans="1:17" x14ac:dyDescent="0.15">
      <c r="A203" s="1" t="s">
        <v>8135</v>
      </c>
      <c r="B203" s="1" t="s">
        <v>8134</v>
      </c>
      <c r="C203" s="1" t="s">
        <v>8555</v>
      </c>
      <c r="D203" s="302" t="s">
        <v>2133</v>
      </c>
      <c r="E203" s="149"/>
      <c r="F203" s="149"/>
      <c r="G203" s="238">
        <v>3.99</v>
      </c>
      <c r="H203" s="238">
        <v>3.99</v>
      </c>
      <c r="I203" s="238">
        <v>3.99</v>
      </c>
      <c r="J203" s="238">
        <v>3.99</v>
      </c>
      <c r="K203" s="238">
        <v>3.99</v>
      </c>
      <c r="L203" s="238">
        <v>3.99</v>
      </c>
      <c r="M203" s="238">
        <v>3.99</v>
      </c>
      <c r="N203" s="238">
        <v>3.99</v>
      </c>
      <c r="O203" s="238">
        <v>3.99</v>
      </c>
      <c r="P203" s="238">
        <v>3.89025</v>
      </c>
      <c r="Q203" s="238">
        <v>3.7905000000000002</v>
      </c>
    </row>
    <row r="204" spans="1:17" x14ac:dyDescent="0.15">
      <c r="A204" s="1" t="s">
        <v>8135</v>
      </c>
      <c r="B204" s="1" t="s">
        <v>8136</v>
      </c>
      <c r="C204" s="1" t="s">
        <v>8556</v>
      </c>
      <c r="D204" s="302" t="s">
        <v>2133</v>
      </c>
      <c r="E204" s="149"/>
      <c r="F204" s="149"/>
      <c r="G204" s="238">
        <v>3.99</v>
      </c>
      <c r="H204" s="238">
        <v>3.99</v>
      </c>
      <c r="I204" s="238">
        <v>3.99</v>
      </c>
      <c r="J204" s="238">
        <v>3.99</v>
      </c>
      <c r="K204" s="238">
        <v>3.99</v>
      </c>
      <c r="L204" s="238">
        <v>3.99</v>
      </c>
      <c r="M204" s="238">
        <v>3.99</v>
      </c>
      <c r="N204" s="238">
        <v>3.99</v>
      </c>
      <c r="O204" s="238">
        <v>3.99</v>
      </c>
      <c r="P204" s="238">
        <v>3.89025</v>
      </c>
      <c r="Q204" s="238">
        <v>3.7905000000000002</v>
      </c>
    </row>
    <row r="205" spans="1:17" x14ac:dyDescent="0.15">
      <c r="A205" s="1" t="s">
        <v>8137</v>
      </c>
      <c r="B205" s="1" t="s">
        <v>8137</v>
      </c>
      <c r="C205" s="1" t="s">
        <v>8557</v>
      </c>
      <c r="D205" s="302" t="s">
        <v>2133</v>
      </c>
      <c r="E205" s="149"/>
      <c r="F205" s="149"/>
      <c r="G205" s="238">
        <v>49.99</v>
      </c>
      <c r="H205" s="238">
        <v>49.99</v>
      </c>
      <c r="I205" s="238">
        <v>49.99</v>
      </c>
      <c r="J205" s="238">
        <v>49.99</v>
      </c>
      <c r="K205" s="238">
        <v>49.99</v>
      </c>
      <c r="L205" s="238">
        <v>49.99</v>
      </c>
      <c r="M205" s="238">
        <v>49.99</v>
      </c>
      <c r="N205" s="238">
        <v>49.99</v>
      </c>
      <c r="O205" s="238">
        <v>49.99</v>
      </c>
      <c r="P205" s="238">
        <v>48.740250000000003</v>
      </c>
      <c r="Q205" s="238">
        <v>47.490499999999997</v>
      </c>
    </row>
    <row r="206" spans="1:17" x14ac:dyDescent="0.15">
      <c r="A206" s="1" t="s">
        <v>4290</v>
      </c>
      <c r="B206" s="1" t="s">
        <v>4290</v>
      </c>
      <c r="C206" s="1" t="s">
        <v>4291</v>
      </c>
      <c r="D206" s="302" t="s">
        <v>2133</v>
      </c>
      <c r="E206" s="239">
        <v>59.99</v>
      </c>
      <c r="F206" s="245">
        <f>(G206-E206)/E206</f>
        <v>-0.16669444907484579</v>
      </c>
      <c r="G206" s="238">
        <v>49.99</v>
      </c>
      <c r="H206" s="238">
        <v>49.99</v>
      </c>
      <c r="I206" s="238">
        <v>49.99</v>
      </c>
      <c r="J206" s="238">
        <v>49.99</v>
      </c>
      <c r="K206" s="238">
        <v>49.99</v>
      </c>
      <c r="L206" s="238">
        <v>49.99</v>
      </c>
      <c r="M206" s="238">
        <v>49.99</v>
      </c>
      <c r="N206" s="238">
        <v>49.99</v>
      </c>
      <c r="O206" s="238">
        <v>49.99</v>
      </c>
      <c r="P206" s="238">
        <v>48.740250000000003</v>
      </c>
      <c r="Q206" s="238">
        <v>47.490499999999997</v>
      </c>
    </row>
    <row r="207" spans="1:17" x14ac:dyDescent="0.15">
      <c r="A207" s="1" t="s">
        <v>4292</v>
      </c>
      <c r="B207" s="1" t="s">
        <v>4297</v>
      </c>
      <c r="C207" s="1" t="s">
        <v>4298</v>
      </c>
      <c r="D207" s="302" t="s">
        <v>2133</v>
      </c>
      <c r="E207" s="239">
        <v>15.99</v>
      </c>
      <c r="F207" s="245">
        <f>(G207-E207)/E207</f>
        <v>-0.37523452157598497</v>
      </c>
      <c r="G207" s="238">
        <v>9.99</v>
      </c>
      <c r="H207" s="238">
        <v>9.99</v>
      </c>
      <c r="I207" s="238">
        <v>9.99</v>
      </c>
      <c r="J207" s="238">
        <v>9.99</v>
      </c>
      <c r="K207" s="238">
        <v>9.99</v>
      </c>
      <c r="L207" s="238">
        <v>9.99</v>
      </c>
      <c r="M207" s="238">
        <v>9.99</v>
      </c>
      <c r="N207" s="238">
        <v>9.99</v>
      </c>
      <c r="O207" s="238">
        <v>9.99</v>
      </c>
      <c r="P207" s="238">
        <v>9.7402499999999996</v>
      </c>
      <c r="Q207" s="238">
        <v>9.490499999999999</v>
      </c>
    </row>
    <row r="208" spans="1:17" x14ac:dyDescent="0.15">
      <c r="A208" s="1" t="s">
        <v>4292</v>
      </c>
      <c r="B208" s="1" t="s">
        <v>4295</v>
      </c>
      <c r="C208" s="1" t="s">
        <v>4296</v>
      </c>
      <c r="D208" s="302" t="s">
        <v>2133</v>
      </c>
      <c r="E208" s="239">
        <v>15.99</v>
      </c>
      <c r="F208" s="245">
        <f>(G208-E208)/E208</f>
        <v>-0.37523452157598497</v>
      </c>
      <c r="G208" s="238">
        <v>9.99</v>
      </c>
      <c r="H208" s="238">
        <v>9.99</v>
      </c>
      <c r="I208" s="238">
        <v>9.99</v>
      </c>
      <c r="J208" s="238">
        <v>9.99</v>
      </c>
      <c r="K208" s="238">
        <v>9.99</v>
      </c>
      <c r="L208" s="238">
        <v>9.99</v>
      </c>
      <c r="M208" s="238">
        <v>9.99</v>
      </c>
      <c r="N208" s="238">
        <v>9.99</v>
      </c>
      <c r="O208" s="238">
        <v>9.99</v>
      </c>
      <c r="P208" s="238">
        <v>9.7402499999999996</v>
      </c>
      <c r="Q208" s="238">
        <v>9.490499999999999</v>
      </c>
    </row>
    <row r="209" spans="1:17" x14ac:dyDescent="0.15">
      <c r="A209" s="1" t="s">
        <v>4385</v>
      </c>
      <c r="B209" s="1" t="s">
        <v>4388</v>
      </c>
      <c r="C209" s="1" t="s">
        <v>4389</v>
      </c>
      <c r="D209" s="302" t="s">
        <v>2133</v>
      </c>
      <c r="E209" s="239">
        <v>154.99</v>
      </c>
      <c r="F209" s="245">
        <f>(G209-E209)/E209</f>
        <v>-0.29034131234273186</v>
      </c>
      <c r="G209" s="238">
        <v>109.99</v>
      </c>
      <c r="H209" s="238">
        <v>109.99</v>
      </c>
      <c r="I209" s="238">
        <v>109.99</v>
      </c>
      <c r="J209" s="238">
        <v>109.99</v>
      </c>
      <c r="K209" s="238">
        <v>109.99</v>
      </c>
      <c r="L209" s="238">
        <v>109.99</v>
      </c>
      <c r="M209" s="238">
        <v>109.99</v>
      </c>
      <c r="N209" s="238">
        <v>109.99</v>
      </c>
      <c r="O209" s="238">
        <v>109.99</v>
      </c>
      <c r="P209" s="238">
        <v>107.24024999999999</v>
      </c>
      <c r="Q209" s="238">
        <v>104.4905</v>
      </c>
    </row>
    <row r="210" spans="1:17" x14ac:dyDescent="0.15">
      <c r="A210" s="1" t="s">
        <v>8139</v>
      </c>
      <c r="B210" s="1" t="s">
        <v>8138</v>
      </c>
      <c r="C210" s="1" t="s">
        <v>8558</v>
      </c>
      <c r="D210" s="302" t="s">
        <v>2133</v>
      </c>
      <c r="E210" s="149"/>
      <c r="F210" s="149"/>
      <c r="G210" s="238">
        <v>0.99</v>
      </c>
      <c r="H210" s="238">
        <v>0.99</v>
      </c>
      <c r="I210" s="238">
        <v>0.99</v>
      </c>
      <c r="J210" s="238">
        <v>0.99</v>
      </c>
      <c r="K210" s="238">
        <v>0.99</v>
      </c>
      <c r="L210" s="238">
        <v>0.99</v>
      </c>
      <c r="M210" s="238">
        <v>0.99</v>
      </c>
      <c r="N210" s="238">
        <v>0.99</v>
      </c>
      <c r="O210" s="238">
        <v>0.99</v>
      </c>
      <c r="P210" s="238">
        <v>0.96524999999999994</v>
      </c>
      <c r="Q210" s="238">
        <v>0.9405</v>
      </c>
    </row>
    <row r="211" spans="1:17" x14ac:dyDescent="0.15">
      <c r="A211" s="1" t="s">
        <v>8139</v>
      </c>
      <c r="B211" s="1" t="s">
        <v>8140</v>
      </c>
      <c r="C211" s="1" t="s">
        <v>8559</v>
      </c>
      <c r="D211" s="302" t="s">
        <v>2133</v>
      </c>
      <c r="E211" s="149"/>
      <c r="F211" s="149"/>
      <c r="G211" s="238">
        <v>0.99</v>
      </c>
      <c r="H211" s="238">
        <v>0.99</v>
      </c>
      <c r="I211" s="238">
        <v>0.99</v>
      </c>
      <c r="J211" s="238">
        <v>0.99</v>
      </c>
      <c r="K211" s="238">
        <v>0.99</v>
      </c>
      <c r="L211" s="238">
        <v>0.99</v>
      </c>
      <c r="M211" s="238">
        <v>0.99</v>
      </c>
      <c r="N211" s="238">
        <v>0.99</v>
      </c>
      <c r="O211" s="238">
        <v>0.99</v>
      </c>
      <c r="P211" s="238">
        <v>0.96524999999999994</v>
      </c>
      <c r="Q211" s="238">
        <v>0.9405</v>
      </c>
    </row>
    <row r="212" spans="1:17" x14ac:dyDescent="0.15">
      <c r="A212" s="1" t="s">
        <v>4421</v>
      </c>
      <c r="B212" s="1" t="s">
        <v>4421</v>
      </c>
      <c r="C212" s="1" t="s">
        <v>4422</v>
      </c>
      <c r="D212" s="302" t="s">
        <v>2133</v>
      </c>
      <c r="E212" s="239">
        <v>17.989999999999998</v>
      </c>
      <c r="F212" s="245">
        <f>(G212-E212)/E212</f>
        <v>-0.27793218454697044</v>
      </c>
      <c r="G212" s="238">
        <v>12.99</v>
      </c>
      <c r="H212" s="238">
        <v>12.99</v>
      </c>
      <c r="I212" s="238">
        <v>12.99</v>
      </c>
      <c r="J212" s="238">
        <v>12.99</v>
      </c>
      <c r="K212" s="238">
        <v>12.99</v>
      </c>
      <c r="L212" s="238">
        <v>12.99</v>
      </c>
      <c r="M212" s="238">
        <v>12.99</v>
      </c>
      <c r="N212" s="238">
        <v>12.99</v>
      </c>
      <c r="O212" s="238">
        <v>12.99</v>
      </c>
      <c r="P212" s="238">
        <v>12.66525</v>
      </c>
      <c r="Q212" s="238">
        <v>12.3405</v>
      </c>
    </row>
    <row r="213" spans="1:17" x14ac:dyDescent="0.15">
      <c r="A213" s="1" t="s">
        <v>8141</v>
      </c>
      <c r="B213" s="1" t="s">
        <v>8141</v>
      </c>
      <c r="C213" s="1" t="s">
        <v>8560</v>
      </c>
      <c r="D213" s="302" t="s">
        <v>2133</v>
      </c>
      <c r="E213" s="149"/>
      <c r="F213" s="149"/>
      <c r="G213" s="238">
        <v>4.99</v>
      </c>
      <c r="H213" s="238">
        <v>4.99</v>
      </c>
      <c r="I213" s="238">
        <v>4.99</v>
      </c>
      <c r="J213" s="238">
        <v>4.99</v>
      </c>
      <c r="K213" s="238">
        <v>4.99</v>
      </c>
      <c r="L213" s="238">
        <v>4.99</v>
      </c>
      <c r="M213" s="238">
        <v>4.99</v>
      </c>
      <c r="N213" s="238">
        <v>4.99</v>
      </c>
      <c r="O213" s="238">
        <v>4.99</v>
      </c>
      <c r="P213" s="238">
        <v>4.8652500000000005</v>
      </c>
      <c r="Q213" s="238">
        <v>4.7404999999999999</v>
      </c>
    </row>
    <row r="214" spans="1:17" x14ac:dyDescent="0.15">
      <c r="A214" s="1" t="s">
        <v>8142</v>
      </c>
      <c r="B214" s="1" t="s">
        <v>8142</v>
      </c>
      <c r="C214" s="1" t="s">
        <v>8561</v>
      </c>
      <c r="D214" s="302" t="s">
        <v>2133</v>
      </c>
      <c r="E214" s="149"/>
      <c r="F214" s="149"/>
      <c r="G214" s="238">
        <v>3.99</v>
      </c>
      <c r="H214" s="238">
        <v>3.99</v>
      </c>
      <c r="I214" s="238">
        <v>3.99</v>
      </c>
      <c r="J214" s="238">
        <v>3.99</v>
      </c>
      <c r="K214" s="238">
        <v>3.99</v>
      </c>
      <c r="L214" s="238">
        <v>3.99</v>
      </c>
      <c r="M214" s="238">
        <v>3.99</v>
      </c>
      <c r="N214" s="238">
        <v>3.99</v>
      </c>
      <c r="O214" s="238">
        <v>3.99</v>
      </c>
      <c r="P214" s="238">
        <v>3.89025</v>
      </c>
      <c r="Q214" s="238">
        <v>3.7905000000000002</v>
      </c>
    </row>
    <row r="215" spans="1:17" x14ac:dyDescent="0.15">
      <c r="A215" s="1" t="s">
        <v>4483</v>
      </c>
      <c r="B215" s="1" t="s">
        <v>4483</v>
      </c>
      <c r="C215" s="1" t="s">
        <v>4484</v>
      </c>
      <c r="D215" s="302" t="s">
        <v>2133</v>
      </c>
      <c r="E215" s="239">
        <v>19.989999999999998</v>
      </c>
      <c r="F215" s="245">
        <f>(G215-E215)/E215</f>
        <v>-5.002501250625313E-2</v>
      </c>
      <c r="G215" s="238">
        <v>18.989999999999998</v>
      </c>
      <c r="H215" s="238">
        <v>18.989999999999998</v>
      </c>
      <c r="I215" s="238">
        <v>18.989999999999998</v>
      </c>
      <c r="J215" s="238">
        <v>18.989999999999998</v>
      </c>
      <c r="K215" s="238">
        <v>18.989999999999998</v>
      </c>
      <c r="L215" s="238">
        <v>18.989999999999998</v>
      </c>
      <c r="M215" s="238">
        <v>18.989999999999998</v>
      </c>
      <c r="N215" s="238">
        <v>18.989999999999998</v>
      </c>
      <c r="O215" s="238">
        <v>18.989999999999998</v>
      </c>
      <c r="P215" s="238">
        <v>18.515249999999998</v>
      </c>
      <c r="Q215" s="238">
        <v>18.040499999999998</v>
      </c>
    </row>
    <row r="216" spans="1:17" x14ac:dyDescent="0.15">
      <c r="A216" s="1" t="s">
        <v>8143</v>
      </c>
      <c r="B216" s="1" t="s">
        <v>8143</v>
      </c>
      <c r="C216" s="1" t="s">
        <v>8562</v>
      </c>
      <c r="D216" s="302" t="s">
        <v>2133</v>
      </c>
      <c r="E216" s="149"/>
      <c r="F216" s="149"/>
      <c r="G216" s="238">
        <v>9.99</v>
      </c>
      <c r="H216" s="238">
        <v>9.99</v>
      </c>
      <c r="I216" s="238">
        <v>9.99</v>
      </c>
      <c r="J216" s="238">
        <v>9.99</v>
      </c>
      <c r="K216" s="238">
        <v>9.99</v>
      </c>
      <c r="L216" s="238">
        <v>9.99</v>
      </c>
      <c r="M216" s="238">
        <v>9.99</v>
      </c>
      <c r="N216" s="238">
        <v>9.99</v>
      </c>
      <c r="O216" s="238">
        <v>9.99</v>
      </c>
      <c r="P216" s="238">
        <v>9.7402499999999996</v>
      </c>
      <c r="Q216" s="238">
        <v>9.490499999999999</v>
      </c>
    </row>
    <row r="217" spans="1:17" x14ac:dyDescent="0.15">
      <c r="A217" s="1" t="s">
        <v>8144</v>
      </c>
      <c r="B217" s="1" t="s">
        <v>8144</v>
      </c>
      <c r="C217" s="1" t="s">
        <v>8563</v>
      </c>
      <c r="D217" s="302" t="s">
        <v>2133</v>
      </c>
      <c r="E217" s="149"/>
      <c r="F217" s="149"/>
      <c r="G217" s="238">
        <v>9.99</v>
      </c>
      <c r="H217" s="238">
        <v>9.99</v>
      </c>
      <c r="I217" s="238">
        <v>9.99</v>
      </c>
      <c r="J217" s="238">
        <v>9.99</v>
      </c>
      <c r="K217" s="238">
        <v>9.99</v>
      </c>
      <c r="L217" s="238">
        <v>9.99</v>
      </c>
      <c r="M217" s="238">
        <v>9.99</v>
      </c>
      <c r="N217" s="238">
        <v>9.99</v>
      </c>
      <c r="O217" s="238">
        <v>9.99</v>
      </c>
      <c r="P217" s="238">
        <v>9.7402499999999996</v>
      </c>
      <c r="Q217" s="238">
        <v>9.490499999999999</v>
      </c>
    </row>
    <row r="218" spans="1:17" x14ac:dyDescent="0.15">
      <c r="A218" s="1" t="s">
        <v>4492</v>
      </c>
      <c r="B218" s="1" t="s">
        <v>4492</v>
      </c>
      <c r="C218" s="1" t="s">
        <v>4493</v>
      </c>
      <c r="D218" s="302" t="s">
        <v>2133</v>
      </c>
      <c r="E218" s="239">
        <v>39.99</v>
      </c>
      <c r="F218" s="245">
        <f>(G218-E218)/E218</f>
        <v>-0.12503125781445359</v>
      </c>
      <c r="G218" s="238">
        <v>34.99</v>
      </c>
      <c r="H218" s="238">
        <v>34.99</v>
      </c>
      <c r="I218" s="238">
        <v>34.99</v>
      </c>
      <c r="J218" s="238">
        <v>34.99</v>
      </c>
      <c r="K218" s="238">
        <v>34.99</v>
      </c>
      <c r="L218" s="238">
        <v>34.99</v>
      </c>
      <c r="M218" s="238">
        <v>34.99</v>
      </c>
      <c r="N218" s="238">
        <v>34.99</v>
      </c>
      <c r="O218" s="238">
        <v>34.99</v>
      </c>
      <c r="P218" s="238">
        <v>34.115250000000003</v>
      </c>
      <c r="Q218" s="238">
        <v>33.240499999999997</v>
      </c>
    </row>
    <row r="219" spans="1:17" x14ac:dyDescent="0.15">
      <c r="A219" s="1" t="s">
        <v>8146</v>
      </c>
      <c r="B219" s="1" t="s">
        <v>8145</v>
      </c>
      <c r="C219" s="1" t="s">
        <v>8564</v>
      </c>
      <c r="D219" s="302" t="s">
        <v>2133</v>
      </c>
      <c r="E219" s="149"/>
      <c r="F219" s="149"/>
      <c r="G219" s="238">
        <v>15.99</v>
      </c>
      <c r="H219" s="238">
        <v>15.99</v>
      </c>
      <c r="I219" s="238">
        <v>15.99</v>
      </c>
      <c r="J219" s="238">
        <v>15.99</v>
      </c>
      <c r="K219" s="238">
        <v>15.99</v>
      </c>
      <c r="L219" s="238">
        <v>15.99</v>
      </c>
      <c r="M219" s="238">
        <v>15.99</v>
      </c>
      <c r="N219" s="238">
        <v>15.99</v>
      </c>
      <c r="O219" s="238">
        <v>15.99</v>
      </c>
      <c r="P219" s="238">
        <v>15.590249999999999</v>
      </c>
      <c r="Q219" s="238">
        <v>15.1905</v>
      </c>
    </row>
    <row r="220" spans="1:17" x14ac:dyDescent="0.15">
      <c r="A220" s="1" t="s">
        <v>8146</v>
      </c>
      <c r="B220" s="1" t="s">
        <v>8147</v>
      </c>
      <c r="C220" s="1" t="s">
        <v>8565</v>
      </c>
      <c r="D220" s="302" t="s">
        <v>2133</v>
      </c>
      <c r="E220" s="149"/>
      <c r="F220" s="149"/>
      <c r="G220" s="238">
        <v>15.99</v>
      </c>
      <c r="H220" s="238">
        <v>15.99</v>
      </c>
      <c r="I220" s="238">
        <v>15.99</v>
      </c>
      <c r="J220" s="238">
        <v>15.99</v>
      </c>
      <c r="K220" s="238">
        <v>15.99</v>
      </c>
      <c r="L220" s="238">
        <v>15.99</v>
      </c>
      <c r="M220" s="238">
        <v>15.99</v>
      </c>
      <c r="N220" s="238">
        <v>15.99</v>
      </c>
      <c r="O220" s="238">
        <v>15.99</v>
      </c>
      <c r="P220" s="238">
        <v>15.590249999999999</v>
      </c>
      <c r="Q220" s="238">
        <v>15.1905</v>
      </c>
    </row>
    <row r="221" spans="1:17" x14ac:dyDescent="0.15">
      <c r="A221" s="1" t="s">
        <v>8149</v>
      </c>
      <c r="B221" s="1" t="s">
        <v>8148</v>
      </c>
      <c r="C221" s="1" t="s">
        <v>8566</v>
      </c>
      <c r="D221" s="302" t="s">
        <v>2133</v>
      </c>
      <c r="E221" s="149"/>
      <c r="F221" s="149"/>
      <c r="G221" s="238">
        <v>7.99</v>
      </c>
      <c r="H221" s="238">
        <v>7.99</v>
      </c>
      <c r="I221" s="238">
        <v>7.99</v>
      </c>
      <c r="J221" s="238">
        <v>7.99</v>
      </c>
      <c r="K221" s="238">
        <v>7.99</v>
      </c>
      <c r="L221" s="238">
        <v>7.99</v>
      </c>
      <c r="M221" s="238">
        <v>7.99</v>
      </c>
      <c r="N221" s="238">
        <v>7.99</v>
      </c>
      <c r="O221" s="238">
        <v>7.99</v>
      </c>
      <c r="P221" s="238">
        <v>7.7902500000000003</v>
      </c>
      <c r="Q221" s="238">
        <v>7.5904999999999996</v>
      </c>
    </row>
    <row r="222" spans="1:17" x14ac:dyDescent="0.15">
      <c r="A222" s="1" t="s">
        <v>8149</v>
      </c>
      <c r="B222" s="1" t="s">
        <v>8150</v>
      </c>
      <c r="C222" s="1" t="s">
        <v>8567</v>
      </c>
      <c r="D222" s="302" t="s">
        <v>2133</v>
      </c>
      <c r="E222" s="149"/>
      <c r="F222" s="149"/>
      <c r="G222" s="238">
        <v>7.99</v>
      </c>
      <c r="H222" s="238">
        <v>7.99</v>
      </c>
      <c r="I222" s="238">
        <v>7.99</v>
      </c>
      <c r="J222" s="238">
        <v>7.99</v>
      </c>
      <c r="K222" s="238">
        <v>7.99</v>
      </c>
      <c r="L222" s="238">
        <v>7.99</v>
      </c>
      <c r="M222" s="238">
        <v>7.99</v>
      </c>
      <c r="N222" s="238">
        <v>7.99</v>
      </c>
      <c r="O222" s="238">
        <v>7.99</v>
      </c>
      <c r="P222" s="238">
        <v>7.7902500000000003</v>
      </c>
      <c r="Q222" s="238">
        <v>7.5904999999999996</v>
      </c>
    </row>
    <row r="223" spans="1:17" x14ac:dyDescent="0.15">
      <c r="A223" s="1" t="s">
        <v>8149</v>
      </c>
      <c r="B223" s="1" t="s">
        <v>8151</v>
      </c>
      <c r="C223" s="1" t="s">
        <v>8568</v>
      </c>
      <c r="D223" s="302" t="s">
        <v>2133</v>
      </c>
      <c r="E223" s="149"/>
      <c r="F223" s="149"/>
      <c r="G223" s="238">
        <v>7.99</v>
      </c>
      <c r="H223" s="238">
        <v>7.99</v>
      </c>
      <c r="I223" s="238">
        <v>7.99</v>
      </c>
      <c r="J223" s="238">
        <v>7.99</v>
      </c>
      <c r="K223" s="238">
        <v>7.99</v>
      </c>
      <c r="L223" s="238">
        <v>7.99</v>
      </c>
      <c r="M223" s="238">
        <v>7.99</v>
      </c>
      <c r="N223" s="238">
        <v>7.99</v>
      </c>
      <c r="O223" s="238">
        <v>7.99</v>
      </c>
      <c r="P223" s="238">
        <v>7.7902500000000003</v>
      </c>
      <c r="Q223" s="238">
        <v>7.5904999999999996</v>
      </c>
    </row>
    <row r="224" spans="1:17" x14ac:dyDescent="0.15">
      <c r="A224" s="1" t="s">
        <v>8149</v>
      </c>
      <c r="B224" s="1" t="s">
        <v>8152</v>
      </c>
      <c r="C224" s="1" t="s">
        <v>8569</v>
      </c>
      <c r="D224" s="302" t="s">
        <v>2133</v>
      </c>
      <c r="E224" s="149"/>
      <c r="F224" s="149"/>
      <c r="G224" s="238">
        <v>7.99</v>
      </c>
      <c r="H224" s="238">
        <v>7.99</v>
      </c>
      <c r="I224" s="238">
        <v>7.99</v>
      </c>
      <c r="J224" s="238">
        <v>7.99</v>
      </c>
      <c r="K224" s="238">
        <v>7.99</v>
      </c>
      <c r="L224" s="238">
        <v>7.99</v>
      </c>
      <c r="M224" s="238">
        <v>7.99</v>
      </c>
      <c r="N224" s="238">
        <v>7.99</v>
      </c>
      <c r="O224" s="238">
        <v>7.99</v>
      </c>
      <c r="P224" s="238">
        <v>7.7902500000000003</v>
      </c>
      <c r="Q224" s="238">
        <v>7.5904999999999996</v>
      </c>
    </row>
    <row r="225" spans="1:17" x14ac:dyDescent="0.15">
      <c r="A225" s="1" t="s">
        <v>8154</v>
      </c>
      <c r="B225" s="1" t="s">
        <v>8153</v>
      </c>
      <c r="C225" s="1" t="s">
        <v>8570</v>
      </c>
      <c r="D225" s="302" t="s">
        <v>2133</v>
      </c>
      <c r="E225" s="149"/>
      <c r="F225" s="149"/>
      <c r="G225" s="238">
        <v>3.99</v>
      </c>
      <c r="H225" s="238">
        <v>3.99</v>
      </c>
      <c r="I225" s="238">
        <v>3.99</v>
      </c>
      <c r="J225" s="238">
        <v>3.99</v>
      </c>
      <c r="K225" s="238">
        <v>3.99</v>
      </c>
      <c r="L225" s="238">
        <v>3.99</v>
      </c>
      <c r="M225" s="238">
        <v>3.99</v>
      </c>
      <c r="N225" s="238">
        <v>3.99</v>
      </c>
      <c r="O225" s="238">
        <v>3.99</v>
      </c>
      <c r="P225" s="238">
        <v>3.89025</v>
      </c>
      <c r="Q225" s="238">
        <v>3.7905000000000002</v>
      </c>
    </row>
    <row r="226" spans="1:17" x14ac:dyDescent="0.15">
      <c r="A226" s="1" t="s">
        <v>8154</v>
      </c>
      <c r="B226" s="1" t="s">
        <v>8155</v>
      </c>
      <c r="C226" s="1" t="s">
        <v>8571</v>
      </c>
      <c r="D226" s="302" t="s">
        <v>2133</v>
      </c>
      <c r="E226" s="149"/>
      <c r="F226" s="149"/>
      <c r="G226" s="238">
        <v>3.99</v>
      </c>
      <c r="H226" s="238">
        <v>3.99</v>
      </c>
      <c r="I226" s="238">
        <v>3.99</v>
      </c>
      <c r="J226" s="238">
        <v>3.99</v>
      </c>
      <c r="K226" s="238">
        <v>3.99</v>
      </c>
      <c r="L226" s="238">
        <v>3.99</v>
      </c>
      <c r="M226" s="238">
        <v>3.99</v>
      </c>
      <c r="N226" s="238">
        <v>3.99</v>
      </c>
      <c r="O226" s="238">
        <v>3.99</v>
      </c>
      <c r="P226" s="238">
        <v>3.89025</v>
      </c>
      <c r="Q226" s="238">
        <v>3.7905000000000002</v>
      </c>
    </row>
    <row r="227" spans="1:17" x14ac:dyDescent="0.15">
      <c r="A227" s="1" t="s">
        <v>4525</v>
      </c>
      <c r="B227" s="1" t="s">
        <v>4528</v>
      </c>
      <c r="C227" s="1" t="s">
        <v>4529</v>
      </c>
      <c r="D227" s="302" t="s">
        <v>2133</v>
      </c>
      <c r="E227" s="239">
        <v>22.99</v>
      </c>
      <c r="F227" s="245">
        <f t="shared" ref="F227:F234" si="8">(G227-E227)/E227</f>
        <v>-0.26098303610265333</v>
      </c>
      <c r="G227" s="238">
        <v>16.989999999999998</v>
      </c>
      <c r="H227" s="238">
        <v>16.989999999999998</v>
      </c>
      <c r="I227" s="238">
        <v>16.989999999999998</v>
      </c>
      <c r="J227" s="238">
        <v>16.989999999999998</v>
      </c>
      <c r="K227" s="238">
        <v>16.989999999999998</v>
      </c>
      <c r="L227" s="238">
        <v>16.989999999999998</v>
      </c>
      <c r="M227" s="238">
        <v>16.989999999999998</v>
      </c>
      <c r="N227" s="238">
        <v>16.989999999999998</v>
      </c>
      <c r="O227" s="238">
        <v>16.989999999999998</v>
      </c>
      <c r="P227" s="238">
        <v>16.565249999999999</v>
      </c>
      <c r="Q227" s="238">
        <v>16.140499999999999</v>
      </c>
    </row>
    <row r="228" spans="1:17" x14ac:dyDescent="0.15">
      <c r="A228" s="1" t="s">
        <v>4525</v>
      </c>
      <c r="B228" s="1" t="s">
        <v>4526</v>
      </c>
      <c r="C228" s="1" t="s">
        <v>4527</v>
      </c>
      <c r="D228" s="302" t="s">
        <v>2133</v>
      </c>
      <c r="E228" s="239">
        <v>22.99</v>
      </c>
      <c r="F228" s="245">
        <f t="shared" si="8"/>
        <v>-0.26098303610265333</v>
      </c>
      <c r="G228" s="238">
        <v>16.989999999999998</v>
      </c>
      <c r="H228" s="238">
        <v>16.989999999999998</v>
      </c>
      <c r="I228" s="238">
        <v>16.989999999999998</v>
      </c>
      <c r="J228" s="238">
        <v>16.989999999999998</v>
      </c>
      <c r="K228" s="238">
        <v>16.989999999999998</v>
      </c>
      <c r="L228" s="238">
        <v>16.989999999999998</v>
      </c>
      <c r="M228" s="238">
        <v>16.989999999999998</v>
      </c>
      <c r="N228" s="238">
        <v>16.989999999999998</v>
      </c>
      <c r="O228" s="238">
        <v>16.989999999999998</v>
      </c>
      <c r="P228" s="238">
        <v>16.565249999999999</v>
      </c>
      <c r="Q228" s="238">
        <v>16.140499999999999</v>
      </c>
    </row>
    <row r="229" spans="1:17" x14ac:dyDescent="0.15">
      <c r="A229" s="1" t="s">
        <v>4525</v>
      </c>
      <c r="B229" s="1" t="s">
        <v>4532</v>
      </c>
      <c r="C229" s="1" t="s">
        <v>4533</v>
      </c>
      <c r="D229" s="302" t="s">
        <v>2133</v>
      </c>
      <c r="E229" s="239">
        <v>22.99</v>
      </c>
      <c r="F229" s="245">
        <f t="shared" si="8"/>
        <v>-0.26098303610265333</v>
      </c>
      <c r="G229" s="238">
        <v>16.989999999999998</v>
      </c>
      <c r="H229" s="238">
        <v>16.989999999999998</v>
      </c>
      <c r="I229" s="238">
        <v>16.989999999999998</v>
      </c>
      <c r="J229" s="238">
        <v>16.989999999999998</v>
      </c>
      <c r="K229" s="238">
        <v>16.989999999999998</v>
      </c>
      <c r="L229" s="238">
        <v>16.989999999999998</v>
      </c>
      <c r="M229" s="238">
        <v>16.989999999999998</v>
      </c>
      <c r="N229" s="238">
        <v>16.989999999999998</v>
      </c>
      <c r="O229" s="238">
        <v>16.989999999999998</v>
      </c>
      <c r="P229" s="238">
        <v>16.565249999999999</v>
      </c>
      <c r="Q229" s="238">
        <v>16.140499999999999</v>
      </c>
    </row>
    <row r="230" spans="1:17" x14ac:dyDescent="0.15">
      <c r="A230" s="1" t="s">
        <v>4534</v>
      </c>
      <c r="B230" s="1" t="s">
        <v>4534</v>
      </c>
      <c r="C230" s="1" t="s">
        <v>4535</v>
      </c>
      <c r="D230" s="302" t="s">
        <v>2133</v>
      </c>
      <c r="E230" s="239">
        <v>69.989999999999995</v>
      </c>
      <c r="F230" s="245">
        <f t="shared" si="8"/>
        <v>-0.14287755393627652</v>
      </c>
      <c r="G230" s="238">
        <v>59.99</v>
      </c>
      <c r="H230" s="238">
        <v>59.99</v>
      </c>
      <c r="I230" s="238">
        <v>59.99</v>
      </c>
      <c r="J230" s="238">
        <v>59.99</v>
      </c>
      <c r="K230" s="238">
        <v>59.99</v>
      </c>
      <c r="L230" s="238">
        <v>59.99</v>
      </c>
      <c r="M230" s="238">
        <v>59.99</v>
      </c>
      <c r="N230" s="238">
        <v>59.99</v>
      </c>
      <c r="O230" s="238">
        <v>59.99</v>
      </c>
      <c r="P230" s="238">
        <v>58.490250000000003</v>
      </c>
      <c r="Q230" s="238">
        <v>56.990499999999997</v>
      </c>
    </row>
    <row r="231" spans="1:17" x14ac:dyDescent="0.15">
      <c r="A231" s="1" t="s">
        <v>4559</v>
      </c>
      <c r="B231" s="1" t="s">
        <v>4566</v>
      </c>
      <c r="C231" s="1" t="s">
        <v>4567</v>
      </c>
      <c r="D231" s="302" t="s">
        <v>2133</v>
      </c>
      <c r="E231" s="239">
        <v>9.99</v>
      </c>
      <c r="F231" s="245">
        <f t="shared" si="8"/>
        <v>-0.3003003003003003</v>
      </c>
      <c r="G231" s="238">
        <v>6.99</v>
      </c>
      <c r="H231" s="238">
        <v>6.99</v>
      </c>
      <c r="I231" s="238">
        <v>6.99</v>
      </c>
      <c r="J231" s="238">
        <v>6.99</v>
      </c>
      <c r="K231" s="238">
        <v>6.99</v>
      </c>
      <c r="L231" s="238">
        <v>6.99</v>
      </c>
      <c r="M231" s="238">
        <v>6.99</v>
      </c>
      <c r="N231" s="238">
        <v>6.99</v>
      </c>
      <c r="O231" s="238">
        <v>6.99</v>
      </c>
      <c r="P231" s="238">
        <v>6.8152499999999998</v>
      </c>
      <c r="Q231" s="238">
        <v>6.6405000000000003</v>
      </c>
    </row>
    <row r="232" spans="1:17" x14ac:dyDescent="0.15">
      <c r="A232" s="1" t="s">
        <v>4559</v>
      </c>
      <c r="B232" s="1" t="s">
        <v>4562</v>
      </c>
      <c r="C232" s="1" t="s">
        <v>4563</v>
      </c>
      <c r="D232" s="302" t="s">
        <v>2133</v>
      </c>
      <c r="E232" s="239">
        <v>9.99</v>
      </c>
      <c r="F232" s="245">
        <f t="shared" si="8"/>
        <v>-0.3003003003003003</v>
      </c>
      <c r="G232" s="238">
        <v>6.99</v>
      </c>
      <c r="H232" s="238">
        <v>6.99</v>
      </c>
      <c r="I232" s="238">
        <v>6.99</v>
      </c>
      <c r="J232" s="238">
        <v>6.99</v>
      </c>
      <c r="K232" s="238">
        <v>6.99</v>
      </c>
      <c r="L232" s="238">
        <v>6.99</v>
      </c>
      <c r="M232" s="238">
        <v>6.99</v>
      </c>
      <c r="N232" s="238">
        <v>6.99</v>
      </c>
      <c r="O232" s="238">
        <v>6.99</v>
      </c>
      <c r="P232" s="238">
        <v>6.8152499999999998</v>
      </c>
      <c r="Q232" s="238">
        <v>6.6405000000000003</v>
      </c>
    </row>
    <row r="233" spans="1:17" x14ac:dyDescent="0.15">
      <c r="A233" s="1" t="s">
        <v>4559</v>
      </c>
      <c r="B233" s="1" t="s">
        <v>4568</v>
      </c>
      <c r="C233" s="1" t="s">
        <v>4569</v>
      </c>
      <c r="D233" s="302" t="s">
        <v>2133</v>
      </c>
      <c r="E233" s="239">
        <v>9.99</v>
      </c>
      <c r="F233" s="245">
        <f t="shared" si="8"/>
        <v>-0.3003003003003003</v>
      </c>
      <c r="G233" s="238">
        <v>6.99</v>
      </c>
      <c r="H233" s="238">
        <v>6.99</v>
      </c>
      <c r="I233" s="238">
        <v>6.99</v>
      </c>
      <c r="J233" s="238">
        <v>6.99</v>
      </c>
      <c r="K233" s="238">
        <v>6.99</v>
      </c>
      <c r="L233" s="238">
        <v>6.99</v>
      </c>
      <c r="M233" s="238">
        <v>6.99</v>
      </c>
      <c r="N233" s="238">
        <v>6.99</v>
      </c>
      <c r="O233" s="238">
        <v>6.99</v>
      </c>
      <c r="P233" s="238">
        <v>6.8152499999999998</v>
      </c>
      <c r="Q233" s="238">
        <v>6.6405000000000003</v>
      </c>
    </row>
    <row r="234" spans="1:17" x14ac:dyDescent="0.15">
      <c r="A234" s="1" t="s">
        <v>4559</v>
      </c>
      <c r="B234" s="1" t="s">
        <v>4564</v>
      </c>
      <c r="C234" s="1" t="s">
        <v>4565</v>
      </c>
      <c r="D234" s="302" t="s">
        <v>2133</v>
      </c>
      <c r="E234" s="239">
        <v>9.99</v>
      </c>
      <c r="F234" s="245">
        <f t="shared" si="8"/>
        <v>-0.3003003003003003</v>
      </c>
      <c r="G234" s="238">
        <v>6.99</v>
      </c>
      <c r="H234" s="238">
        <v>6.99</v>
      </c>
      <c r="I234" s="238">
        <v>6.99</v>
      </c>
      <c r="J234" s="238">
        <v>6.99</v>
      </c>
      <c r="K234" s="238">
        <v>6.99</v>
      </c>
      <c r="L234" s="238">
        <v>6.99</v>
      </c>
      <c r="M234" s="238">
        <v>6.99</v>
      </c>
      <c r="N234" s="238">
        <v>6.99</v>
      </c>
      <c r="O234" s="238">
        <v>6.99</v>
      </c>
      <c r="P234" s="238">
        <v>6.8152499999999998</v>
      </c>
      <c r="Q234" s="238">
        <v>6.6405000000000003</v>
      </c>
    </row>
    <row r="235" spans="1:17" x14ac:dyDescent="0.15">
      <c r="A235" s="1" t="s">
        <v>8156</v>
      </c>
      <c r="B235" s="1" t="s">
        <v>8156</v>
      </c>
      <c r="C235" s="1" t="s">
        <v>8572</v>
      </c>
      <c r="D235" s="302" t="s">
        <v>2133</v>
      </c>
      <c r="E235" s="149"/>
      <c r="F235" s="149"/>
      <c r="G235" s="238">
        <v>39.99</v>
      </c>
      <c r="H235" s="238">
        <v>39.99</v>
      </c>
      <c r="I235" s="238">
        <v>39.99</v>
      </c>
      <c r="J235" s="238">
        <v>39.99</v>
      </c>
      <c r="K235" s="238">
        <v>39.99</v>
      </c>
      <c r="L235" s="238">
        <v>39.99</v>
      </c>
      <c r="M235" s="238">
        <v>39.99</v>
      </c>
      <c r="N235" s="238">
        <v>39.99</v>
      </c>
      <c r="O235" s="238">
        <v>39.99</v>
      </c>
      <c r="P235" s="238">
        <v>38.990250000000003</v>
      </c>
      <c r="Q235" s="238">
        <v>37.990499999999997</v>
      </c>
    </row>
    <row r="236" spans="1:17" x14ac:dyDescent="0.15">
      <c r="A236" s="1" t="s">
        <v>4617</v>
      </c>
      <c r="B236" s="1" t="s">
        <v>4617</v>
      </c>
      <c r="C236" s="1" t="s">
        <v>4618</v>
      </c>
      <c r="D236" s="302" t="s">
        <v>2133</v>
      </c>
      <c r="E236" s="239">
        <v>149.99</v>
      </c>
      <c r="F236" s="245">
        <f>(G236-E236)/E236</f>
        <v>-0.33335555703713587</v>
      </c>
      <c r="G236" s="238">
        <v>99.99</v>
      </c>
      <c r="H236" s="238">
        <v>99.99</v>
      </c>
      <c r="I236" s="238">
        <v>99.99</v>
      </c>
      <c r="J236" s="238">
        <v>99.99</v>
      </c>
      <c r="K236" s="238">
        <v>99.99</v>
      </c>
      <c r="L236" s="238">
        <v>99.99</v>
      </c>
      <c r="M236" s="238">
        <v>99.99</v>
      </c>
      <c r="N236" s="238">
        <v>99.99</v>
      </c>
      <c r="O236" s="238">
        <v>99.99</v>
      </c>
      <c r="P236" s="238">
        <v>97.490249999999989</v>
      </c>
      <c r="Q236" s="238">
        <v>94.990499999999997</v>
      </c>
    </row>
    <row r="237" spans="1:17" x14ac:dyDescent="0.15">
      <c r="A237" s="1" t="s">
        <v>8158</v>
      </c>
      <c r="B237" s="1" t="s">
        <v>8157</v>
      </c>
      <c r="C237" s="1" t="s">
        <v>8573</v>
      </c>
      <c r="D237" s="302" t="s">
        <v>2133</v>
      </c>
      <c r="E237" s="149"/>
      <c r="F237" s="149"/>
      <c r="G237" s="238">
        <v>7.99</v>
      </c>
      <c r="H237" s="238">
        <v>7.99</v>
      </c>
      <c r="I237" s="238">
        <v>7.99</v>
      </c>
      <c r="J237" s="238">
        <v>7.99</v>
      </c>
      <c r="K237" s="238">
        <v>7.99</v>
      </c>
      <c r="L237" s="238">
        <v>7.99</v>
      </c>
      <c r="M237" s="238">
        <v>7.99</v>
      </c>
      <c r="N237" s="238">
        <v>7.99</v>
      </c>
      <c r="O237" s="238">
        <v>7.99</v>
      </c>
      <c r="P237" s="238">
        <v>7.7902500000000003</v>
      </c>
      <c r="Q237" s="238">
        <v>7.5904999999999996</v>
      </c>
    </row>
    <row r="238" spans="1:17" x14ac:dyDescent="0.15">
      <c r="A238" s="1" t="s">
        <v>8158</v>
      </c>
      <c r="B238" s="1" t="s">
        <v>8159</v>
      </c>
      <c r="C238" s="1" t="s">
        <v>8574</v>
      </c>
      <c r="D238" s="302" t="s">
        <v>2133</v>
      </c>
      <c r="E238" s="149"/>
      <c r="F238" s="149"/>
      <c r="G238" s="238">
        <v>7.99</v>
      </c>
      <c r="H238" s="238">
        <v>7.99</v>
      </c>
      <c r="I238" s="238">
        <v>7.99</v>
      </c>
      <c r="J238" s="238">
        <v>7.99</v>
      </c>
      <c r="K238" s="238">
        <v>7.99</v>
      </c>
      <c r="L238" s="238">
        <v>7.99</v>
      </c>
      <c r="M238" s="238">
        <v>7.99</v>
      </c>
      <c r="N238" s="238">
        <v>7.99</v>
      </c>
      <c r="O238" s="238">
        <v>7.99</v>
      </c>
      <c r="P238" s="238">
        <v>7.7902500000000003</v>
      </c>
      <c r="Q238" s="238">
        <v>7.5904999999999996</v>
      </c>
    </row>
    <row r="239" spans="1:17" x14ac:dyDescent="0.15">
      <c r="A239" s="1" t="s">
        <v>8158</v>
      </c>
      <c r="B239" s="1" t="s">
        <v>8160</v>
      </c>
      <c r="C239" s="1" t="s">
        <v>8575</v>
      </c>
      <c r="D239" s="302" t="s">
        <v>2133</v>
      </c>
      <c r="E239" s="149"/>
      <c r="F239" s="149"/>
      <c r="G239" s="238">
        <v>7.99</v>
      </c>
      <c r="H239" s="238">
        <v>7.99</v>
      </c>
      <c r="I239" s="238">
        <v>7.99</v>
      </c>
      <c r="J239" s="238">
        <v>7.99</v>
      </c>
      <c r="K239" s="238">
        <v>7.99</v>
      </c>
      <c r="L239" s="238">
        <v>7.99</v>
      </c>
      <c r="M239" s="238">
        <v>7.99</v>
      </c>
      <c r="N239" s="238">
        <v>7.99</v>
      </c>
      <c r="O239" s="238">
        <v>7.99</v>
      </c>
      <c r="P239" s="238">
        <v>7.7902500000000003</v>
      </c>
      <c r="Q239" s="238">
        <v>7.5904999999999996</v>
      </c>
    </row>
    <row r="240" spans="1:17" x14ac:dyDescent="0.15">
      <c r="A240" s="1" t="s">
        <v>8158</v>
      </c>
      <c r="B240" s="1" t="s">
        <v>8161</v>
      </c>
      <c r="C240" s="1" t="s">
        <v>8576</v>
      </c>
      <c r="D240" s="302" t="s">
        <v>2133</v>
      </c>
      <c r="E240" s="149"/>
      <c r="F240" s="149"/>
      <c r="G240" s="238">
        <v>7.99</v>
      </c>
      <c r="H240" s="238">
        <v>7.99</v>
      </c>
      <c r="I240" s="238">
        <v>7.99</v>
      </c>
      <c r="J240" s="238">
        <v>7.99</v>
      </c>
      <c r="K240" s="238">
        <v>7.99</v>
      </c>
      <c r="L240" s="238">
        <v>7.99</v>
      </c>
      <c r="M240" s="238">
        <v>7.99</v>
      </c>
      <c r="N240" s="238">
        <v>7.99</v>
      </c>
      <c r="O240" s="238">
        <v>7.99</v>
      </c>
      <c r="P240" s="238">
        <v>7.7902500000000003</v>
      </c>
      <c r="Q240" s="238">
        <v>7.5904999999999996</v>
      </c>
    </row>
    <row r="241" spans="1:17" x14ac:dyDescent="0.15">
      <c r="A241" s="1" t="s">
        <v>8158</v>
      </c>
      <c r="B241" s="1" t="s">
        <v>8162</v>
      </c>
      <c r="C241" s="1" t="s">
        <v>8577</v>
      </c>
      <c r="D241" s="302" t="s">
        <v>2133</v>
      </c>
      <c r="E241" s="149"/>
      <c r="F241" s="149"/>
      <c r="G241" s="238">
        <v>7.99</v>
      </c>
      <c r="H241" s="238">
        <v>7.99</v>
      </c>
      <c r="I241" s="238">
        <v>7.99</v>
      </c>
      <c r="J241" s="238">
        <v>7.99</v>
      </c>
      <c r="K241" s="238">
        <v>7.99</v>
      </c>
      <c r="L241" s="238">
        <v>7.99</v>
      </c>
      <c r="M241" s="238">
        <v>7.99</v>
      </c>
      <c r="N241" s="238">
        <v>7.99</v>
      </c>
      <c r="O241" s="238">
        <v>7.99</v>
      </c>
      <c r="P241" s="238">
        <v>7.7902500000000003</v>
      </c>
      <c r="Q241" s="238">
        <v>7.5904999999999996</v>
      </c>
    </row>
    <row r="242" spans="1:17" x14ac:dyDescent="0.15">
      <c r="A242" s="1" t="s">
        <v>8164</v>
      </c>
      <c r="B242" s="1" t="s">
        <v>8163</v>
      </c>
      <c r="C242" s="1" t="s">
        <v>8578</v>
      </c>
      <c r="D242" s="302" t="s">
        <v>2133</v>
      </c>
      <c r="E242" s="149"/>
      <c r="F242" s="149"/>
      <c r="G242" s="238">
        <v>10.99</v>
      </c>
      <c r="H242" s="238">
        <v>10.99</v>
      </c>
      <c r="I242" s="238">
        <v>10.99</v>
      </c>
      <c r="J242" s="238">
        <v>10.99</v>
      </c>
      <c r="K242" s="238">
        <v>10.99</v>
      </c>
      <c r="L242" s="238">
        <v>10.99</v>
      </c>
      <c r="M242" s="238">
        <v>10.99</v>
      </c>
      <c r="N242" s="238">
        <v>10.99</v>
      </c>
      <c r="O242" s="238">
        <v>10.99</v>
      </c>
      <c r="P242" s="238">
        <v>10.715249999999999</v>
      </c>
      <c r="Q242" s="238">
        <v>10.4405</v>
      </c>
    </row>
    <row r="243" spans="1:17" x14ac:dyDescent="0.15">
      <c r="A243" s="1" t="s">
        <v>8166</v>
      </c>
      <c r="B243" s="1" t="s">
        <v>8165</v>
      </c>
      <c r="C243" s="1" t="s">
        <v>8579</v>
      </c>
      <c r="D243" s="302" t="s">
        <v>2133</v>
      </c>
      <c r="E243" s="149"/>
      <c r="F243" s="149"/>
      <c r="G243" s="238">
        <v>5.99</v>
      </c>
      <c r="H243" s="238">
        <v>5.99</v>
      </c>
      <c r="I243" s="238">
        <v>5.99</v>
      </c>
      <c r="J243" s="238">
        <v>5.99</v>
      </c>
      <c r="K243" s="238">
        <v>5.99</v>
      </c>
      <c r="L243" s="238">
        <v>5.99</v>
      </c>
      <c r="M243" s="238">
        <v>5.99</v>
      </c>
      <c r="N243" s="238">
        <v>5.99</v>
      </c>
      <c r="O243" s="238">
        <v>5.99</v>
      </c>
      <c r="P243" s="238">
        <v>5.8402500000000002</v>
      </c>
      <c r="Q243" s="238">
        <v>5.6905000000000001</v>
      </c>
    </row>
    <row r="244" spans="1:17" x14ac:dyDescent="0.15">
      <c r="A244" s="1" t="s">
        <v>8166</v>
      </c>
      <c r="B244" s="1" t="s">
        <v>8167</v>
      </c>
      <c r="C244" s="1" t="s">
        <v>8580</v>
      </c>
      <c r="D244" s="302" t="s">
        <v>2133</v>
      </c>
      <c r="E244" s="149"/>
      <c r="F244" s="149"/>
      <c r="G244" s="238">
        <v>5.99</v>
      </c>
      <c r="H244" s="238">
        <v>5.99</v>
      </c>
      <c r="I244" s="238">
        <v>5.99</v>
      </c>
      <c r="J244" s="238">
        <v>5.99</v>
      </c>
      <c r="K244" s="238">
        <v>5.99</v>
      </c>
      <c r="L244" s="238">
        <v>5.99</v>
      </c>
      <c r="M244" s="238">
        <v>5.99</v>
      </c>
      <c r="N244" s="238">
        <v>5.99</v>
      </c>
      <c r="O244" s="238">
        <v>5.99</v>
      </c>
      <c r="P244" s="238">
        <v>5.8402500000000002</v>
      </c>
      <c r="Q244" s="238">
        <v>5.6905000000000001</v>
      </c>
    </row>
    <row r="245" spans="1:17" x14ac:dyDescent="0.15">
      <c r="A245" s="1" t="s">
        <v>8166</v>
      </c>
      <c r="B245" s="1" t="s">
        <v>8168</v>
      </c>
      <c r="C245" s="1" t="s">
        <v>8581</v>
      </c>
      <c r="D245" s="302" t="s">
        <v>2133</v>
      </c>
      <c r="E245" s="149"/>
      <c r="F245" s="149"/>
      <c r="G245" s="238">
        <v>5.99</v>
      </c>
      <c r="H245" s="238">
        <v>5.99</v>
      </c>
      <c r="I245" s="238">
        <v>5.99</v>
      </c>
      <c r="J245" s="238">
        <v>5.99</v>
      </c>
      <c r="K245" s="238">
        <v>5.99</v>
      </c>
      <c r="L245" s="238">
        <v>5.99</v>
      </c>
      <c r="M245" s="238">
        <v>5.99</v>
      </c>
      <c r="N245" s="238">
        <v>5.99</v>
      </c>
      <c r="O245" s="238">
        <v>5.99</v>
      </c>
      <c r="P245" s="238">
        <v>5.8402500000000002</v>
      </c>
      <c r="Q245" s="238">
        <v>5.6905000000000001</v>
      </c>
    </row>
    <row r="246" spans="1:17" x14ac:dyDescent="0.15">
      <c r="A246" s="1" t="s">
        <v>8166</v>
      </c>
      <c r="B246" s="1" t="s">
        <v>8169</v>
      </c>
      <c r="C246" s="1" t="s">
        <v>8582</v>
      </c>
      <c r="D246" s="302" t="s">
        <v>2133</v>
      </c>
      <c r="E246" s="149"/>
      <c r="F246" s="149"/>
      <c r="G246" s="238">
        <v>5.99</v>
      </c>
      <c r="H246" s="238">
        <v>5.99</v>
      </c>
      <c r="I246" s="238">
        <v>5.99</v>
      </c>
      <c r="J246" s="238">
        <v>5.99</v>
      </c>
      <c r="K246" s="238">
        <v>5.99</v>
      </c>
      <c r="L246" s="238">
        <v>5.99</v>
      </c>
      <c r="M246" s="238">
        <v>5.99</v>
      </c>
      <c r="N246" s="238">
        <v>5.99</v>
      </c>
      <c r="O246" s="238">
        <v>5.99</v>
      </c>
      <c r="P246" s="238">
        <v>5.8402500000000002</v>
      </c>
      <c r="Q246" s="238">
        <v>5.6905000000000001</v>
      </c>
    </row>
    <row r="247" spans="1:17" x14ac:dyDescent="0.15">
      <c r="A247" s="1" t="s">
        <v>8166</v>
      </c>
      <c r="B247" s="1" t="s">
        <v>8170</v>
      </c>
      <c r="C247" s="1" t="s">
        <v>8583</v>
      </c>
      <c r="D247" s="302" t="s">
        <v>2133</v>
      </c>
      <c r="E247" s="149"/>
      <c r="F247" s="149"/>
      <c r="G247" s="238">
        <v>5.99</v>
      </c>
      <c r="H247" s="238">
        <v>5.99</v>
      </c>
      <c r="I247" s="238">
        <v>5.99</v>
      </c>
      <c r="J247" s="238">
        <v>5.99</v>
      </c>
      <c r="K247" s="238">
        <v>5.99</v>
      </c>
      <c r="L247" s="238">
        <v>5.99</v>
      </c>
      <c r="M247" s="238">
        <v>5.99</v>
      </c>
      <c r="N247" s="238">
        <v>5.99</v>
      </c>
      <c r="O247" s="238">
        <v>5.99</v>
      </c>
      <c r="P247" s="238">
        <v>5.8402500000000002</v>
      </c>
      <c r="Q247" s="238">
        <v>5.6905000000000001</v>
      </c>
    </row>
    <row r="248" spans="1:17" x14ac:dyDescent="0.15">
      <c r="A248" s="1" t="s">
        <v>8166</v>
      </c>
      <c r="B248" s="1" t="s">
        <v>8171</v>
      </c>
      <c r="C248" s="1" t="s">
        <v>8584</v>
      </c>
      <c r="D248" s="302" t="s">
        <v>2133</v>
      </c>
      <c r="E248" s="149"/>
      <c r="F248" s="149"/>
      <c r="G248" s="238">
        <v>5.99</v>
      </c>
      <c r="H248" s="238">
        <v>5.99</v>
      </c>
      <c r="I248" s="238">
        <v>5.99</v>
      </c>
      <c r="J248" s="238">
        <v>5.99</v>
      </c>
      <c r="K248" s="238">
        <v>5.99</v>
      </c>
      <c r="L248" s="238">
        <v>5.99</v>
      </c>
      <c r="M248" s="238">
        <v>5.99</v>
      </c>
      <c r="N248" s="238">
        <v>5.99</v>
      </c>
      <c r="O248" s="238">
        <v>5.99</v>
      </c>
      <c r="P248" s="238">
        <v>5.8402500000000002</v>
      </c>
      <c r="Q248" s="238">
        <v>5.6905000000000001</v>
      </c>
    </row>
    <row r="249" spans="1:17" x14ac:dyDescent="0.15">
      <c r="A249" s="1" t="s">
        <v>8166</v>
      </c>
      <c r="B249" s="1" t="s">
        <v>8172</v>
      </c>
      <c r="C249" s="1" t="s">
        <v>8585</v>
      </c>
      <c r="D249" s="302" t="s">
        <v>2133</v>
      </c>
      <c r="E249" s="149"/>
      <c r="F249" s="149"/>
      <c r="G249" s="238">
        <v>5.99</v>
      </c>
      <c r="H249" s="238">
        <v>5.99</v>
      </c>
      <c r="I249" s="238">
        <v>5.99</v>
      </c>
      <c r="J249" s="238">
        <v>5.99</v>
      </c>
      <c r="K249" s="238">
        <v>5.99</v>
      </c>
      <c r="L249" s="238">
        <v>5.99</v>
      </c>
      <c r="M249" s="238">
        <v>5.99</v>
      </c>
      <c r="N249" s="238">
        <v>5.99</v>
      </c>
      <c r="O249" s="238">
        <v>5.99</v>
      </c>
      <c r="P249" s="238">
        <v>5.8402500000000002</v>
      </c>
      <c r="Q249" s="238">
        <v>5.6905000000000001</v>
      </c>
    </row>
    <row r="250" spans="1:17" x14ac:dyDescent="0.15">
      <c r="A250" s="1" t="s">
        <v>8166</v>
      </c>
      <c r="B250" s="1" t="s">
        <v>8173</v>
      </c>
      <c r="C250" s="1" t="s">
        <v>8586</v>
      </c>
      <c r="D250" s="302" t="s">
        <v>2133</v>
      </c>
      <c r="E250" s="149"/>
      <c r="F250" s="149"/>
      <c r="G250" s="238">
        <v>5.99</v>
      </c>
      <c r="H250" s="238">
        <v>5.99</v>
      </c>
      <c r="I250" s="238">
        <v>5.99</v>
      </c>
      <c r="J250" s="238">
        <v>5.99</v>
      </c>
      <c r="K250" s="238">
        <v>5.99</v>
      </c>
      <c r="L250" s="238">
        <v>5.99</v>
      </c>
      <c r="M250" s="238">
        <v>5.99</v>
      </c>
      <c r="N250" s="238">
        <v>5.99</v>
      </c>
      <c r="O250" s="238">
        <v>5.99</v>
      </c>
      <c r="P250" s="238">
        <v>5.8402500000000002</v>
      </c>
      <c r="Q250" s="238">
        <v>5.6905000000000001</v>
      </c>
    </row>
    <row r="251" spans="1:17" x14ac:dyDescent="0.15">
      <c r="A251" s="1" t="s">
        <v>8166</v>
      </c>
      <c r="B251" s="1" t="s">
        <v>8174</v>
      </c>
      <c r="C251" s="1" t="s">
        <v>8587</v>
      </c>
      <c r="D251" s="302" t="s">
        <v>2133</v>
      </c>
      <c r="E251" s="149"/>
      <c r="F251" s="149"/>
      <c r="G251" s="238">
        <v>5.99</v>
      </c>
      <c r="H251" s="238">
        <v>5.99</v>
      </c>
      <c r="I251" s="238">
        <v>5.99</v>
      </c>
      <c r="J251" s="238">
        <v>5.99</v>
      </c>
      <c r="K251" s="238">
        <v>5.99</v>
      </c>
      <c r="L251" s="238">
        <v>5.99</v>
      </c>
      <c r="M251" s="238">
        <v>5.99</v>
      </c>
      <c r="N251" s="238">
        <v>5.99</v>
      </c>
      <c r="O251" s="238">
        <v>5.99</v>
      </c>
      <c r="P251" s="238">
        <v>5.8402500000000002</v>
      </c>
      <c r="Q251" s="238">
        <v>5.6905000000000001</v>
      </c>
    </row>
    <row r="252" spans="1:17" x14ac:dyDescent="0.15">
      <c r="A252" s="1" t="s">
        <v>8166</v>
      </c>
      <c r="B252" s="1" t="s">
        <v>8175</v>
      </c>
      <c r="C252" s="1" t="s">
        <v>8588</v>
      </c>
      <c r="D252" s="302" t="s">
        <v>2133</v>
      </c>
      <c r="E252" s="149"/>
      <c r="F252" s="149"/>
      <c r="G252" s="238">
        <v>5.99</v>
      </c>
      <c r="H252" s="238">
        <v>5.99</v>
      </c>
      <c r="I252" s="238">
        <v>5.99</v>
      </c>
      <c r="J252" s="238">
        <v>5.99</v>
      </c>
      <c r="K252" s="238">
        <v>5.99</v>
      </c>
      <c r="L252" s="238">
        <v>5.99</v>
      </c>
      <c r="M252" s="238">
        <v>5.99</v>
      </c>
      <c r="N252" s="238">
        <v>5.99</v>
      </c>
      <c r="O252" s="238">
        <v>5.99</v>
      </c>
      <c r="P252" s="238">
        <v>5.8402500000000002</v>
      </c>
      <c r="Q252" s="238">
        <v>5.6905000000000001</v>
      </c>
    </row>
    <row r="253" spans="1:17" x14ac:dyDescent="0.15">
      <c r="A253" s="1" t="s">
        <v>8177</v>
      </c>
      <c r="B253" s="1" t="s">
        <v>8176</v>
      </c>
      <c r="C253" s="1" t="s">
        <v>8589</v>
      </c>
      <c r="D253" s="302" t="s">
        <v>2133</v>
      </c>
      <c r="E253" s="149"/>
      <c r="F253" s="149"/>
      <c r="G253" s="238">
        <v>8.99</v>
      </c>
      <c r="H253" s="238">
        <v>8.99</v>
      </c>
      <c r="I253" s="238">
        <v>8.99</v>
      </c>
      <c r="J253" s="238">
        <v>8.99</v>
      </c>
      <c r="K253" s="238">
        <v>8.99</v>
      </c>
      <c r="L253" s="238">
        <v>8.99</v>
      </c>
      <c r="M253" s="238">
        <v>8.99</v>
      </c>
      <c r="N253" s="238">
        <v>8.99</v>
      </c>
      <c r="O253" s="238">
        <v>8.99</v>
      </c>
      <c r="P253" s="238">
        <v>8.76525</v>
      </c>
      <c r="Q253" s="238">
        <v>8.5404999999999998</v>
      </c>
    </row>
    <row r="254" spans="1:17" x14ac:dyDescent="0.15">
      <c r="A254" s="1" t="s">
        <v>8177</v>
      </c>
      <c r="B254" s="1" t="s">
        <v>8178</v>
      </c>
      <c r="C254" s="1" t="s">
        <v>8590</v>
      </c>
      <c r="D254" s="302" t="s">
        <v>2133</v>
      </c>
      <c r="E254" s="149"/>
      <c r="F254" s="149"/>
      <c r="G254" s="238">
        <v>8.99</v>
      </c>
      <c r="H254" s="238">
        <v>8.99</v>
      </c>
      <c r="I254" s="238">
        <v>8.99</v>
      </c>
      <c r="J254" s="238">
        <v>8.99</v>
      </c>
      <c r="K254" s="238">
        <v>8.99</v>
      </c>
      <c r="L254" s="238">
        <v>8.99</v>
      </c>
      <c r="M254" s="238">
        <v>8.99</v>
      </c>
      <c r="N254" s="238">
        <v>8.99</v>
      </c>
      <c r="O254" s="238">
        <v>8.99</v>
      </c>
      <c r="P254" s="238">
        <v>8.76525</v>
      </c>
      <c r="Q254" s="238">
        <v>8.5404999999999998</v>
      </c>
    </row>
    <row r="255" spans="1:17" x14ac:dyDescent="0.15">
      <c r="A255" s="1" t="s">
        <v>8177</v>
      </c>
      <c r="B255" s="1" t="s">
        <v>8179</v>
      </c>
      <c r="C255" s="1" t="s">
        <v>8591</v>
      </c>
      <c r="D255" s="302" t="s">
        <v>2133</v>
      </c>
      <c r="E255" s="149"/>
      <c r="F255" s="149"/>
      <c r="G255" s="238">
        <v>8.99</v>
      </c>
      <c r="H255" s="238">
        <v>8.99</v>
      </c>
      <c r="I255" s="238">
        <v>8.99</v>
      </c>
      <c r="J255" s="238">
        <v>8.99</v>
      </c>
      <c r="K255" s="238">
        <v>8.99</v>
      </c>
      <c r="L255" s="238">
        <v>8.99</v>
      </c>
      <c r="M255" s="238">
        <v>8.99</v>
      </c>
      <c r="N255" s="238">
        <v>8.99</v>
      </c>
      <c r="O255" s="238">
        <v>8.99</v>
      </c>
      <c r="P255" s="238">
        <v>8.76525</v>
      </c>
      <c r="Q255" s="238">
        <v>8.5404999999999998</v>
      </c>
    </row>
    <row r="256" spans="1:17" x14ac:dyDescent="0.15">
      <c r="A256" s="1" t="s">
        <v>8177</v>
      </c>
      <c r="B256" s="1" t="s">
        <v>8180</v>
      </c>
      <c r="C256" s="1" t="s">
        <v>8592</v>
      </c>
      <c r="D256" s="302" t="s">
        <v>2133</v>
      </c>
      <c r="E256" s="149"/>
      <c r="F256" s="149"/>
      <c r="G256" s="238">
        <v>8.99</v>
      </c>
      <c r="H256" s="238">
        <v>8.99</v>
      </c>
      <c r="I256" s="238">
        <v>8.99</v>
      </c>
      <c r="J256" s="238">
        <v>8.99</v>
      </c>
      <c r="K256" s="238">
        <v>8.99</v>
      </c>
      <c r="L256" s="238">
        <v>8.99</v>
      </c>
      <c r="M256" s="238">
        <v>8.99</v>
      </c>
      <c r="N256" s="238">
        <v>8.99</v>
      </c>
      <c r="O256" s="238">
        <v>8.99</v>
      </c>
      <c r="P256" s="238">
        <v>8.76525</v>
      </c>
      <c r="Q256" s="238">
        <v>8.5404999999999998</v>
      </c>
    </row>
    <row r="257" spans="1:17" x14ac:dyDescent="0.15">
      <c r="A257" s="1" t="s">
        <v>8177</v>
      </c>
      <c r="B257" s="1" t="s">
        <v>8181</v>
      </c>
      <c r="C257" s="1" t="s">
        <v>8593</v>
      </c>
      <c r="D257" s="302" t="s">
        <v>2133</v>
      </c>
      <c r="E257" s="149"/>
      <c r="F257" s="149"/>
      <c r="G257" s="238">
        <v>8.99</v>
      </c>
      <c r="H257" s="238">
        <v>8.99</v>
      </c>
      <c r="I257" s="238">
        <v>8.99</v>
      </c>
      <c r="J257" s="238">
        <v>8.99</v>
      </c>
      <c r="K257" s="238">
        <v>8.99</v>
      </c>
      <c r="L257" s="238">
        <v>8.99</v>
      </c>
      <c r="M257" s="238">
        <v>8.99</v>
      </c>
      <c r="N257" s="238">
        <v>8.99</v>
      </c>
      <c r="O257" s="238">
        <v>8.99</v>
      </c>
      <c r="P257" s="238">
        <v>8.76525</v>
      </c>
      <c r="Q257" s="238">
        <v>8.5404999999999998</v>
      </c>
    </row>
    <row r="258" spans="1:17" x14ac:dyDescent="0.15">
      <c r="A258" s="1" t="s">
        <v>8177</v>
      </c>
      <c r="B258" s="1" t="s">
        <v>8182</v>
      </c>
      <c r="C258" s="1" t="s">
        <v>8594</v>
      </c>
      <c r="D258" s="302" t="s">
        <v>2133</v>
      </c>
      <c r="E258" s="149"/>
      <c r="F258" s="149"/>
      <c r="G258" s="238">
        <v>8.99</v>
      </c>
      <c r="H258" s="238">
        <v>8.99</v>
      </c>
      <c r="I258" s="238">
        <v>8.99</v>
      </c>
      <c r="J258" s="238">
        <v>8.99</v>
      </c>
      <c r="K258" s="238">
        <v>8.99</v>
      </c>
      <c r="L258" s="238">
        <v>8.99</v>
      </c>
      <c r="M258" s="238">
        <v>8.99</v>
      </c>
      <c r="N258" s="238">
        <v>8.99</v>
      </c>
      <c r="O258" s="238">
        <v>8.99</v>
      </c>
      <c r="P258" s="238">
        <v>8.76525</v>
      </c>
      <c r="Q258" s="238">
        <v>8.5404999999999998</v>
      </c>
    </row>
    <row r="259" spans="1:17" x14ac:dyDescent="0.15">
      <c r="A259" s="1" t="s">
        <v>8177</v>
      </c>
      <c r="B259" s="1" t="s">
        <v>8183</v>
      </c>
      <c r="C259" s="1" t="s">
        <v>8595</v>
      </c>
      <c r="D259" s="302" t="s">
        <v>2133</v>
      </c>
      <c r="E259" s="149"/>
      <c r="F259" s="149"/>
      <c r="G259" s="238">
        <v>8.99</v>
      </c>
      <c r="H259" s="238">
        <v>8.99</v>
      </c>
      <c r="I259" s="238">
        <v>8.99</v>
      </c>
      <c r="J259" s="238">
        <v>8.99</v>
      </c>
      <c r="K259" s="238">
        <v>8.99</v>
      </c>
      <c r="L259" s="238">
        <v>8.99</v>
      </c>
      <c r="M259" s="238">
        <v>8.99</v>
      </c>
      <c r="N259" s="238">
        <v>8.99</v>
      </c>
      <c r="O259" s="238">
        <v>8.99</v>
      </c>
      <c r="P259" s="238">
        <v>8.76525</v>
      </c>
      <c r="Q259" s="238">
        <v>8.5404999999999998</v>
      </c>
    </row>
    <row r="260" spans="1:17" x14ac:dyDescent="0.15">
      <c r="A260" s="1" t="s">
        <v>8185</v>
      </c>
      <c r="B260" s="1" t="s">
        <v>8184</v>
      </c>
      <c r="C260" s="1" t="s">
        <v>8596</v>
      </c>
      <c r="D260" s="302" t="s">
        <v>2133</v>
      </c>
      <c r="E260" s="149"/>
      <c r="F260" s="149"/>
      <c r="G260" s="238">
        <v>17.989999999999998</v>
      </c>
      <c r="H260" s="238">
        <v>17.989999999999998</v>
      </c>
      <c r="I260" s="238">
        <v>17.989999999999998</v>
      </c>
      <c r="J260" s="238">
        <v>17.989999999999998</v>
      </c>
      <c r="K260" s="238">
        <v>17.989999999999998</v>
      </c>
      <c r="L260" s="238">
        <v>17.989999999999998</v>
      </c>
      <c r="M260" s="238">
        <v>17.989999999999998</v>
      </c>
      <c r="N260" s="238">
        <v>17.989999999999998</v>
      </c>
      <c r="O260" s="238">
        <v>17.989999999999998</v>
      </c>
      <c r="P260" s="238">
        <v>17.540249999999997</v>
      </c>
      <c r="Q260" s="238">
        <v>17.090499999999999</v>
      </c>
    </row>
    <row r="261" spans="1:17" x14ac:dyDescent="0.15">
      <c r="A261" s="1" t="s">
        <v>8185</v>
      </c>
      <c r="B261" s="1" t="s">
        <v>8186</v>
      </c>
      <c r="C261" s="1" t="s">
        <v>8597</v>
      </c>
      <c r="D261" s="302" t="s">
        <v>2133</v>
      </c>
      <c r="E261" s="149"/>
      <c r="F261" s="149"/>
      <c r="G261" s="238">
        <v>17.989999999999998</v>
      </c>
      <c r="H261" s="238">
        <v>17.989999999999998</v>
      </c>
      <c r="I261" s="238">
        <v>17.989999999999998</v>
      </c>
      <c r="J261" s="238">
        <v>17.989999999999998</v>
      </c>
      <c r="K261" s="238">
        <v>17.989999999999998</v>
      </c>
      <c r="L261" s="238">
        <v>17.989999999999998</v>
      </c>
      <c r="M261" s="238">
        <v>17.989999999999998</v>
      </c>
      <c r="N261" s="238">
        <v>17.989999999999998</v>
      </c>
      <c r="O261" s="238">
        <v>17.989999999999998</v>
      </c>
      <c r="P261" s="238">
        <v>17.540249999999997</v>
      </c>
      <c r="Q261" s="238">
        <v>17.090499999999999</v>
      </c>
    </row>
    <row r="262" spans="1:17" x14ac:dyDescent="0.15">
      <c r="A262" s="1" t="s">
        <v>8185</v>
      </c>
      <c r="B262" s="1" t="s">
        <v>8187</v>
      </c>
      <c r="C262" s="1" t="s">
        <v>8598</v>
      </c>
      <c r="D262" s="302" t="s">
        <v>2133</v>
      </c>
      <c r="E262" s="149"/>
      <c r="F262" s="149"/>
      <c r="G262" s="238">
        <v>17.989999999999998</v>
      </c>
      <c r="H262" s="238">
        <v>17.989999999999998</v>
      </c>
      <c r="I262" s="238">
        <v>17.989999999999998</v>
      </c>
      <c r="J262" s="238">
        <v>17.989999999999998</v>
      </c>
      <c r="K262" s="238">
        <v>17.989999999999998</v>
      </c>
      <c r="L262" s="238">
        <v>17.989999999999998</v>
      </c>
      <c r="M262" s="238">
        <v>17.989999999999998</v>
      </c>
      <c r="N262" s="238">
        <v>17.989999999999998</v>
      </c>
      <c r="O262" s="238">
        <v>17.989999999999998</v>
      </c>
      <c r="P262" s="238">
        <v>17.540249999999997</v>
      </c>
      <c r="Q262" s="238">
        <v>17.090499999999999</v>
      </c>
    </row>
    <row r="263" spans="1:17" x14ac:dyDescent="0.15">
      <c r="A263" s="1" t="s">
        <v>4628</v>
      </c>
      <c r="B263" s="1" t="s">
        <v>8188</v>
      </c>
      <c r="C263" s="1" t="s">
        <v>8599</v>
      </c>
      <c r="D263" s="302" t="s">
        <v>2133</v>
      </c>
      <c r="E263" s="149"/>
      <c r="F263" s="149"/>
      <c r="G263" s="238">
        <v>6.99</v>
      </c>
      <c r="H263" s="238">
        <v>6.99</v>
      </c>
      <c r="I263" s="238">
        <v>6.99</v>
      </c>
      <c r="J263" s="238">
        <v>6.99</v>
      </c>
      <c r="K263" s="238">
        <v>6.99</v>
      </c>
      <c r="L263" s="238">
        <v>6.99</v>
      </c>
      <c r="M263" s="238">
        <v>6.99</v>
      </c>
      <c r="N263" s="238">
        <v>6.99</v>
      </c>
      <c r="O263" s="238">
        <v>6.99</v>
      </c>
      <c r="P263" s="238">
        <v>6.8152499999999998</v>
      </c>
      <c r="Q263" s="238">
        <v>6.6405000000000003</v>
      </c>
    </row>
    <row r="264" spans="1:17" x14ac:dyDescent="0.15">
      <c r="A264" s="1" t="s">
        <v>8190</v>
      </c>
      <c r="B264" s="1" t="s">
        <v>8189</v>
      </c>
      <c r="C264" s="1" t="s">
        <v>8600</v>
      </c>
      <c r="D264" s="302" t="s">
        <v>2133</v>
      </c>
      <c r="E264" s="149"/>
      <c r="F264" s="149"/>
      <c r="G264" s="238">
        <v>2.99</v>
      </c>
      <c r="H264" s="238">
        <v>2.99</v>
      </c>
      <c r="I264" s="238">
        <v>2.99</v>
      </c>
      <c r="J264" s="238">
        <v>2.99</v>
      </c>
      <c r="K264" s="238">
        <v>2.99</v>
      </c>
      <c r="L264" s="238">
        <v>2.99</v>
      </c>
      <c r="M264" s="238">
        <v>2.99</v>
      </c>
      <c r="N264" s="238">
        <v>2.99</v>
      </c>
      <c r="O264" s="238">
        <v>2.99</v>
      </c>
      <c r="P264" s="238">
        <v>2.9152500000000003</v>
      </c>
      <c r="Q264" s="238">
        <v>2.8405</v>
      </c>
    </row>
    <row r="265" spans="1:17" x14ac:dyDescent="0.15">
      <c r="A265" s="1" t="s">
        <v>8190</v>
      </c>
      <c r="B265" s="1" t="s">
        <v>8191</v>
      </c>
      <c r="C265" s="1" t="s">
        <v>8601</v>
      </c>
      <c r="D265" s="302" t="s">
        <v>2133</v>
      </c>
      <c r="E265" s="149"/>
      <c r="F265" s="149"/>
      <c r="G265" s="238">
        <v>2.99</v>
      </c>
      <c r="H265" s="238">
        <v>2.99</v>
      </c>
      <c r="I265" s="238">
        <v>2.99</v>
      </c>
      <c r="J265" s="238">
        <v>2.99</v>
      </c>
      <c r="K265" s="238">
        <v>2.99</v>
      </c>
      <c r="L265" s="238">
        <v>2.99</v>
      </c>
      <c r="M265" s="238">
        <v>2.99</v>
      </c>
      <c r="N265" s="238">
        <v>2.99</v>
      </c>
      <c r="O265" s="238">
        <v>2.99</v>
      </c>
      <c r="P265" s="238">
        <v>2.9152500000000003</v>
      </c>
      <c r="Q265" s="238">
        <v>2.8405</v>
      </c>
    </row>
    <row r="266" spans="1:17" x14ac:dyDescent="0.15">
      <c r="A266" s="1" t="s">
        <v>8193</v>
      </c>
      <c r="B266" s="1" t="s">
        <v>8192</v>
      </c>
      <c r="C266" s="1" t="s">
        <v>8602</v>
      </c>
      <c r="D266" s="302" t="s">
        <v>2133</v>
      </c>
      <c r="E266" s="149"/>
      <c r="F266" s="149"/>
      <c r="G266" s="238">
        <v>5.99</v>
      </c>
      <c r="H266" s="238">
        <v>5.99</v>
      </c>
      <c r="I266" s="238">
        <v>5.99</v>
      </c>
      <c r="J266" s="238">
        <v>5.99</v>
      </c>
      <c r="K266" s="238">
        <v>5.99</v>
      </c>
      <c r="L266" s="238">
        <v>5.99</v>
      </c>
      <c r="M266" s="238">
        <v>5.99</v>
      </c>
      <c r="N266" s="238">
        <v>5.99</v>
      </c>
      <c r="O266" s="238">
        <v>5.99</v>
      </c>
      <c r="P266" s="238">
        <v>5.8402500000000002</v>
      </c>
      <c r="Q266" s="238">
        <v>5.6905000000000001</v>
      </c>
    </row>
    <row r="267" spans="1:17" x14ac:dyDescent="0.15">
      <c r="A267" s="1" t="s">
        <v>8193</v>
      </c>
      <c r="B267" s="1" t="s">
        <v>8194</v>
      </c>
      <c r="C267" s="1" t="s">
        <v>8603</v>
      </c>
      <c r="D267" s="302" t="s">
        <v>2133</v>
      </c>
      <c r="E267" s="149"/>
      <c r="F267" s="149"/>
      <c r="G267" s="238">
        <v>5.99</v>
      </c>
      <c r="H267" s="238">
        <v>5.99</v>
      </c>
      <c r="I267" s="238">
        <v>5.99</v>
      </c>
      <c r="J267" s="238">
        <v>5.99</v>
      </c>
      <c r="K267" s="238">
        <v>5.99</v>
      </c>
      <c r="L267" s="238">
        <v>5.99</v>
      </c>
      <c r="M267" s="238">
        <v>5.99</v>
      </c>
      <c r="N267" s="238">
        <v>5.99</v>
      </c>
      <c r="O267" s="238">
        <v>5.99</v>
      </c>
      <c r="P267" s="238">
        <v>5.8402500000000002</v>
      </c>
      <c r="Q267" s="238">
        <v>5.6905000000000001</v>
      </c>
    </row>
    <row r="268" spans="1:17" x14ac:dyDescent="0.15">
      <c r="A268" s="1" t="s">
        <v>8193</v>
      </c>
      <c r="B268" s="1" t="s">
        <v>8195</v>
      </c>
      <c r="C268" s="1" t="s">
        <v>8604</v>
      </c>
      <c r="D268" s="302" t="s">
        <v>2133</v>
      </c>
      <c r="E268" s="149"/>
      <c r="F268" s="149"/>
      <c r="G268" s="238">
        <v>5.99</v>
      </c>
      <c r="H268" s="238">
        <v>5.99</v>
      </c>
      <c r="I268" s="238">
        <v>5.99</v>
      </c>
      <c r="J268" s="238">
        <v>5.99</v>
      </c>
      <c r="K268" s="238">
        <v>5.99</v>
      </c>
      <c r="L268" s="238">
        <v>5.99</v>
      </c>
      <c r="M268" s="238">
        <v>5.99</v>
      </c>
      <c r="N268" s="238">
        <v>5.99</v>
      </c>
      <c r="O268" s="238">
        <v>5.99</v>
      </c>
      <c r="P268" s="238">
        <v>5.8402500000000002</v>
      </c>
      <c r="Q268" s="238">
        <v>5.6905000000000001</v>
      </c>
    </row>
    <row r="269" spans="1:17" x14ac:dyDescent="0.15">
      <c r="A269" s="1" t="s">
        <v>8193</v>
      </c>
      <c r="B269" s="1" t="s">
        <v>8196</v>
      </c>
      <c r="C269" s="1" t="s">
        <v>8605</v>
      </c>
      <c r="D269" s="302" t="s">
        <v>2133</v>
      </c>
      <c r="E269" s="149"/>
      <c r="F269" s="149"/>
      <c r="G269" s="238">
        <v>5.99</v>
      </c>
      <c r="H269" s="238">
        <v>5.99</v>
      </c>
      <c r="I269" s="238">
        <v>5.99</v>
      </c>
      <c r="J269" s="238">
        <v>5.99</v>
      </c>
      <c r="K269" s="238">
        <v>5.99</v>
      </c>
      <c r="L269" s="238">
        <v>5.99</v>
      </c>
      <c r="M269" s="238">
        <v>5.99</v>
      </c>
      <c r="N269" s="238">
        <v>5.99</v>
      </c>
      <c r="O269" s="238">
        <v>5.99</v>
      </c>
      <c r="P269" s="238">
        <v>5.8402500000000002</v>
      </c>
      <c r="Q269" s="238">
        <v>5.6905000000000001</v>
      </c>
    </row>
    <row r="270" spans="1:17" x14ac:dyDescent="0.15">
      <c r="A270" s="1" t="s">
        <v>4638</v>
      </c>
      <c r="B270" s="1" t="s">
        <v>8197</v>
      </c>
      <c r="C270" s="1" t="s">
        <v>8606</v>
      </c>
      <c r="D270" s="302" t="s">
        <v>2133</v>
      </c>
      <c r="E270" s="149"/>
      <c r="F270" s="149"/>
      <c r="G270" s="238">
        <v>1.99</v>
      </c>
      <c r="H270" s="238">
        <v>1.99</v>
      </c>
      <c r="I270" s="238">
        <v>1.99</v>
      </c>
      <c r="J270" s="238">
        <v>1.99</v>
      </c>
      <c r="K270" s="238">
        <v>1.99</v>
      </c>
      <c r="L270" s="238">
        <v>1.99</v>
      </c>
      <c r="M270" s="238">
        <v>1.99</v>
      </c>
      <c r="N270" s="238">
        <v>1.99</v>
      </c>
      <c r="O270" s="238">
        <v>1.99</v>
      </c>
      <c r="P270" s="238">
        <v>1.94025</v>
      </c>
      <c r="Q270" s="238">
        <v>1.8904999999999998</v>
      </c>
    </row>
    <row r="271" spans="1:17" x14ac:dyDescent="0.15">
      <c r="A271" s="1" t="s">
        <v>4644</v>
      </c>
      <c r="B271" s="1" t="s">
        <v>4645</v>
      </c>
      <c r="C271" s="1" t="s">
        <v>4646</v>
      </c>
      <c r="D271" s="302" t="s">
        <v>2133</v>
      </c>
      <c r="E271" s="239">
        <v>9.99</v>
      </c>
      <c r="F271" s="245">
        <f>(G271-E271)/E271</f>
        <v>0</v>
      </c>
      <c r="G271" s="238">
        <v>9.99</v>
      </c>
      <c r="H271" s="238">
        <v>9.99</v>
      </c>
      <c r="I271" s="238">
        <v>9.99</v>
      </c>
      <c r="J271" s="238">
        <v>9.99</v>
      </c>
      <c r="K271" s="238">
        <v>9.99</v>
      </c>
      <c r="L271" s="238">
        <v>9.99</v>
      </c>
      <c r="M271" s="238">
        <v>9.99</v>
      </c>
      <c r="N271" s="238">
        <v>9.99</v>
      </c>
      <c r="O271" s="238">
        <v>9.99</v>
      </c>
      <c r="P271" s="238">
        <v>9.7402499999999996</v>
      </c>
      <c r="Q271" s="238">
        <v>9.490499999999999</v>
      </c>
    </row>
    <row r="272" spans="1:17" x14ac:dyDescent="0.15">
      <c r="A272" s="1" t="s">
        <v>4644</v>
      </c>
      <c r="B272" s="1" t="s">
        <v>8198</v>
      </c>
      <c r="C272" s="1" t="s">
        <v>8607</v>
      </c>
      <c r="D272" s="302" t="s">
        <v>2133</v>
      </c>
      <c r="E272" s="149"/>
      <c r="F272" s="149"/>
      <c r="G272" s="238">
        <v>9.99</v>
      </c>
      <c r="H272" s="238">
        <v>9.99</v>
      </c>
      <c r="I272" s="238">
        <v>9.99</v>
      </c>
      <c r="J272" s="238">
        <v>9.99</v>
      </c>
      <c r="K272" s="238">
        <v>9.99</v>
      </c>
      <c r="L272" s="238">
        <v>9.99</v>
      </c>
      <c r="M272" s="238">
        <v>9.99</v>
      </c>
      <c r="N272" s="238">
        <v>9.99</v>
      </c>
      <c r="O272" s="238">
        <v>9.99</v>
      </c>
      <c r="P272" s="238">
        <v>9.7402499999999996</v>
      </c>
      <c r="Q272" s="238">
        <v>9.490499999999999</v>
      </c>
    </row>
    <row r="273" spans="1:17" x14ac:dyDescent="0.15">
      <c r="A273" s="1" t="s">
        <v>8199</v>
      </c>
      <c r="B273" s="1" t="s">
        <v>8199</v>
      </c>
      <c r="C273" s="1" t="s">
        <v>8608</v>
      </c>
      <c r="D273" s="302" t="s">
        <v>2133</v>
      </c>
      <c r="E273" s="149"/>
      <c r="F273" s="149"/>
      <c r="G273" s="238">
        <v>11.99</v>
      </c>
      <c r="H273" s="238">
        <v>11.99</v>
      </c>
      <c r="I273" s="238">
        <v>11.99</v>
      </c>
      <c r="J273" s="238">
        <v>11.99</v>
      </c>
      <c r="K273" s="238">
        <v>11.99</v>
      </c>
      <c r="L273" s="238">
        <v>11.99</v>
      </c>
      <c r="M273" s="238">
        <v>11.99</v>
      </c>
      <c r="N273" s="238">
        <v>11.99</v>
      </c>
      <c r="O273" s="238">
        <v>11.99</v>
      </c>
      <c r="P273" s="238">
        <v>11.690250000000001</v>
      </c>
      <c r="Q273" s="238">
        <v>11.390499999999999</v>
      </c>
    </row>
    <row r="274" spans="1:17" x14ac:dyDescent="0.15">
      <c r="A274" s="1" t="s">
        <v>4659</v>
      </c>
      <c r="B274" s="1" t="s">
        <v>4660</v>
      </c>
      <c r="C274" s="1" t="s">
        <v>4661</v>
      </c>
      <c r="D274" s="302" t="s">
        <v>2133</v>
      </c>
      <c r="E274" s="239">
        <v>10.99</v>
      </c>
      <c r="F274" s="245">
        <f>(G274-E274)/E274</f>
        <v>0</v>
      </c>
      <c r="G274" s="238">
        <v>10.99</v>
      </c>
      <c r="H274" s="238">
        <v>10.99</v>
      </c>
      <c r="I274" s="238">
        <v>10.99</v>
      </c>
      <c r="J274" s="238">
        <v>10.99</v>
      </c>
      <c r="K274" s="238">
        <v>10.99</v>
      </c>
      <c r="L274" s="238">
        <v>10.99</v>
      </c>
      <c r="M274" s="238">
        <v>10.99</v>
      </c>
      <c r="N274" s="238">
        <v>10.99</v>
      </c>
      <c r="O274" s="238">
        <v>10.99</v>
      </c>
      <c r="P274" s="238">
        <v>10.715249999999999</v>
      </c>
      <c r="Q274" s="238">
        <v>10.4405</v>
      </c>
    </row>
    <row r="275" spans="1:17" x14ac:dyDescent="0.15">
      <c r="A275" s="1" t="s">
        <v>8201</v>
      </c>
      <c r="B275" s="1" t="s">
        <v>8200</v>
      </c>
      <c r="C275" s="1" t="s">
        <v>8609</v>
      </c>
      <c r="D275" s="302" t="s">
        <v>2133</v>
      </c>
      <c r="E275" s="149"/>
      <c r="F275" s="149"/>
      <c r="G275" s="238">
        <v>8.99</v>
      </c>
      <c r="H275" s="238">
        <v>8.99</v>
      </c>
      <c r="I275" s="238">
        <v>8.99</v>
      </c>
      <c r="J275" s="238">
        <v>8.99</v>
      </c>
      <c r="K275" s="238">
        <v>8.99</v>
      </c>
      <c r="L275" s="238">
        <v>8.99</v>
      </c>
      <c r="M275" s="238">
        <v>8.99</v>
      </c>
      <c r="N275" s="238">
        <v>8.99</v>
      </c>
      <c r="O275" s="238">
        <v>8.99</v>
      </c>
      <c r="P275" s="238">
        <v>8.76525</v>
      </c>
      <c r="Q275" s="238">
        <v>8.5404999999999998</v>
      </c>
    </row>
    <row r="276" spans="1:17" x14ac:dyDescent="0.15">
      <c r="A276" s="1" t="s">
        <v>8203</v>
      </c>
      <c r="B276" s="1" t="s">
        <v>8202</v>
      </c>
      <c r="C276" s="1" t="s">
        <v>8610</v>
      </c>
      <c r="D276" s="302" t="s">
        <v>2133</v>
      </c>
      <c r="E276" s="149"/>
      <c r="F276" s="149"/>
      <c r="G276" s="238">
        <v>4.99</v>
      </c>
      <c r="H276" s="238">
        <v>4.99</v>
      </c>
      <c r="I276" s="238">
        <v>4.99</v>
      </c>
      <c r="J276" s="238">
        <v>4.99</v>
      </c>
      <c r="K276" s="238">
        <v>4.99</v>
      </c>
      <c r="L276" s="238">
        <v>4.99</v>
      </c>
      <c r="M276" s="238">
        <v>4.99</v>
      </c>
      <c r="N276" s="238">
        <v>4.99</v>
      </c>
      <c r="O276" s="238">
        <v>4.99</v>
      </c>
      <c r="P276" s="238">
        <v>4.8652500000000005</v>
      </c>
      <c r="Q276" s="238">
        <v>4.7404999999999999</v>
      </c>
    </row>
    <row r="277" spans="1:17" x14ac:dyDescent="0.15">
      <c r="A277" s="1" t="s">
        <v>8203</v>
      </c>
      <c r="B277" s="1" t="s">
        <v>8204</v>
      </c>
      <c r="C277" s="1" t="s">
        <v>8611</v>
      </c>
      <c r="D277" s="302" t="s">
        <v>2133</v>
      </c>
      <c r="E277" s="149"/>
      <c r="F277" s="149"/>
      <c r="G277" s="238">
        <v>4.99</v>
      </c>
      <c r="H277" s="238">
        <v>4.99</v>
      </c>
      <c r="I277" s="238">
        <v>4.99</v>
      </c>
      <c r="J277" s="238">
        <v>4.99</v>
      </c>
      <c r="K277" s="238">
        <v>4.99</v>
      </c>
      <c r="L277" s="238">
        <v>4.99</v>
      </c>
      <c r="M277" s="238">
        <v>4.99</v>
      </c>
      <c r="N277" s="238">
        <v>4.99</v>
      </c>
      <c r="O277" s="238">
        <v>4.99</v>
      </c>
      <c r="P277" s="238">
        <v>4.8652500000000005</v>
      </c>
      <c r="Q277" s="238">
        <v>4.7404999999999999</v>
      </c>
    </row>
    <row r="278" spans="1:17" x14ac:dyDescent="0.15">
      <c r="A278" s="1" t="s">
        <v>4710</v>
      </c>
      <c r="B278" s="1" t="s">
        <v>4711</v>
      </c>
      <c r="C278" s="1" t="s">
        <v>4712</v>
      </c>
      <c r="D278" s="302" t="s">
        <v>2133</v>
      </c>
      <c r="E278" s="239">
        <v>6</v>
      </c>
      <c r="F278" s="245">
        <f t="shared" ref="F278:F289" si="9">(G278-E278)/E278</f>
        <v>-1.6666666666666312E-3</v>
      </c>
      <c r="G278" s="238">
        <v>5.99</v>
      </c>
      <c r="H278" s="238">
        <v>5.99</v>
      </c>
      <c r="I278" s="238">
        <v>5.99</v>
      </c>
      <c r="J278" s="238">
        <v>5.99</v>
      </c>
      <c r="K278" s="238">
        <v>5.99</v>
      </c>
      <c r="L278" s="238">
        <v>5.99</v>
      </c>
      <c r="M278" s="238">
        <v>5.99</v>
      </c>
      <c r="N278" s="238">
        <v>5.99</v>
      </c>
      <c r="O278" s="238">
        <v>5.99</v>
      </c>
      <c r="P278" s="238">
        <v>5.8402500000000002</v>
      </c>
      <c r="Q278" s="238">
        <v>5.6905000000000001</v>
      </c>
    </row>
    <row r="279" spans="1:17" x14ac:dyDescent="0.15">
      <c r="A279" s="1" t="s">
        <v>4713</v>
      </c>
      <c r="B279" s="1" t="s">
        <v>4714</v>
      </c>
      <c r="C279" s="1" t="s">
        <v>4715</v>
      </c>
      <c r="D279" s="302" t="s">
        <v>2133</v>
      </c>
      <c r="E279" s="239">
        <v>8</v>
      </c>
      <c r="F279" s="245">
        <f t="shared" si="9"/>
        <v>-1.2499999999999734E-3</v>
      </c>
      <c r="G279" s="238">
        <v>7.99</v>
      </c>
      <c r="H279" s="238">
        <v>7.99</v>
      </c>
      <c r="I279" s="238">
        <v>7.99</v>
      </c>
      <c r="J279" s="238">
        <v>7.99</v>
      </c>
      <c r="K279" s="238">
        <v>7.99</v>
      </c>
      <c r="L279" s="238">
        <v>7.99</v>
      </c>
      <c r="M279" s="238">
        <v>7.99</v>
      </c>
      <c r="N279" s="238">
        <v>7.99</v>
      </c>
      <c r="O279" s="238">
        <v>7.99</v>
      </c>
      <c r="P279" s="238">
        <v>7.7902500000000003</v>
      </c>
      <c r="Q279" s="238">
        <v>7.5904999999999996</v>
      </c>
    </row>
    <row r="280" spans="1:17" x14ac:dyDescent="0.15">
      <c r="A280" s="1" t="s">
        <v>4772</v>
      </c>
      <c r="B280" s="1" t="s">
        <v>4772</v>
      </c>
      <c r="C280" s="1" t="s">
        <v>4773</v>
      </c>
      <c r="D280" s="302" t="s">
        <v>2133</v>
      </c>
      <c r="E280" s="239">
        <v>149.99</v>
      </c>
      <c r="F280" s="245">
        <f t="shared" si="9"/>
        <v>-0.13334222281485431</v>
      </c>
      <c r="G280" s="238">
        <v>129.99</v>
      </c>
      <c r="H280" s="238">
        <v>129.99</v>
      </c>
      <c r="I280" s="238">
        <v>129.99</v>
      </c>
      <c r="J280" s="238">
        <v>129.99</v>
      </c>
      <c r="K280" s="238">
        <v>129.99</v>
      </c>
      <c r="L280" s="238">
        <v>129.99</v>
      </c>
      <c r="M280" s="238">
        <v>129.99</v>
      </c>
      <c r="N280" s="238">
        <v>129.99</v>
      </c>
      <c r="O280" s="238">
        <v>129.99</v>
      </c>
      <c r="P280" s="238">
        <v>126.74025</v>
      </c>
      <c r="Q280" s="238">
        <v>123.4905</v>
      </c>
    </row>
    <row r="281" spans="1:17" x14ac:dyDescent="0.15">
      <c r="A281" s="1" t="s">
        <v>4799</v>
      </c>
      <c r="B281" s="1" t="s">
        <v>4802</v>
      </c>
      <c r="C281" s="1" t="s">
        <v>4803</v>
      </c>
      <c r="D281" s="302" t="s">
        <v>2133</v>
      </c>
      <c r="E281" s="239">
        <v>1699.99</v>
      </c>
      <c r="F281" s="245">
        <f t="shared" si="9"/>
        <v>-0.17647162630368413</v>
      </c>
      <c r="G281" s="238">
        <v>1399.99</v>
      </c>
      <c r="H281" s="238">
        <v>1399.99</v>
      </c>
      <c r="I281" s="238">
        <v>1399.99</v>
      </c>
      <c r="J281" s="238">
        <v>1399.99</v>
      </c>
      <c r="K281" s="238">
        <v>1399.99</v>
      </c>
      <c r="L281" s="238">
        <v>1399.99</v>
      </c>
      <c r="M281" s="238">
        <v>1399.99</v>
      </c>
      <c r="N281" s="238">
        <v>1399.99</v>
      </c>
      <c r="O281" s="238">
        <v>1399.99</v>
      </c>
      <c r="P281" s="238">
        <v>1364.9902500000001</v>
      </c>
      <c r="Q281" s="238">
        <v>1329.9904999999999</v>
      </c>
    </row>
    <row r="282" spans="1:17" x14ac:dyDescent="0.15">
      <c r="A282" s="1" t="s">
        <v>4799</v>
      </c>
      <c r="B282" s="1" t="s">
        <v>4800</v>
      </c>
      <c r="C282" s="1" t="s">
        <v>4801</v>
      </c>
      <c r="D282" s="302" t="s">
        <v>2133</v>
      </c>
      <c r="E282" s="239">
        <v>1699.99</v>
      </c>
      <c r="F282" s="245">
        <f t="shared" si="9"/>
        <v>-0.17647162630368413</v>
      </c>
      <c r="G282" s="238">
        <v>1399.99</v>
      </c>
      <c r="H282" s="238">
        <v>1399.99</v>
      </c>
      <c r="I282" s="238">
        <v>1399.99</v>
      </c>
      <c r="J282" s="238">
        <v>1399.99</v>
      </c>
      <c r="K282" s="238">
        <v>1399.99</v>
      </c>
      <c r="L282" s="238">
        <v>1399.99</v>
      </c>
      <c r="M282" s="238">
        <v>1399.99</v>
      </c>
      <c r="N282" s="238">
        <v>1399.99</v>
      </c>
      <c r="O282" s="238">
        <v>1399.99</v>
      </c>
      <c r="P282" s="238">
        <v>1364.9902500000001</v>
      </c>
      <c r="Q282" s="238">
        <v>1329.9904999999999</v>
      </c>
    </row>
    <row r="283" spans="1:17" x14ac:dyDescent="0.15">
      <c r="A283" s="1" t="s">
        <v>4812</v>
      </c>
      <c r="B283" s="1" t="s">
        <v>4813</v>
      </c>
      <c r="C283" s="1" t="s">
        <v>4814</v>
      </c>
      <c r="D283" s="302" t="s">
        <v>2133</v>
      </c>
      <c r="E283" s="239">
        <v>599.99</v>
      </c>
      <c r="F283" s="245">
        <f t="shared" si="9"/>
        <v>-0.28333805563426057</v>
      </c>
      <c r="G283" s="238">
        <v>429.99</v>
      </c>
      <c r="H283" s="238">
        <v>429.99</v>
      </c>
      <c r="I283" s="238">
        <v>429.99</v>
      </c>
      <c r="J283" s="238">
        <v>429.99</v>
      </c>
      <c r="K283" s="238">
        <v>429.99</v>
      </c>
      <c r="L283" s="238">
        <v>429.99</v>
      </c>
      <c r="M283" s="238">
        <v>429.99</v>
      </c>
      <c r="N283" s="238">
        <v>429.99</v>
      </c>
      <c r="O283" s="238">
        <v>429.99</v>
      </c>
      <c r="P283" s="238">
        <v>419.24025</v>
      </c>
      <c r="Q283" s="238">
        <v>408.4905</v>
      </c>
    </row>
    <row r="284" spans="1:17" x14ac:dyDescent="0.15">
      <c r="A284" s="1" t="s">
        <v>4812</v>
      </c>
      <c r="B284" s="1" t="s">
        <v>4815</v>
      </c>
      <c r="C284" s="1" t="s">
        <v>4816</v>
      </c>
      <c r="D284" s="302" t="s">
        <v>2133</v>
      </c>
      <c r="E284" s="239">
        <v>599.99</v>
      </c>
      <c r="F284" s="245">
        <f t="shared" si="9"/>
        <v>-0.28333805563426057</v>
      </c>
      <c r="G284" s="238">
        <v>429.99</v>
      </c>
      <c r="H284" s="238">
        <v>429.99</v>
      </c>
      <c r="I284" s="238">
        <v>429.99</v>
      </c>
      <c r="J284" s="238">
        <v>429.99</v>
      </c>
      <c r="K284" s="238">
        <v>429.99</v>
      </c>
      <c r="L284" s="238">
        <v>429.99</v>
      </c>
      <c r="M284" s="238">
        <v>429.99</v>
      </c>
      <c r="N284" s="238">
        <v>429.99</v>
      </c>
      <c r="O284" s="238">
        <v>429.99</v>
      </c>
      <c r="P284" s="238">
        <v>419.24025</v>
      </c>
      <c r="Q284" s="238">
        <v>408.4905</v>
      </c>
    </row>
    <row r="285" spans="1:17" x14ac:dyDescent="0.15">
      <c r="A285" s="1" t="s">
        <v>4867</v>
      </c>
      <c r="B285" s="1" t="s">
        <v>4869</v>
      </c>
      <c r="C285" s="1" t="s">
        <v>7659</v>
      </c>
      <c r="D285" s="302" t="s">
        <v>2133</v>
      </c>
      <c r="E285" s="239">
        <v>6.49</v>
      </c>
      <c r="F285" s="245">
        <f t="shared" si="9"/>
        <v>-0.23112480739599384</v>
      </c>
      <c r="G285" s="238">
        <v>4.99</v>
      </c>
      <c r="H285" s="238">
        <v>4.99</v>
      </c>
      <c r="I285" s="238">
        <v>4.99</v>
      </c>
      <c r="J285" s="238">
        <v>4.99</v>
      </c>
      <c r="K285" s="238">
        <v>4.99</v>
      </c>
      <c r="L285" s="238">
        <v>4.99</v>
      </c>
      <c r="M285" s="238">
        <v>4.99</v>
      </c>
      <c r="N285" s="238">
        <v>4.99</v>
      </c>
      <c r="O285" s="238">
        <v>4.99</v>
      </c>
      <c r="P285" s="238">
        <v>4.8652500000000005</v>
      </c>
      <c r="Q285" s="238">
        <v>4.7404999999999999</v>
      </c>
    </row>
    <row r="286" spans="1:17" x14ac:dyDescent="0.15">
      <c r="A286" s="1" t="s">
        <v>4867</v>
      </c>
      <c r="B286" s="1" t="s">
        <v>4868</v>
      </c>
      <c r="C286" s="1" t="s">
        <v>7659</v>
      </c>
      <c r="D286" s="302" t="s">
        <v>2133</v>
      </c>
      <c r="E286" s="239">
        <v>6.49</v>
      </c>
      <c r="F286" s="245">
        <f t="shared" si="9"/>
        <v>-0.23112480739599384</v>
      </c>
      <c r="G286" s="238">
        <v>4.99</v>
      </c>
      <c r="H286" s="238">
        <v>4.99</v>
      </c>
      <c r="I286" s="238">
        <v>4.99</v>
      </c>
      <c r="J286" s="238">
        <v>4.99</v>
      </c>
      <c r="K286" s="238">
        <v>4.99</v>
      </c>
      <c r="L286" s="238">
        <v>4.99</v>
      </c>
      <c r="M286" s="238">
        <v>4.99</v>
      </c>
      <c r="N286" s="238">
        <v>4.99</v>
      </c>
      <c r="O286" s="238">
        <v>4.99</v>
      </c>
      <c r="P286" s="238">
        <v>4.8652500000000005</v>
      </c>
      <c r="Q286" s="238">
        <v>4.7404999999999999</v>
      </c>
    </row>
    <row r="287" spans="1:17" x14ac:dyDescent="0.15">
      <c r="A287" s="1" t="s">
        <v>4873</v>
      </c>
      <c r="B287" s="1" t="s">
        <v>4878</v>
      </c>
      <c r="C287" s="1" t="s">
        <v>4879</v>
      </c>
      <c r="D287" s="302" t="s">
        <v>2133</v>
      </c>
      <c r="E287" s="239">
        <v>6.99</v>
      </c>
      <c r="F287" s="245">
        <f t="shared" si="9"/>
        <v>0</v>
      </c>
      <c r="G287" s="238">
        <v>6.99</v>
      </c>
      <c r="H287" s="238">
        <v>6.99</v>
      </c>
      <c r="I287" s="238">
        <v>6.99</v>
      </c>
      <c r="J287" s="238">
        <v>6.99</v>
      </c>
      <c r="K287" s="238">
        <v>6.99</v>
      </c>
      <c r="L287" s="238">
        <v>6.99</v>
      </c>
      <c r="M287" s="238">
        <v>6.99</v>
      </c>
      <c r="N287" s="238">
        <v>6.99</v>
      </c>
      <c r="O287" s="238">
        <v>6.99</v>
      </c>
      <c r="P287" s="238">
        <v>6.8152499999999998</v>
      </c>
      <c r="Q287" s="238">
        <v>6.6405000000000003</v>
      </c>
    </row>
    <row r="288" spans="1:17" x14ac:dyDescent="0.15">
      <c r="A288" s="1" t="s">
        <v>4873</v>
      </c>
      <c r="B288" s="1" t="s">
        <v>4874</v>
      </c>
      <c r="C288" s="1" t="s">
        <v>4875</v>
      </c>
      <c r="D288" s="302" t="s">
        <v>2133</v>
      </c>
      <c r="E288" s="239">
        <v>9.49</v>
      </c>
      <c r="F288" s="245">
        <f t="shared" si="9"/>
        <v>-0.26343519494204426</v>
      </c>
      <c r="G288" s="238">
        <v>6.99</v>
      </c>
      <c r="H288" s="238">
        <v>6.99</v>
      </c>
      <c r="I288" s="238">
        <v>6.99</v>
      </c>
      <c r="J288" s="238">
        <v>6.99</v>
      </c>
      <c r="K288" s="238">
        <v>6.99</v>
      </c>
      <c r="L288" s="238">
        <v>6.99</v>
      </c>
      <c r="M288" s="238">
        <v>6.99</v>
      </c>
      <c r="N288" s="238">
        <v>6.99</v>
      </c>
      <c r="O288" s="238">
        <v>6.99</v>
      </c>
      <c r="P288" s="238">
        <v>6.8152499999999998</v>
      </c>
      <c r="Q288" s="238">
        <v>6.6405000000000003</v>
      </c>
    </row>
    <row r="289" spans="1:17" x14ac:dyDescent="0.15">
      <c r="A289" s="1" t="s">
        <v>4873</v>
      </c>
      <c r="B289" s="1" t="s">
        <v>4880</v>
      </c>
      <c r="C289" s="1" t="s">
        <v>4881</v>
      </c>
      <c r="D289" s="302" t="s">
        <v>2133</v>
      </c>
      <c r="E289" s="239">
        <v>6.99</v>
      </c>
      <c r="F289" s="245">
        <f t="shared" si="9"/>
        <v>0</v>
      </c>
      <c r="G289" s="238">
        <v>6.99</v>
      </c>
      <c r="H289" s="238">
        <v>6.99</v>
      </c>
      <c r="I289" s="238">
        <v>6.99</v>
      </c>
      <c r="J289" s="238">
        <v>6.99</v>
      </c>
      <c r="K289" s="238">
        <v>6.99</v>
      </c>
      <c r="L289" s="238">
        <v>6.99</v>
      </c>
      <c r="M289" s="238">
        <v>6.99</v>
      </c>
      <c r="N289" s="238">
        <v>6.99</v>
      </c>
      <c r="O289" s="238">
        <v>6.99</v>
      </c>
      <c r="P289" s="238">
        <v>6.8152499999999998</v>
      </c>
      <c r="Q289" s="238">
        <v>6.6405000000000003</v>
      </c>
    </row>
    <row r="290" spans="1:17" x14ac:dyDescent="0.15">
      <c r="A290" s="1" t="s">
        <v>8205</v>
      </c>
      <c r="B290" s="1" t="s">
        <v>8205</v>
      </c>
      <c r="C290" s="1" t="s">
        <v>8612</v>
      </c>
      <c r="D290" s="302" t="s">
        <v>2133</v>
      </c>
      <c r="E290" s="149"/>
      <c r="F290" s="149"/>
      <c r="G290" s="238">
        <v>10.99</v>
      </c>
      <c r="H290" s="238">
        <v>10.99</v>
      </c>
      <c r="I290" s="238">
        <v>10.99</v>
      </c>
      <c r="J290" s="238">
        <v>10.99</v>
      </c>
      <c r="K290" s="238">
        <v>10.99</v>
      </c>
      <c r="L290" s="238">
        <v>10.99</v>
      </c>
      <c r="M290" s="238">
        <v>10.99</v>
      </c>
      <c r="N290" s="238">
        <v>10.99</v>
      </c>
      <c r="O290" s="238">
        <v>10.99</v>
      </c>
      <c r="P290" s="238">
        <v>10.715249999999999</v>
      </c>
      <c r="Q290" s="238">
        <v>10.4405</v>
      </c>
    </row>
    <row r="291" spans="1:17" x14ac:dyDescent="0.15">
      <c r="A291" s="1" t="s">
        <v>8207</v>
      </c>
      <c r="B291" s="1" t="s">
        <v>8206</v>
      </c>
      <c r="C291" s="1" t="s">
        <v>8613</v>
      </c>
      <c r="D291" s="302" t="s">
        <v>2133</v>
      </c>
      <c r="E291" s="149"/>
      <c r="F291" s="149"/>
      <c r="G291" s="238">
        <v>4.99</v>
      </c>
      <c r="H291" s="238">
        <v>4.99</v>
      </c>
      <c r="I291" s="238">
        <v>4.99</v>
      </c>
      <c r="J291" s="238">
        <v>4.99</v>
      </c>
      <c r="K291" s="238">
        <v>4.99</v>
      </c>
      <c r="L291" s="238">
        <v>4.99</v>
      </c>
      <c r="M291" s="238">
        <v>4.99</v>
      </c>
      <c r="N291" s="238">
        <v>4.99</v>
      </c>
      <c r="O291" s="238">
        <v>4.99</v>
      </c>
      <c r="P291" s="238">
        <v>4.8652500000000005</v>
      </c>
      <c r="Q291" s="238">
        <v>4.7404999999999999</v>
      </c>
    </row>
    <row r="292" spans="1:17" x14ac:dyDescent="0.15">
      <c r="A292" s="1" t="s">
        <v>8207</v>
      </c>
      <c r="B292" s="1" t="s">
        <v>8208</v>
      </c>
      <c r="C292" s="1" t="s">
        <v>8614</v>
      </c>
      <c r="D292" s="302" t="s">
        <v>2133</v>
      </c>
      <c r="E292" s="149"/>
      <c r="F292" s="149"/>
      <c r="G292" s="238">
        <v>4.99</v>
      </c>
      <c r="H292" s="238">
        <v>4.99</v>
      </c>
      <c r="I292" s="238">
        <v>4.99</v>
      </c>
      <c r="J292" s="238">
        <v>4.99</v>
      </c>
      <c r="K292" s="238">
        <v>4.99</v>
      </c>
      <c r="L292" s="238">
        <v>4.99</v>
      </c>
      <c r="M292" s="238">
        <v>4.99</v>
      </c>
      <c r="N292" s="238">
        <v>4.99</v>
      </c>
      <c r="O292" s="238">
        <v>4.99</v>
      </c>
      <c r="P292" s="238">
        <v>4.8652500000000005</v>
      </c>
      <c r="Q292" s="238">
        <v>4.7404999999999999</v>
      </c>
    </row>
    <row r="293" spans="1:17" x14ac:dyDescent="0.15">
      <c r="A293" s="1" t="s">
        <v>8207</v>
      </c>
      <c r="B293" s="1" t="s">
        <v>8209</v>
      </c>
      <c r="C293" s="1" t="s">
        <v>8615</v>
      </c>
      <c r="D293" s="302" t="s">
        <v>2133</v>
      </c>
      <c r="E293" s="149"/>
      <c r="F293" s="149"/>
      <c r="G293" s="238">
        <v>4.99</v>
      </c>
      <c r="H293" s="238">
        <v>4.99</v>
      </c>
      <c r="I293" s="238">
        <v>4.99</v>
      </c>
      <c r="J293" s="238">
        <v>4.99</v>
      </c>
      <c r="K293" s="238">
        <v>4.99</v>
      </c>
      <c r="L293" s="238">
        <v>4.99</v>
      </c>
      <c r="M293" s="238">
        <v>4.99</v>
      </c>
      <c r="N293" s="238">
        <v>4.99</v>
      </c>
      <c r="O293" s="238">
        <v>4.99</v>
      </c>
      <c r="P293" s="238">
        <v>4.8652500000000005</v>
      </c>
      <c r="Q293" s="238">
        <v>4.7404999999999999</v>
      </c>
    </row>
    <row r="294" spans="1:17" x14ac:dyDescent="0.15">
      <c r="A294" s="1" t="s">
        <v>8207</v>
      </c>
      <c r="B294" s="1" t="s">
        <v>8210</v>
      </c>
      <c r="C294" s="1" t="s">
        <v>8616</v>
      </c>
      <c r="D294" s="302" t="s">
        <v>2133</v>
      </c>
      <c r="E294" s="149"/>
      <c r="F294" s="149"/>
      <c r="G294" s="238">
        <v>4.99</v>
      </c>
      <c r="H294" s="238">
        <v>4.99</v>
      </c>
      <c r="I294" s="238">
        <v>4.99</v>
      </c>
      <c r="J294" s="238">
        <v>4.99</v>
      </c>
      <c r="K294" s="238">
        <v>4.99</v>
      </c>
      <c r="L294" s="238">
        <v>4.99</v>
      </c>
      <c r="M294" s="238">
        <v>4.99</v>
      </c>
      <c r="N294" s="238">
        <v>4.99</v>
      </c>
      <c r="O294" s="238">
        <v>4.99</v>
      </c>
      <c r="P294" s="238">
        <v>4.8652500000000005</v>
      </c>
      <c r="Q294" s="238">
        <v>4.7404999999999999</v>
      </c>
    </row>
    <row r="295" spans="1:17" x14ac:dyDescent="0.15">
      <c r="A295" s="1" t="s">
        <v>8212</v>
      </c>
      <c r="B295" s="1" t="s">
        <v>8211</v>
      </c>
      <c r="C295" s="1" t="s">
        <v>8617</v>
      </c>
      <c r="D295" s="302" t="s">
        <v>2133</v>
      </c>
      <c r="E295" s="149"/>
      <c r="F295" s="149"/>
      <c r="G295" s="238">
        <v>7.99</v>
      </c>
      <c r="H295" s="238">
        <v>7.99</v>
      </c>
      <c r="I295" s="238">
        <v>7.99</v>
      </c>
      <c r="J295" s="238">
        <v>7.99</v>
      </c>
      <c r="K295" s="238">
        <v>7.99</v>
      </c>
      <c r="L295" s="238">
        <v>7.99</v>
      </c>
      <c r="M295" s="238">
        <v>7.99</v>
      </c>
      <c r="N295" s="238">
        <v>7.99</v>
      </c>
      <c r="O295" s="238">
        <v>7.99</v>
      </c>
      <c r="P295" s="238">
        <v>7.7902500000000003</v>
      </c>
      <c r="Q295" s="238">
        <v>7.5904999999999996</v>
      </c>
    </row>
    <row r="296" spans="1:17" x14ac:dyDescent="0.15">
      <c r="A296" s="1" t="s">
        <v>8212</v>
      </c>
      <c r="B296" s="1" t="s">
        <v>8213</v>
      </c>
      <c r="C296" s="1" t="s">
        <v>8618</v>
      </c>
      <c r="D296" s="302" t="s">
        <v>2133</v>
      </c>
      <c r="E296" s="149"/>
      <c r="F296" s="149"/>
      <c r="G296" s="238">
        <v>7.99</v>
      </c>
      <c r="H296" s="238">
        <v>7.99</v>
      </c>
      <c r="I296" s="238">
        <v>7.99</v>
      </c>
      <c r="J296" s="238">
        <v>7.99</v>
      </c>
      <c r="K296" s="238">
        <v>7.99</v>
      </c>
      <c r="L296" s="238">
        <v>7.99</v>
      </c>
      <c r="M296" s="238">
        <v>7.99</v>
      </c>
      <c r="N296" s="238">
        <v>7.99</v>
      </c>
      <c r="O296" s="238">
        <v>7.99</v>
      </c>
      <c r="P296" s="238">
        <v>7.7902500000000003</v>
      </c>
      <c r="Q296" s="238">
        <v>7.5904999999999996</v>
      </c>
    </row>
    <row r="297" spans="1:17" x14ac:dyDescent="0.15">
      <c r="A297" s="1" t="s">
        <v>4925</v>
      </c>
      <c r="B297" s="1" t="s">
        <v>4925</v>
      </c>
      <c r="C297" s="1" t="s">
        <v>4926</v>
      </c>
      <c r="D297" s="302" t="s">
        <v>2133</v>
      </c>
      <c r="E297" s="239">
        <v>9.99</v>
      </c>
      <c r="F297" s="245">
        <f>(G297-E297)/E297</f>
        <v>-0.10010010010010009</v>
      </c>
      <c r="G297" s="238">
        <v>8.99</v>
      </c>
      <c r="H297" s="238">
        <v>8.99</v>
      </c>
      <c r="I297" s="238">
        <v>8.99</v>
      </c>
      <c r="J297" s="238">
        <v>8.99</v>
      </c>
      <c r="K297" s="238">
        <v>8.99</v>
      </c>
      <c r="L297" s="238">
        <v>8.99</v>
      </c>
      <c r="M297" s="238">
        <v>8.99</v>
      </c>
      <c r="N297" s="238">
        <v>8.99</v>
      </c>
      <c r="O297" s="238">
        <v>8.99</v>
      </c>
      <c r="P297" s="238">
        <v>8.76525</v>
      </c>
      <c r="Q297" s="238">
        <v>8.5404999999999998</v>
      </c>
    </row>
    <row r="298" spans="1:17" x14ac:dyDescent="0.15">
      <c r="A298" s="1" t="s">
        <v>8215</v>
      </c>
      <c r="B298" s="1" t="s">
        <v>8214</v>
      </c>
      <c r="C298" s="1" t="s">
        <v>8619</v>
      </c>
      <c r="D298" s="302" t="s">
        <v>2133</v>
      </c>
      <c r="E298" s="149"/>
      <c r="F298" s="149"/>
      <c r="G298" s="238">
        <v>5.99</v>
      </c>
      <c r="H298" s="238">
        <v>5.99</v>
      </c>
      <c r="I298" s="238">
        <v>5.99</v>
      </c>
      <c r="J298" s="238">
        <v>5.99</v>
      </c>
      <c r="K298" s="238">
        <v>5.99</v>
      </c>
      <c r="L298" s="238">
        <v>5.99</v>
      </c>
      <c r="M298" s="238">
        <v>5.99</v>
      </c>
      <c r="N298" s="238">
        <v>5.99</v>
      </c>
      <c r="O298" s="238">
        <v>5.99</v>
      </c>
      <c r="P298" s="238">
        <v>5.8402500000000002</v>
      </c>
      <c r="Q298" s="238">
        <v>5.6905000000000001</v>
      </c>
    </row>
    <row r="299" spans="1:17" x14ac:dyDescent="0.15">
      <c r="A299" s="1" t="s">
        <v>4979</v>
      </c>
      <c r="B299" s="1" t="s">
        <v>4980</v>
      </c>
      <c r="C299" s="1" t="s">
        <v>4981</v>
      </c>
      <c r="D299" s="302" t="s">
        <v>2133</v>
      </c>
      <c r="E299" s="239">
        <v>23.49</v>
      </c>
      <c r="F299" s="245">
        <f>(G299-E299)/E299</f>
        <v>-0.36185610898254572</v>
      </c>
      <c r="G299" s="238">
        <v>14.99</v>
      </c>
      <c r="H299" s="238">
        <v>14.99</v>
      </c>
      <c r="I299" s="238">
        <v>14.99</v>
      </c>
      <c r="J299" s="238">
        <v>14.99</v>
      </c>
      <c r="K299" s="238">
        <v>14.99</v>
      </c>
      <c r="L299" s="238">
        <v>14.99</v>
      </c>
      <c r="M299" s="238">
        <v>14.99</v>
      </c>
      <c r="N299" s="238">
        <v>14.99</v>
      </c>
      <c r="O299" s="238">
        <v>14.99</v>
      </c>
      <c r="P299" s="238">
        <v>14.61525</v>
      </c>
      <c r="Q299" s="238">
        <v>14.240499999999999</v>
      </c>
    </row>
    <row r="300" spans="1:17" x14ac:dyDescent="0.15">
      <c r="A300" s="1" t="s">
        <v>8217</v>
      </c>
      <c r="B300" s="1" t="s">
        <v>8216</v>
      </c>
      <c r="C300" s="1" t="s">
        <v>8620</v>
      </c>
      <c r="D300" s="302" t="s">
        <v>2133</v>
      </c>
      <c r="E300" s="149"/>
      <c r="F300" s="149"/>
      <c r="G300" s="238">
        <v>3.99</v>
      </c>
      <c r="H300" s="238">
        <v>3.99</v>
      </c>
      <c r="I300" s="238">
        <v>3.99</v>
      </c>
      <c r="J300" s="238">
        <v>3.99</v>
      </c>
      <c r="K300" s="238">
        <v>3.99</v>
      </c>
      <c r="L300" s="238">
        <v>3.99</v>
      </c>
      <c r="M300" s="238">
        <v>3.99</v>
      </c>
      <c r="N300" s="238">
        <v>3.99</v>
      </c>
      <c r="O300" s="238">
        <v>3.99</v>
      </c>
      <c r="P300" s="238">
        <v>3.89025</v>
      </c>
      <c r="Q300" s="238">
        <v>3.7905000000000002</v>
      </c>
    </row>
    <row r="301" spans="1:17" x14ac:dyDescent="0.15">
      <c r="A301" s="1" t="s">
        <v>8219</v>
      </c>
      <c r="B301" s="1" t="s">
        <v>8218</v>
      </c>
      <c r="C301" s="1" t="s">
        <v>8621</v>
      </c>
      <c r="D301" s="302" t="s">
        <v>2133</v>
      </c>
      <c r="E301" s="149"/>
      <c r="F301" s="149"/>
      <c r="G301" s="238">
        <v>3.99</v>
      </c>
      <c r="H301" s="238">
        <v>3.99</v>
      </c>
      <c r="I301" s="238">
        <v>3.99</v>
      </c>
      <c r="J301" s="238">
        <v>3.99</v>
      </c>
      <c r="K301" s="238">
        <v>3.99</v>
      </c>
      <c r="L301" s="238">
        <v>3.99</v>
      </c>
      <c r="M301" s="238">
        <v>3.99</v>
      </c>
      <c r="N301" s="238">
        <v>3.99</v>
      </c>
      <c r="O301" s="238">
        <v>3.99</v>
      </c>
      <c r="P301" s="238">
        <v>3.89025</v>
      </c>
      <c r="Q301" s="238">
        <v>3.7905000000000002</v>
      </c>
    </row>
    <row r="302" spans="1:17" x14ac:dyDescent="0.15">
      <c r="A302" s="1" t="s">
        <v>5001</v>
      </c>
      <c r="B302" s="1" t="s">
        <v>8220</v>
      </c>
      <c r="C302" s="1" t="s">
        <v>8622</v>
      </c>
      <c r="D302" s="302" t="s">
        <v>2133</v>
      </c>
      <c r="E302" s="149"/>
      <c r="F302" s="149"/>
      <c r="G302" s="238">
        <v>4.99</v>
      </c>
      <c r="H302" s="238">
        <v>4.99</v>
      </c>
      <c r="I302" s="238">
        <v>4.99</v>
      </c>
      <c r="J302" s="238">
        <v>4.99</v>
      </c>
      <c r="K302" s="238">
        <v>4.99</v>
      </c>
      <c r="L302" s="238">
        <v>4.99</v>
      </c>
      <c r="M302" s="238">
        <v>4.99</v>
      </c>
      <c r="N302" s="238">
        <v>4.99</v>
      </c>
      <c r="O302" s="238">
        <v>4.99</v>
      </c>
      <c r="P302" s="238">
        <v>4.8652500000000005</v>
      </c>
      <c r="Q302" s="238">
        <v>4.7404999999999999</v>
      </c>
    </row>
    <row r="303" spans="1:17" x14ac:dyDescent="0.15">
      <c r="A303" s="1" t="s">
        <v>8221</v>
      </c>
      <c r="B303" s="1" t="s">
        <v>8221</v>
      </c>
      <c r="C303" s="1" t="s">
        <v>8623</v>
      </c>
      <c r="D303" s="302" t="s">
        <v>2133</v>
      </c>
      <c r="E303" s="149"/>
      <c r="F303" s="149"/>
      <c r="G303" s="238">
        <v>4.99</v>
      </c>
      <c r="H303" s="238">
        <v>4.99</v>
      </c>
      <c r="I303" s="238">
        <v>4.99</v>
      </c>
      <c r="J303" s="238">
        <v>4.99</v>
      </c>
      <c r="K303" s="238">
        <v>4.99</v>
      </c>
      <c r="L303" s="238">
        <v>4.99</v>
      </c>
      <c r="M303" s="238">
        <v>4.99</v>
      </c>
      <c r="N303" s="238">
        <v>4.99</v>
      </c>
      <c r="O303" s="238">
        <v>4.99</v>
      </c>
      <c r="P303" s="238">
        <v>4.8652500000000005</v>
      </c>
      <c r="Q303" s="238">
        <v>4.7404999999999999</v>
      </c>
    </row>
    <row r="304" spans="1:17" x14ac:dyDescent="0.15">
      <c r="A304" s="1" t="s">
        <v>8223</v>
      </c>
      <c r="B304" s="1" t="s">
        <v>8222</v>
      </c>
      <c r="C304" s="1" t="s">
        <v>8624</v>
      </c>
      <c r="D304" s="302" t="s">
        <v>2133</v>
      </c>
      <c r="E304" s="149"/>
      <c r="F304" s="149"/>
      <c r="G304" s="238">
        <v>3.99</v>
      </c>
      <c r="H304" s="238">
        <v>3.99</v>
      </c>
      <c r="I304" s="238">
        <v>3.99</v>
      </c>
      <c r="J304" s="238">
        <v>3.99</v>
      </c>
      <c r="K304" s="238">
        <v>3.99</v>
      </c>
      <c r="L304" s="238">
        <v>3.99</v>
      </c>
      <c r="M304" s="238">
        <v>3.99</v>
      </c>
      <c r="N304" s="238">
        <v>3.99</v>
      </c>
      <c r="O304" s="238">
        <v>3.99</v>
      </c>
      <c r="P304" s="238">
        <v>3.89025</v>
      </c>
      <c r="Q304" s="238">
        <v>3.7905000000000002</v>
      </c>
    </row>
    <row r="305" spans="1:17" x14ac:dyDescent="0.15">
      <c r="A305" s="1" t="s">
        <v>8224</v>
      </c>
      <c r="B305" s="1" t="s">
        <v>8224</v>
      </c>
      <c r="C305" s="1" t="s">
        <v>8625</v>
      </c>
      <c r="D305" s="302" t="s">
        <v>2133</v>
      </c>
      <c r="E305" s="149"/>
      <c r="F305" s="149"/>
      <c r="G305" s="238">
        <v>6.99</v>
      </c>
      <c r="H305" s="238">
        <v>6.99</v>
      </c>
      <c r="I305" s="238">
        <v>6.99</v>
      </c>
      <c r="J305" s="238">
        <v>6.99</v>
      </c>
      <c r="K305" s="238">
        <v>6.99</v>
      </c>
      <c r="L305" s="238">
        <v>6.99</v>
      </c>
      <c r="M305" s="238">
        <v>6.99</v>
      </c>
      <c r="N305" s="238">
        <v>6.99</v>
      </c>
      <c r="O305" s="238">
        <v>6.99</v>
      </c>
      <c r="P305" s="238">
        <v>6.8152499999999998</v>
      </c>
      <c r="Q305" s="238">
        <v>6.6405000000000003</v>
      </c>
    </row>
    <row r="306" spans="1:17" x14ac:dyDescent="0.15">
      <c r="A306" s="1" t="s">
        <v>5069</v>
      </c>
      <c r="B306" s="1" t="s">
        <v>5070</v>
      </c>
      <c r="C306" s="1" t="s">
        <v>5071</v>
      </c>
      <c r="D306" s="302" t="s">
        <v>2133</v>
      </c>
      <c r="E306" s="239">
        <v>6.99</v>
      </c>
      <c r="F306" s="245">
        <f>(G306-E306)/E306</f>
        <v>-0.14306151645207438</v>
      </c>
      <c r="G306" s="238">
        <v>5.99</v>
      </c>
      <c r="H306" s="238">
        <v>5.99</v>
      </c>
      <c r="I306" s="238">
        <v>5.99</v>
      </c>
      <c r="J306" s="238">
        <v>5.99</v>
      </c>
      <c r="K306" s="238">
        <v>5.99</v>
      </c>
      <c r="L306" s="238">
        <v>5.99</v>
      </c>
      <c r="M306" s="238">
        <v>5.99</v>
      </c>
      <c r="N306" s="238">
        <v>5.99</v>
      </c>
      <c r="O306" s="238">
        <v>5.99</v>
      </c>
      <c r="P306" s="238">
        <v>5.8402500000000002</v>
      </c>
      <c r="Q306" s="238">
        <v>5.6905000000000001</v>
      </c>
    </row>
    <row r="307" spans="1:17" x14ac:dyDescent="0.15">
      <c r="A307" s="1" t="s">
        <v>5129</v>
      </c>
      <c r="B307" s="1" t="s">
        <v>5129</v>
      </c>
      <c r="C307" s="1" t="s">
        <v>5130</v>
      </c>
      <c r="D307" s="302" t="s">
        <v>2133</v>
      </c>
      <c r="E307" s="239">
        <v>199.99</v>
      </c>
      <c r="F307" s="245">
        <f>(G307-E307)/E307</f>
        <v>-0.15000750037501875</v>
      </c>
      <c r="G307" s="238">
        <v>169.99</v>
      </c>
      <c r="H307" s="238">
        <v>169.99</v>
      </c>
      <c r="I307" s="238">
        <v>169.99</v>
      </c>
      <c r="J307" s="238">
        <v>169.99</v>
      </c>
      <c r="K307" s="238">
        <v>169.99</v>
      </c>
      <c r="L307" s="238">
        <v>169.99</v>
      </c>
      <c r="M307" s="238">
        <v>169.99</v>
      </c>
      <c r="N307" s="238">
        <v>169.99</v>
      </c>
      <c r="O307" s="238">
        <v>169.99</v>
      </c>
      <c r="P307" s="238">
        <v>165.74025</v>
      </c>
      <c r="Q307" s="238">
        <v>161.4905</v>
      </c>
    </row>
    <row r="308" spans="1:17" x14ac:dyDescent="0.15">
      <c r="A308" s="1" t="s">
        <v>5133</v>
      </c>
      <c r="B308" s="1" t="s">
        <v>8225</v>
      </c>
      <c r="C308" s="1" t="s">
        <v>8626</v>
      </c>
      <c r="D308" s="302" t="s">
        <v>2133</v>
      </c>
      <c r="E308" s="149"/>
      <c r="F308" s="149"/>
      <c r="G308" s="238">
        <v>29.99</v>
      </c>
      <c r="H308" s="238">
        <v>29.99</v>
      </c>
      <c r="I308" s="238">
        <v>29.99</v>
      </c>
      <c r="J308" s="238">
        <v>29.99</v>
      </c>
      <c r="K308" s="238">
        <v>29.99</v>
      </c>
      <c r="L308" s="238">
        <v>29.99</v>
      </c>
      <c r="M308" s="238">
        <v>29.99</v>
      </c>
      <c r="N308" s="238">
        <v>29.99</v>
      </c>
      <c r="O308" s="238">
        <v>29.99</v>
      </c>
      <c r="P308" s="238">
        <v>29.240249999999996</v>
      </c>
      <c r="Q308" s="238">
        <v>28.490499999999997</v>
      </c>
    </row>
    <row r="309" spans="1:17" x14ac:dyDescent="0.15">
      <c r="A309" s="1" t="s">
        <v>8226</v>
      </c>
      <c r="B309" s="1" t="s">
        <v>8226</v>
      </c>
      <c r="C309" s="1" t="s">
        <v>8627</v>
      </c>
      <c r="D309" s="302" t="s">
        <v>2133</v>
      </c>
      <c r="E309" s="149"/>
      <c r="F309" s="149"/>
      <c r="G309" s="238">
        <v>149.99</v>
      </c>
      <c r="H309" s="238">
        <v>149.99</v>
      </c>
      <c r="I309" s="238">
        <v>149.99</v>
      </c>
      <c r="J309" s="238">
        <v>149.99</v>
      </c>
      <c r="K309" s="238">
        <v>149.99</v>
      </c>
      <c r="L309" s="238">
        <v>149.99</v>
      </c>
      <c r="M309" s="238">
        <v>149.99</v>
      </c>
      <c r="N309" s="238">
        <v>149.99</v>
      </c>
      <c r="O309" s="238">
        <v>149.99</v>
      </c>
      <c r="P309" s="238">
        <v>146.24025</v>
      </c>
      <c r="Q309" s="238">
        <v>142.4905</v>
      </c>
    </row>
    <row r="310" spans="1:17" x14ac:dyDescent="0.15">
      <c r="A310" s="1" t="s">
        <v>5150</v>
      </c>
      <c r="B310" s="1" t="s">
        <v>5150</v>
      </c>
      <c r="C310" s="1" t="s">
        <v>5151</v>
      </c>
      <c r="D310" s="302" t="s">
        <v>2133</v>
      </c>
      <c r="E310" s="239">
        <v>219.99</v>
      </c>
      <c r="F310" s="245">
        <f t="shared" ref="F310:F316" si="10">(G310-E310)/E310</f>
        <v>-0.22728305832083276</v>
      </c>
      <c r="G310" s="238">
        <v>169.99</v>
      </c>
      <c r="H310" s="238">
        <v>169.99</v>
      </c>
      <c r="I310" s="238">
        <v>169.99</v>
      </c>
      <c r="J310" s="238">
        <v>169.99</v>
      </c>
      <c r="K310" s="238">
        <v>169.99</v>
      </c>
      <c r="L310" s="238">
        <v>169.99</v>
      </c>
      <c r="M310" s="238">
        <v>169.99</v>
      </c>
      <c r="N310" s="238">
        <v>169.99</v>
      </c>
      <c r="O310" s="238">
        <v>169.99</v>
      </c>
      <c r="P310" s="238">
        <v>165.74025</v>
      </c>
      <c r="Q310" s="238">
        <v>161.4905</v>
      </c>
    </row>
    <row r="311" spans="1:17" x14ac:dyDescent="0.15">
      <c r="A311" s="1" t="s">
        <v>5154</v>
      </c>
      <c r="B311" s="1" t="s">
        <v>5154</v>
      </c>
      <c r="C311" s="1" t="s">
        <v>5155</v>
      </c>
      <c r="D311" s="302" t="s">
        <v>2133</v>
      </c>
      <c r="E311" s="239">
        <v>129.99</v>
      </c>
      <c r="F311" s="245">
        <f t="shared" si="10"/>
        <v>-0.23078698361412425</v>
      </c>
      <c r="G311" s="238">
        <v>99.99</v>
      </c>
      <c r="H311" s="238">
        <v>99.99</v>
      </c>
      <c r="I311" s="238">
        <v>99.99</v>
      </c>
      <c r="J311" s="238">
        <v>99.99</v>
      </c>
      <c r="K311" s="238">
        <v>99.99</v>
      </c>
      <c r="L311" s="238">
        <v>99.99</v>
      </c>
      <c r="M311" s="238">
        <v>99.99</v>
      </c>
      <c r="N311" s="238">
        <v>99.99</v>
      </c>
      <c r="O311" s="238">
        <v>99.99</v>
      </c>
      <c r="P311" s="238">
        <v>97.490249999999989</v>
      </c>
      <c r="Q311" s="238">
        <v>94.990499999999997</v>
      </c>
    </row>
    <row r="312" spans="1:17" x14ac:dyDescent="0.15">
      <c r="A312" s="1" t="s">
        <v>5156</v>
      </c>
      <c r="B312" s="1" t="s">
        <v>5156</v>
      </c>
      <c r="C312" s="1" t="s">
        <v>5157</v>
      </c>
      <c r="D312" s="302" t="s">
        <v>2133</v>
      </c>
      <c r="E312" s="239">
        <v>139.99</v>
      </c>
      <c r="F312" s="245">
        <f t="shared" si="10"/>
        <v>-0.28573469533538121</v>
      </c>
      <c r="G312" s="238">
        <v>99.99</v>
      </c>
      <c r="H312" s="238">
        <v>99.99</v>
      </c>
      <c r="I312" s="238">
        <v>99.99</v>
      </c>
      <c r="J312" s="238">
        <v>99.99</v>
      </c>
      <c r="K312" s="238">
        <v>99.99</v>
      </c>
      <c r="L312" s="238">
        <v>99.99</v>
      </c>
      <c r="M312" s="238">
        <v>99.99</v>
      </c>
      <c r="N312" s="238">
        <v>99.99</v>
      </c>
      <c r="O312" s="238">
        <v>99.99</v>
      </c>
      <c r="P312" s="238">
        <v>97.490249999999989</v>
      </c>
      <c r="Q312" s="238">
        <v>94.990499999999997</v>
      </c>
    </row>
    <row r="313" spans="1:17" x14ac:dyDescent="0.15">
      <c r="A313" s="1" t="s">
        <v>5158</v>
      </c>
      <c r="B313" s="1" t="s">
        <v>5158</v>
      </c>
      <c r="C313" s="1" t="s">
        <v>5159</v>
      </c>
      <c r="D313" s="302" t="s">
        <v>2133</v>
      </c>
      <c r="E313" s="239">
        <v>79.989999999999995</v>
      </c>
      <c r="F313" s="245">
        <f t="shared" si="10"/>
        <v>-0.25003125390673825</v>
      </c>
      <c r="G313" s="238">
        <v>59.99</v>
      </c>
      <c r="H313" s="238">
        <v>59.99</v>
      </c>
      <c r="I313" s="238">
        <v>59.99</v>
      </c>
      <c r="J313" s="238">
        <v>59.99</v>
      </c>
      <c r="K313" s="238">
        <v>59.99</v>
      </c>
      <c r="L313" s="238">
        <v>59.99</v>
      </c>
      <c r="M313" s="238">
        <v>59.99</v>
      </c>
      <c r="N313" s="238">
        <v>59.99</v>
      </c>
      <c r="O313" s="238">
        <v>59.99</v>
      </c>
      <c r="P313" s="238">
        <v>58.490250000000003</v>
      </c>
      <c r="Q313" s="238">
        <v>56.990499999999997</v>
      </c>
    </row>
    <row r="314" spans="1:17" x14ac:dyDescent="0.15">
      <c r="A314" s="1" t="s">
        <v>5160</v>
      </c>
      <c r="B314" s="1" t="s">
        <v>5160</v>
      </c>
      <c r="C314" s="1" t="s">
        <v>5161</v>
      </c>
      <c r="D314" s="302" t="s">
        <v>2133</v>
      </c>
      <c r="E314" s="239">
        <v>79.989999999999995</v>
      </c>
      <c r="F314" s="245">
        <f t="shared" si="10"/>
        <v>-0.25003125390673825</v>
      </c>
      <c r="G314" s="238">
        <v>59.99</v>
      </c>
      <c r="H314" s="238">
        <v>59.99</v>
      </c>
      <c r="I314" s="238">
        <v>59.99</v>
      </c>
      <c r="J314" s="238">
        <v>59.99</v>
      </c>
      <c r="K314" s="238">
        <v>59.99</v>
      </c>
      <c r="L314" s="238">
        <v>59.99</v>
      </c>
      <c r="M314" s="238">
        <v>59.99</v>
      </c>
      <c r="N314" s="238">
        <v>59.99</v>
      </c>
      <c r="O314" s="238">
        <v>59.99</v>
      </c>
      <c r="P314" s="238">
        <v>58.490250000000003</v>
      </c>
      <c r="Q314" s="238">
        <v>56.990499999999997</v>
      </c>
    </row>
    <row r="315" spans="1:17" x14ac:dyDescent="0.15">
      <c r="A315" s="1" t="s">
        <v>5162</v>
      </c>
      <c r="B315" s="1" t="s">
        <v>5162</v>
      </c>
      <c r="C315" s="1" t="s">
        <v>5163</v>
      </c>
      <c r="D315" s="302" t="s">
        <v>2133</v>
      </c>
      <c r="E315" s="239">
        <v>69.989999999999995</v>
      </c>
      <c r="F315" s="245">
        <f t="shared" si="10"/>
        <v>-0.28575510787255315</v>
      </c>
      <c r="G315" s="238">
        <v>49.99</v>
      </c>
      <c r="H315" s="238">
        <v>49.99</v>
      </c>
      <c r="I315" s="238">
        <v>49.99</v>
      </c>
      <c r="J315" s="238">
        <v>49.99</v>
      </c>
      <c r="K315" s="238">
        <v>49.99</v>
      </c>
      <c r="L315" s="238">
        <v>49.99</v>
      </c>
      <c r="M315" s="238">
        <v>49.99</v>
      </c>
      <c r="N315" s="238">
        <v>49.99</v>
      </c>
      <c r="O315" s="238">
        <v>49.99</v>
      </c>
      <c r="P315" s="238">
        <v>48.740250000000003</v>
      </c>
      <c r="Q315" s="238">
        <v>47.490499999999997</v>
      </c>
    </row>
    <row r="316" spans="1:17" x14ac:dyDescent="0.15">
      <c r="A316" s="1" t="s">
        <v>5164</v>
      </c>
      <c r="B316" s="1" t="s">
        <v>5164</v>
      </c>
      <c r="C316" s="1" t="s">
        <v>5165</v>
      </c>
      <c r="D316" s="302" t="s">
        <v>2133</v>
      </c>
      <c r="E316" s="239">
        <v>249.99</v>
      </c>
      <c r="F316" s="245">
        <f t="shared" si="10"/>
        <v>-0.20000800032001279</v>
      </c>
      <c r="G316" s="238">
        <v>199.99</v>
      </c>
      <c r="H316" s="238">
        <v>199.99</v>
      </c>
      <c r="I316" s="238">
        <v>199.99</v>
      </c>
      <c r="J316" s="238">
        <v>199.99</v>
      </c>
      <c r="K316" s="238">
        <v>199.99</v>
      </c>
      <c r="L316" s="238">
        <v>199.99</v>
      </c>
      <c r="M316" s="238">
        <v>199.99</v>
      </c>
      <c r="N316" s="238">
        <v>199.99</v>
      </c>
      <c r="O316" s="238">
        <v>199.99</v>
      </c>
      <c r="P316" s="238">
        <v>194.99025</v>
      </c>
      <c r="Q316" s="238">
        <v>189.9905</v>
      </c>
    </row>
    <row r="317" spans="1:17" x14ac:dyDescent="0.15">
      <c r="A317" s="1" t="s">
        <v>8227</v>
      </c>
      <c r="B317" s="1" t="s">
        <v>8227</v>
      </c>
      <c r="C317" s="1" t="s">
        <v>8628</v>
      </c>
      <c r="D317" s="302" t="s">
        <v>2133</v>
      </c>
      <c r="E317" s="149"/>
      <c r="F317" s="149"/>
      <c r="G317" s="238">
        <v>39.99</v>
      </c>
      <c r="H317" s="238">
        <v>39.99</v>
      </c>
      <c r="I317" s="238">
        <v>39.99</v>
      </c>
      <c r="J317" s="238">
        <v>39.99</v>
      </c>
      <c r="K317" s="238">
        <v>39.99</v>
      </c>
      <c r="L317" s="238">
        <v>39.99</v>
      </c>
      <c r="M317" s="238">
        <v>39.99</v>
      </c>
      <c r="N317" s="238">
        <v>39.99</v>
      </c>
      <c r="O317" s="238">
        <v>39.99</v>
      </c>
      <c r="P317" s="238">
        <v>38.990250000000003</v>
      </c>
      <c r="Q317" s="238">
        <v>37.990499999999997</v>
      </c>
    </row>
    <row r="318" spans="1:17" x14ac:dyDescent="0.15">
      <c r="A318" s="1" t="s">
        <v>5168</v>
      </c>
      <c r="B318" s="1" t="s">
        <v>5168</v>
      </c>
      <c r="C318" s="1" t="s">
        <v>5169</v>
      </c>
      <c r="D318" s="302" t="s">
        <v>2133</v>
      </c>
      <c r="E318" s="239">
        <v>129.99</v>
      </c>
      <c r="F318" s="245">
        <f>(G318-E318)/E318</f>
        <v>-0.23078698361412425</v>
      </c>
      <c r="G318" s="238">
        <v>99.99</v>
      </c>
      <c r="H318" s="238">
        <v>99.99</v>
      </c>
      <c r="I318" s="238">
        <v>99.99</v>
      </c>
      <c r="J318" s="238">
        <v>99.99</v>
      </c>
      <c r="K318" s="238">
        <v>99.99</v>
      </c>
      <c r="L318" s="238">
        <v>99.99</v>
      </c>
      <c r="M318" s="238">
        <v>99.99</v>
      </c>
      <c r="N318" s="238">
        <v>99.99</v>
      </c>
      <c r="O318" s="238">
        <v>99.99</v>
      </c>
      <c r="P318" s="238">
        <v>97.490249999999989</v>
      </c>
      <c r="Q318" s="238">
        <v>94.990499999999997</v>
      </c>
    </row>
    <row r="319" spans="1:17" x14ac:dyDescent="0.15">
      <c r="A319" s="1" t="s">
        <v>5170</v>
      </c>
      <c r="B319" s="1" t="s">
        <v>5170</v>
      </c>
      <c r="C319" s="1" t="s">
        <v>5171</v>
      </c>
      <c r="D319" s="302" t="s">
        <v>2133</v>
      </c>
      <c r="E319" s="239">
        <v>119.99</v>
      </c>
      <c r="F319" s="245">
        <f>(G319-E319)/E319</f>
        <v>-0.25002083506958916</v>
      </c>
      <c r="G319" s="238">
        <v>89.99</v>
      </c>
      <c r="H319" s="238">
        <v>89.99</v>
      </c>
      <c r="I319" s="238">
        <v>89.99</v>
      </c>
      <c r="J319" s="238">
        <v>89.99</v>
      </c>
      <c r="K319" s="238">
        <v>89.99</v>
      </c>
      <c r="L319" s="238">
        <v>89.99</v>
      </c>
      <c r="M319" s="238">
        <v>89.99</v>
      </c>
      <c r="N319" s="238">
        <v>89.99</v>
      </c>
      <c r="O319" s="238">
        <v>89.99</v>
      </c>
      <c r="P319" s="238">
        <v>87.740249999999989</v>
      </c>
      <c r="Q319" s="238">
        <v>85.490499999999997</v>
      </c>
    </row>
    <row r="320" spans="1:17" x14ac:dyDescent="0.15">
      <c r="A320" s="1" t="s">
        <v>8228</v>
      </c>
      <c r="B320" s="1" t="s">
        <v>8228</v>
      </c>
      <c r="C320" s="1" t="s">
        <v>8629</v>
      </c>
      <c r="D320" s="302" t="s">
        <v>2133</v>
      </c>
      <c r="E320" s="149"/>
      <c r="F320" s="149"/>
      <c r="G320" s="238">
        <v>29.99</v>
      </c>
      <c r="H320" s="238">
        <v>29.99</v>
      </c>
      <c r="I320" s="238">
        <v>29.99</v>
      </c>
      <c r="J320" s="238">
        <v>29.99</v>
      </c>
      <c r="K320" s="238">
        <v>29.99</v>
      </c>
      <c r="L320" s="238">
        <v>29.99</v>
      </c>
      <c r="M320" s="238">
        <v>29.99</v>
      </c>
      <c r="N320" s="238">
        <v>29.99</v>
      </c>
      <c r="O320" s="238">
        <v>29.99</v>
      </c>
      <c r="P320" s="238">
        <v>29.240249999999996</v>
      </c>
      <c r="Q320" s="238">
        <v>28.490499999999997</v>
      </c>
    </row>
    <row r="321" spans="1:17" x14ac:dyDescent="0.15">
      <c r="A321" s="1" t="s">
        <v>8229</v>
      </c>
      <c r="B321" s="1" t="s">
        <v>8229</v>
      </c>
      <c r="C321" s="1" t="s">
        <v>8630</v>
      </c>
      <c r="D321" s="302" t="s">
        <v>2133</v>
      </c>
      <c r="E321" s="149"/>
      <c r="F321" s="149"/>
      <c r="G321" s="238">
        <v>29.99</v>
      </c>
      <c r="H321" s="238">
        <v>29.99</v>
      </c>
      <c r="I321" s="238">
        <v>29.99</v>
      </c>
      <c r="J321" s="238">
        <v>29.99</v>
      </c>
      <c r="K321" s="238">
        <v>29.99</v>
      </c>
      <c r="L321" s="238">
        <v>29.99</v>
      </c>
      <c r="M321" s="238">
        <v>29.99</v>
      </c>
      <c r="N321" s="238">
        <v>29.99</v>
      </c>
      <c r="O321" s="238">
        <v>29.99</v>
      </c>
      <c r="P321" s="238">
        <v>29.240249999999996</v>
      </c>
      <c r="Q321" s="238">
        <v>28.490499999999997</v>
      </c>
    </row>
    <row r="322" spans="1:17" x14ac:dyDescent="0.15">
      <c r="A322" s="1" t="s">
        <v>8230</v>
      </c>
      <c r="B322" s="1" t="s">
        <v>8230</v>
      </c>
      <c r="C322" s="1" t="s">
        <v>8631</v>
      </c>
      <c r="D322" s="302" t="s">
        <v>2133</v>
      </c>
      <c r="E322" s="149"/>
      <c r="F322" s="149"/>
      <c r="G322" s="238">
        <v>69.989999999999995</v>
      </c>
      <c r="H322" s="238">
        <v>69.989999999999995</v>
      </c>
      <c r="I322" s="238">
        <v>69.989999999999995</v>
      </c>
      <c r="J322" s="238">
        <v>69.989999999999995</v>
      </c>
      <c r="K322" s="238">
        <v>69.989999999999995</v>
      </c>
      <c r="L322" s="238">
        <v>69.989999999999995</v>
      </c>
      <c r="M322" s="238">
        <v>69.989999999999995</v>
      </c>
      <c r="N322" s="238">
        <v>69.989999999999995</v>
      </c>
      <c r="O322" s="238">
        <v>69.989999999999995</v>
      </c>
      <c r="P322" s="238">
        <v>68.240249999999989</v>
      </c>
      <c r="Q322" s="238">
        <v>66.490499999999997</v>
      </c>
    </row>
    <row r="323" spans="1:17" x14ac:dyDescent="0.15">
      <c r="A323" s="1" t="s">
        <v>8231</v>
      </c>
      <c r="B323" s="1" t="s">
        <v>8231</v>
      </c>
      <c r="C323" s="1" t="s">
        <v>8632</v>
      </c>
      <c r="D323" s="302" t="s">
        <v>2133</v>
      </c>
      <c r="E323" s="149"/>
      <c r="F323" s="149"/>
      <c r="G323" s="238">
        <v>29.99</v>
      </c>
      <c r="H323" s="238">
        <v>29.99</v>
      </c>
      <c r="I323" s="238">
        <v>29.99</v>
      </c>
      <c r="J323" s="238">
        <v>29.99</v>
      </c>
      <c r="K323" s="238">
        <v>29.99</v>
      </c>
      <c r="L323" s="238">
        <v>29.99</v>
      </c>
      <c r="M323" s="238">
        <v>29.99</v>
      </c>
      <c r="N323" s="238">
        <v>29.99</v>
      </c>
      <c r="O323" s="238">
        <v>29.99</v>
      </c>
      <c r="P323" s="238">
        <v>29.240249999999996</v>
      </c>
      <c r="Q323" s="238">
        <v>28.490499999999997</v>
      </c>
    </row>
    <row r="324" spans="1:17" x14ac:dyDescent="0.15">
      <c r="A324" s="1" t="s">
        <v>8232</v>
      </c>
      <c r="B324" s="1" t="s">
        <v>8232</v>
      </c>
      <c r="C324" s="1" t="s">
        <v>8633</v>
      </c>
      <c r="D324" s="302" t="s">
        <v>2133</v>
      </c>
      <c r="E324" s="149"/>
      <c r="F324" s="149"/>
      <c r="G324" s="238">
        <v>49.99</v>
      </c>
      <c r="H324" s="238">
        <v>49.99</v>
      </c>
      <c r="I324" s="238">
        <v>49.99</v>
      </c>
      <c r="J324" s="238">
        <v>49.99</v>
      </c>
      <c r="K324" s="238">
        <v>49.99</v>
      </c>
      <c r="L324" s="238">
        <v>49.99</v>
      </c>
      <c r="M324" s="238">
        <v>49.99</v>
      </c>
      <c r="N324" s="238">
        <v>49.99</v>
      </c>
      <c r="O324" s="238">
        <v>49.99</v>
      </c>
      <c r="P324" s="238">
        <v>48.740250000000003</v>
      </c>
      <c r="Q324" s="238">
        <v>47.490499999999997</v>
      </c>
    </row>
    <row r="325" spans="1:17" x14ac:dyDescent="0.15">
      <c r="A325" s="1" t="s">
        <v>5258</v>
      </c>
      <c r="B325" s="1" t="s">
        <v>5265</v>
      </c>
      <c r="C325" s="1" t="s">
        <v>5266</v>
      </c>
      <c r="D325" s="302" t="s">
        <v>2133</v>
      </c>
      <c r="E325" s="239">
        <v>32.99</v>
      </c>
      <c r="F325" s="245">
        <f>(G325-E325)/E325</f>
        <v>-0.24249772658381338</v>
      </c>
      <c r="G325" s="238">
        <v>24.99</v>
      </c>
      <c r="H325" s="238">
        <v>24.99</v>
      </c>
      <c r="I325" s="238">
        <v>24.99</v>
      </c>
      <c r="J325" s="238">
        <v>24.99</v>
      </c>
      <c r="K325" s="238">
        <v>24.99</v>
      </c>
      <c r="L325" s="238">
        <v>24.99</v>
      </c>
      <c r="M325" s="238">
        <v>24.99</v>
      </c>
      <c r="N325" s="238">
        <v>24.99</v>
      </c>
      <c r="O325" s="238">
        <v>24.99</v>
      </c>
      <c r="P325" s="238">
        <v>24.36525</v>
      </c>
      <c r="Q325" s="238">
        <v>23.740499999999997</v>
      </c>
    </row>
    <row r="326" spans="1:17" x14ac:dyDescent="0.15">
      <c r="A326" s="1" t="s">
        <v>8234</v>
      </c>
      <c r="B326" s="1" t="s">
        <v>8233</v>
      </c>
      <c r="C326" s="1" t="s">
        <v>8634</v>
      </c>
      <c r="D326" s="302" t="s">
        <v>2133</v>
      </c>
      <c r="E326" s="149"/>
      <c r="F326" s="149"/>
      <c r="G326" s="238">
        <v>22.99</v>
      </c>
      <c r="H326" s="238">
        <v>22.99</v>
      </c>
      <c r="I326" s="238">
        <v>22.99</v>
      </c>
      <c r="J326" s="238">
        <v>22.99</v>
      </c>
      <c r="K326" s="238">
        <v>22.99</v>
      </c>
      <c r="L326" s="238">
        <v>22.99</v>
      </c>
      <c r="M326" s="238">
        <v>22.99</v>
      </c>
      <c r="N326" s="238">
        <v>22.99</v>
      </c>
      <c r="O326" s="238">
        <v>22.99</v>
      </c>
      <c r="P326" s="238">
        <v>22.415249999999997</v>
      </c>
      <c r="Q326" s="238">
        <v>21.840499999999999</v>
      </c>
    </row>
    <row r="327" spans="1:17" x14ac:dyDescent="0.15">
      <c r="A327" s="1" t="s">
        <v>5342</v>
      </c>
      <c r="B327" s="1" t="s">
        <v>5347</v>
      </c>
      <c r="C327" s="1" t="s">
        <v>5348</v>
      </c>
      <c r="D327" s="302" t="s">
        <v>2133</v>
      </c>
      <c r="E327" s="239">
        <v>9.99</v>
      </c>
      <c r="F327" s="245">
        <f>(G327-E327)/E327</f>
        <v>-0.20020020020020018</v>
      </c>
      <c r="G327" s="238">
        <v>7.99</v>
      </c>
      <c r="H327" s="238">
        <v>7.99</v>
      </c>
      <c r="I327" s="238">
        <v>7.99</v>
      </c>
      <c r="J327" s="238">
        <v>7.99</v>
      </c>
      <c r="K327" s="238">
        <v>7.99</v>
      </c>
      <c r="L327" s="238">
        <v>7.99</v>
      </c>
      <c r="M327" s="238">
        <v>7.99</v>
      </c>
      <c r="N327" s="238">
        <v>7.99</v>
      </c>
      <c r="O327" s="238">
        <v>7.99</v>
      </c>
      <c r="P327" s="238">
        <v>7.7902500000000003</v>
      </c>
      <c r="Q327" s="238">
        <v>7.5904999999999996</v>
      </c>
    </row>
    <row r="328" spans="1:17" x14ac:dyDescent="0.15">
      <c r="A328" s="1" t="s">
        <v>8236</v>
      </c>
      <c r="B328" s="1" t="s">
        <v>8235</v>
      </c>
      <c r="C328" s="1" t="s">
        <v>8635</v>
      </c>
      <c r="D328" s="302" t="s">
        <v>2133</v>
      </c>
      <c r="E328" s="149"/>
      <c r="F328" s="149"/>
      <c r="G328" s="238">
        <v>49.99</v>
      </c>
      <c r="H328" s="238">
        <v>49.99</v>
      </c>
      <c r="I328" s="238">
        <v>49.99</v>
      </c>
      <c r="J328" s="238">
        <v>49.99</v>
      </c>
      <c r="K328" s="238">
        <v>49.99</v>
      </c>
      <c r="L328" s="238">
        <v>49.99</v>
      </c>
      <c r="M328" s="238">
        <v>49.99</v>
      </c>
      <c r="N328" s="238">
        <v>49.99</v>
      </c>
      <c r="O328" s="238">
        <v>49.99</v>
      </c>
      <c r="P328" s="238">
        <v>48.740250000000003</v>
      </c>
      <c r="Q328" s="238">
        <v>47.490499999999997</v>
      </c>
    </row>
    <row r="329" spans="1:17" x14ac:dyDescent="0.15">
      <c r="A329" s="1" t="s">
        <v>8237</v>
      </c>
      <c r="B329" s="1" t="s">
        <v>8237</v>
      </c>
      <c r="C329" s="1" t="s">
        <v>8636</v>
      </c>
      <c r="D329" s="302" t="s">
        <v>2133</v>
      </c>
      <c r="E329" s="149"/>
      <c r="F329" s="149"/>
      <c r="G329" s="238">
        <v>10.99</v>
      </c>
      <c r="H329" s="238">
        <v>10.99</v>
      </c>
      <c r="I329" s="238">
        <v>10.99</v>
      </c>
      <c r="J329" s="238">
        <v>10.99</v>
      </c>
      <c r="K329" s="238">
        <v>10.99</v>
      </c>
      <c r="L329" s="238">
        <v>10.99</v>
      </c>
      <c r="M329" s="238">
        <v>10.99</v>
      </c>
      <c r="N329" s="238">
        <v>10.99</v>
      </c>
      <c r="O329" s="238">
        <v>10.99</v>
      </c>
      <c r="P329" s="238">
        <v>10.715249999999999</v>
      </c>
      <c r="Q329" s="238">
        <v>10.4405</v>
      </c>
    </row>
    <row r="330" spans="1:17" x14ac:dyDescent="0.15">
      <c r="A330" s="1" t="s">
        <v>8238</v>
      </c>
      <c r="B330" s="1" t="s">
        <v>8238</v>
      </c>
      <c r="C330" s="1" t="s">
        <v>8637</v>
      </c>
      <c r="D330" s="302" t="s">
        <v>2133</v>
      </c>
      <c r="E330" s="149"/>
      <c r="F330" s="149"/>
      <c r="G330" s="238">
        <v>4.99</v>
      </c>
      <c r="H330" s="238">
        <v>4.99</v>
      </c>
      <c r="I330" s="238">
        <v>4.99</v>
      </c>
      <c r="J330" s="238">
        <v>4.99</v>
      </c>
      <c r="K330" s="238">
        <v>4.99</v>
      </c>
      <c r="L330" s="238">
        <v>4.99</v>
      </c>
      <c r="M330" s="238">
        <v>4.99</v>
      </c>
      <c r="N330" s="238">
        <v>4.99</v>
      </c>
      <c r="O330" s="238">
        <v>4.99</v>
      </c>
      <c r="P330" s="238">
        <v>4.8652500000000005</v>
      </c>
      <c r="Q330" s="238">
        <v>4.7404999999999999</v>
      </c>
    </row>
    <row r="331" spans="1:17" x14ac:dyDescent="0.15">
      <c r="A331" s="1" t="s">
        <v>8239</v>
      </c>
      <c r="B331" s="1" t="s">
        <v>8239</v>
      </c>
      <c r="C331" s="1" t="s">
        <v>8638</v>
      </c>
      <c r="D331" s="302" t="s">
        <v>2133</v>
      </c>
      <c r="E331" s="149"/>
      <c r="F331" s="149"/>
      <c r="G331" s="238">
        <v>4.99</v>
      </c>
      <c r="H331" s="238">
        <v>4.99</v>
      </c>
      <c r="I331" s="238">
        <v>4.99</v>
      </c>
      <c r="J331" s="238">
        <v>4.99</v>
      </c>
      <c r="K331" s="238">
        <v>4.99</v>
      </c>
      <c r="L331" s="238">
        <v>4.99</v>
      </c>
      <c r="M331" s="238">
        <v>4.99</v>
      </c>
      <c r="N331" s="238">
        <v>4.99</v>
      </c>
      <c r="O331" s="238">
        <v>4.99</v>
      </c>
      <c r="P331" s="238">
        <v>4.8652500000000005</v>
      </c>
      <c r="Q331" s="238">
        <v>4.7404999999999999</v>
      </c>
    </row>
    <row r="332" spans="1:17" x14ac:dyDescent="0.15">
      <c r="A332" s="1" t="s">
        <v>8240</v>
      </c>
      <c r="B332" s="1" t="s">
        <v>8240</v>
      </c>
      <c r="C332" s="1" t="s">
        <v>8639</v>
      </c>
      <c r="D332" s="302" t="s">
        <v>2133</v>
      </c>
      <c r="E332" s="149"/>
      <c r="F332" s="149"/>
      <c r="G332" s="238">
        <v>10.99</v>
      </c>
      <c r="H332" s="238">
        <v>10.99</v>
      </c>
      <c r="I332" s="238">
        <v>10.99</v>
      </c>
      <c r="J332" s="238">
        <v>10.99</v>
      </c>
      <c r="K332" s="238">
        <v>10.99</v>
      </c>
      <c r="L332" s="238">
        <v>10.99</v>
      </c>
      <c r="M332" s="238">
        <v>10.99</v>
      </c>
      <c r="N332" s="238">
        <v>10.99</v>
      </c>
      <c r="O332" s="238">
        <v>10.99</v>
      </c>
      <c r="P332" s="238">
        <v>10.715249999999999</v>
      </c>
      <c r="Q332" s="238">
        <v>10.4405</v>
      </c>
    </row>
    <row r="333" spans="1:17" x14ac:dyDescent="0.15">
      <c r="A333" s="1" t="s">
        <v>5525</v>
      </c>
      <c r="B333" s="1" t="s">
        <v>5528</v>
      </c>
      <c r="C333" s="1" t="s">
        <v>5529</v>
      </c>
      <c r="D333" s="302" t="s">
        <v>2133</v>
      </c>
      <c r="E333" s="239">
        <v>49.99</v>
      </c>
      <c r="F333" s="245">
        <f>(G333-E333)/E333</f>
        <v>-0.20004000800160032</v>
      </c>
      <c r="G333" s="238">
        <v>39.99</v>
      </c>
      <c r="H333" s="238">
        <v>39.99</v>
      </c>
      <c r="I333" s="238">
        <v>39.99</v>
      </c>
      <c r="J333" s="238">
        <v>39.99</v>
      </c>
      <c r="K333" s="238">
        <v>39.99</v>
      </c>
      <c r="L333" s="238">
        <v>39.99</v>
      </c>
      <c r="M333" s="238">
        <v>39.99</v>
      </c>
      <c r="N333" s="238">
        <v>39.99</v>
      </c>
      <c r="O333" s="238">
        <v>39.99</v>
      </c>
      <c r="P333" s="238">
        <v>38.990250000000003</v>
      </c>
      <c r="Q333" s="238">
        <v>37.990499999999997</v>
      </c>
    </row>
    <row r="334" spans="1:17" x14ac:dyDescent="0.15">
      <c r="A334" s="1" t="s">
        <v>5525</v>
      </c>
      <c r="B334" s="1" t="s">
        <v>5526</v>
      </c>
      <c r="C334" s="1" t="s">
        <v>5527</v>
      </c>
      <c r="D334" s="302" t="s">
        <v>2133</v>
      </c>
      <c r="E334" s="239">
        <v>49.99</v>
      </c>
      <c r="F334" s="245">
        <f>(G334-E334)/E334</f>
        <v>-0.20004000800160032</v>
      </c>
      <c r="G334" s="238">
        <v>39.99</v>
      </c>
      <c r="H334" s="238">
        <v>39.99</v>
      </c>
      <c r="I334" s="238">
        <v>39.99</v>
      </c>
      <c r="J334" s="238">
        <v>39.99</v>
      </c>
      <c r="K334" s="238">
        <v>39.99</v>
      </c>
      <c r="L334" s="238">
        <v>39.99</v>
      </c>
      <c r="M334" s="238">
        <v>39.99</v>
      </c>
      <c r="N334" s="238">
        <v>39.99</v>
      </c>
      <c r="O334" s="238">
        <v>39.99</v>
      </c>
      <c r="P334" s="238">
        <v>38.990250000000003</v>
      </c>
      <c r="Q334" s="238">
        <v>37.990499999999997</v>
      </c>
    </row>
    <row r="335" spans="1:17" x14ac:dyDescent="0.15">
      <c r="A335" s="1" t="s">
        <v>5525</v>
      </c>
      <c r="B335" s="1" t="s">
        <v>5530</v>
      </c>
      <c r="C335" s="1" t="s">
        <v>5531</v>
      </c>
      <c r="D335" s="302" t="s">
        <v>2133</v>
      </c>
      <c r="E335" s="239">
        <v>49.99</v>
      </c>
      <c r="F335" s="245">
        <f>(G335-E335)/E335</f>
        <v>-0.20004000800160032</v>
      </c>
      <c r="G335" s="238">
        <v>39.99</v>
      </c>
      <c r="H335" s="238">
        <v>39.99</v>
      </c>
      <c r="I335" s="238">
        <v>39.99</v>
      </c>
      <c r="J335" s="238">
        <v>39.99</v>
      </c>
      <c r="K335" s="238">
        <v>39.99</v>
      </c>
      <c r="L335" s="238">
        <v>39.99</v>
      </c>
      <c r="M335" s="238">
        <v>39.99</v>
      </c>
      <c r="N335" s="238">
        <v>39.99</v>
      </c>
      <c r="O335" s="238">
        <v>39.99</v>
      </c>
      <c r="P335" s="238">
        <v>38.990250000000003</v>
      </c>
      <c r="Q335" s="238">
        <v>37.990499999999997</v>
      </c>
    </row>
    <row r="336" spans="1:17" x14ac:dyDescent="0.15">
      <c r="A336" s="1" t="s">
        <v>8241</v>
      </c>
      <c r="B336" s="1" t="s">
        <v>8241</v>
      </c>
      <c r="C336" s="1" t="s">
        <v>8640</v>
      </c>
      <c r="D336" s="302" t="s">
        <v>2133</v>
      </c>
      <c r="E336" s="149"/>
      <c r="F336" s="149"/>
      <c r="G336" s="238">
        <v>4.99</v>
      </c>
      <c r="H336" s="238">
        <v>4.99</v>
      </c>
      <c r="I336" s="238">
        <v>4.99</v>
      </c>
      <c r="J336" s="238">
        <v>4.99</v>
      </c>
      <c r="K336" s="238">
        <v>4.99</v>
      </c>
      <c r="L336" s="238">
        <v>4.99</v>
      </c>
      <c r="M336" s="238">
        <v>4.99</v>
      </c>
      <c r="N336" s="238">
        <v>4.99</v>
      </c>
      <c r="O336" s="238">
        <v>4.99</v>
      </c>
      <c r="P336" s="238">
        <v>4.8652500000000005</v>
      </c>
      <c r="Q336" s="238">
        <v>4.7404999999999999</v>
      </c>
    </row>
    <row r="337" spans="1:17" x14ac:dyDescent="0.15">
      <c r="A337" s="1" t="s">
        <v>5561</v>
      </c>
      <c r="B337" s="1" t="s">
        <v>5570</v>
      </c>
      <c r="C337" s="1" t="s">
        <v>5571</v>
      </c>
      <c r="D337" s="302" t="s">
        <v>2133</v>
      </c>
      <c r="E337" s="239">
        <v>41.99</v>
      </c>
      <c r="F337" s="245">
        <f>(G337-E337)/E337</f>
        <v>-0.28578232912598245</v>
      </c>
      <c r="G337" s="238">
        <v>29.99</v>
      </c>
      <c r="H337" s="238">
        <v>29.99</v>
      </c>
      <c r="I337" s="238">
        <v>29.99</v>
      </c>
      <c r="J337" s="238">
        <v>29.99</v>
      </c>
      <c r="K337" s="238">
        <v>29.99</v>
      </c>
      <c r="L337" s="238">
        <v>29.99</v>
      </c>
      <c r="M337" s="238">
        <v>29.99</v>
      </c>
      <c r="N337" s="238">
        <v>29.99</v>
      </c>
      <c r="O337" s="238">
        <v>29.99</v>
      </c>
      <c r="P337" s="238">
        <v>29.240249999999996</v>
      </c>
      <c r="Q337" s="238">
        <v>28.490499999999997</v>
      </c>
    </row>
    <row r="338" spans="1:17" x14ac:dyDescent="0.15">
      <c r="A338" s="1" t="s">
        <v>5623</v>
      </c>
      <c r="B338" s="1" t="s">
        <v>5624</v>
      </c>
      <c r="C338" s="1" t="s">
        <v>5625</v>
      </c>
      <c r="D338" s="302" t="s">
        <v>2133</v>
      </c>
      <c r="E338" s="239">
        <v>20.99</v>
      </c>
      <c r="F338" s="245">
        <f>(G338-E338)/E338</f>
        <v>-0.1429252024773702</v>
      </c>
      <c r="G338" s="238">
        <v>17.989999999999998</v>
      </c>
      <c r="H338" s="238">
        <v>17.989999999999998</v>
      </c>
      <c r="I338" s="238">
        <v>17.989999999999998</v>
      </c>
      <c r="J338" s="238">
        <v>17.989999999999998</v>
      </c>
      <c r="K338" s="238">
        <v>17.989999999999998</v>
      </c>
      <c r="L338" s="238">
        <v>17.989999999999998</v>
      </c>
      <c r="M338" s="238">
        <v>17.989999999999998</v>
      </c>
      <c r="N338" s="238">
        <v>17.989999999999998</v>
      </c>
      <c r="O338" s="238">
        <v>17.989999999999998</v>
      </c>
      <c r="P338" s="238">
        <v>17.540249999999997</v>
      </c>
      <c r="Q338" s="238">
        <v>17.090499999999999</v>
      </c>
    </row>
    <row r="339" spans="1:17" x14ac:dyDescent="0.15">
      <c r="A339" s="1" t="s">
        <v>8242</v>
      </c>
      <c r="B339" s="1" t="s">
        <v>8242</v>
      </c>
      <c r="C339" s="1" t="s">
        <v>8641</v>
      </c>
      <c r="D339" s="302" t="s">
        <v>2133</v>
      </c>
      <c r="E339" s="149"/>
      <c r="F339" s="149"/>
      <c r="G339" s="238">
        <v>99.99</v>
      </c>
      <c r="H339" s="238">
        <v>99.99</v>
      </c>
      <c r="I339" s="238">
        <v>99.99</v>
      </c>
      <c r="J339" s="238">
        <v>99.99</v>
      </c>
      <c r="K339" s="238">
        <v>99.99</v>
      </c>
      <c r="L339" s="238">
        <v>99.99</v>
      </c>
      <c r="M339" s="238">
        <v>99.99</v>
      </c>
      <c r="N339" s="238">
        <v>99.99</v>
      </c>
      <c r="O339" s="238">
        <v>99.99</v>
      </c>
      <c r="P339" s="238">
        <v>97.490249999999989</v>
      </c>
      <c r="Q339" s="238">
        <v>94.990499999999997</v>
      </c>
    </row>
    <row r="340" spans="1:17" x14ac:dyDescent="0.15">
      <c r="A340" s="1" t="s">
        <v>5626</v>
      </c>
      <c r="B340" s="1" t="s">
        <v>5626</v>
      </c>
      <c r="C340" s="1" t="s">
        <v>5627</v>
      </c>
      <c r="D340" s="302" t="s">
        <v>2133</v>
      </c>
      <c r="E340" s="239">
        <v>149.99</v>
      </c>
      <c r="F340" s="245">
        <f>(G340-E340)/E340</f>
        <v>-0.13334222281485431</v>
      </c>
      <c r="G340" s="238">
        <v>129.99</v>
      </c>
      <c r="H340" s="238">
        <v>129.99</v>
      </c>
      <c r="I340" s="238">
        <v>129.99</v>
      </c>
      <c r="J340" s="238">
        <v>129.99</v>
      </c>
      <c r="K340" s="238">
        <v>129.99</v>
      </c>
      <c r="L340" s="238">
        <v>129.99</v>
      </c>
      <c r="M340" s="238">
        <v>129.99</v>
      </c>
      <c r="N340" s="238">
        <v>129.99</v>
      </c>
      <c r="O340" s="238">
        <v>129.99</v>
      </c>
      <c r="P340" s="238">
        <v>126.74025</v>
      </c>
      <c r="Q340" s="238">
        <v>123.4905</v>
      </c>
    </row>
    <row r="341" spans="1:17" x14ac:dyDescent="0.15">
      <c r="A341" s="1" t="s">
        <v>8244</v>
      </c>
      <c r="B341" s="1" t="s">
        <v>8243</v>
      </c>
      <c r="C341" s="1" t="s">
        <v>8642</v>
      </c>
      <c r="D341" s="302" t="s">
        <v>2133</v>
      </c>
      <c r="E341" s="149"/>
      <c r="F341" s="149"/>
      <c r="G341" s="238">
        <v>9.99</v>
      </c>
      <c r="H341" s="238">
        <v>9.99</v>
      </c>
      <c r="I341" s="238">
        <v>9.99</v>
      </c>
      <c r="J341" s="238">
        <v>9.99</v>
      </c>
      <c r="K341" s="238">
        <v>9.99</v>
      </c>
      <c r="L341" s="238">
        <v>9.99</v>
      </c>
      <c r="M341" s="238">
        <v>9.99</v>
      </c>
      <c r="N341" s="238">
        <v>9.99</v>
      </c>
      <c r="O341" s="238">
        <v>9.99</v>
      </c>
      <c r="P341" s="238">
        <v>9.7402499999999996</v>
      </c>
      <c r="Q341" s="238">
        <v>9.490499999999999</v>
      </c>
    </row>
    <row r="342" spans="1:17" x14ac:dyDescent="0.15">
      <c r="A342" s="1" t="s">
        <v>5699</v>
      </c>
      <c r="B342" s="1" t="s">
        <v>5706</v>
      </c>
      <c r="C342" s="1" t="s">
        <v>5707</v>
      </c>
      <c r="D342" s="302" t="s">
        <v>2133</v>
      </c>
      <c r="E342" s="239">
        <v>1.79</v>
      </c>
      <c r="F342" s="245">
        <f>(G342-E342)/E342</f>
        <v>-0.22346368715083806</v>
      </c>
      <c r="G342" s="238">
        <v>1.39</v>
      </c>
      <c r="H342" s="238">
        <v>1.39</v>
      </c>
      <c r="I342" s="238">
        <v>1.39</v>
      </c>
      <c r="J342" s="238">
        <v>1.39</v>
      </c>
      <c r="K342" s="238">
        <v>1.39</v>
      </c>
      <c r="L342" s="238">
        <v>1.39</v>
      </c>
      <c r="M342" s="238">
        <v>1.39</v>
      </c>
      <c r="N342" s="238">
        <v>1.39</v>
      </c>
      <c r="O342" s="238">
        <v>1.39</v>
      </c>
      <c r="P342" s="238">
        <v>1.3552499999999998</v>
      </c>
      <c r="Q342" s="238">
        <v>1.3204999999999998</v>
      </c>
    </row>
    <row r="343" spans="1:17" x14ac:dyDescent="0.15">
      <c r="A343" s="1" t="s">
        <v>5699</v>
      </c>
      <c r="B343" s="1" t="s">
        <v>5700</v>
      </c>
      <c r="C343" s="1" t="s">
        <v>5701</v>
      </c>
      <c r="D343" s="302" t="s">
        <v>2133</v>
      </c>
      <c r="E343" s="239">
        <v>1.79</v>
      </c>
      <c r="F343" s="245">
        <f>(G343-E343)/E343</f>
        <v>-0.22346368715083806</v>
      </c>
      <c r="G343" s="238">
        <v>1.39</v>
      </c>
      <c r="H343" s="238">
        <v>1.39</v>
      </c>
      <c r="I343" s="238">
        <v>1.39</v>
      </c>
      <c r="J343" s="238">
        <v>1.39</v>
      </c>
      <c r="K343" s="238">
        <v>1.39</v>
      </c>
      <c r="L343" s="238">
        <v>1.39</v>
      </c>
      <c r="M343" s="238">
        <v>1.39</v>
      </c>
      <c r="N343" s="238">
        <v>1.39</v>
      </c>
      <c r="O343" s="238">
        <v>1.39</v>
      </c>
      <c r="P343" s="238">
        <v>1.3552499999999998</v>
      </c>
      <c r="Q343" s="238">
        <v>1.3204999999999998</v>
      </c>
    </row>
    <row r="344" spans="1:17" x14ac:dyDescent="0.15">
      <c r="A344" s="1" t="s">
        <v>5699</v>
      </c>
      <c r="B344" s="1" t="s">
        <v>5708</v>
      </c>
      <c r="C344" s="1" t="s">
        <v>5709</v>
      </c>
      <c r="D344" s="302" t="s">
        <v>2133</v>
      </c>
      <c r="E344" s="239">
        <v>1.79</v>
      </c>
      <c r="F344" s="245">
        <f>(G344-E344)/E344</f>
        <v>-0.22346368715083806</v>
      </c>
      <c r="G344" s="238">
        <v>1.39</v>
      </c>
      <c r="H344" s="238">
        <v>1.39</v>
      </c>
      <c r="I344" s="238">
        <v>1.39</v>
      </c>
      <c r="J344" s="238">
        <v>1.39</v>
      </c>
      <c r="K344" s="238">
        <v>1.39</v>
      </c>
      <c r="L344" s="238">
        <v>1.39</v>
      </c>
      <c r="M344" s="238">
        <v>1.39</v>
      </c>
      <c r="N344" s="238">
        <v>1.39</v>
      </c>
      <c r="O344" s="238">
        <v>1.39</v>
      </c>
      <c r="P344" s="238">
        <v>1.3552499999999998</v>
      </c>
      <c r="Q344" s="238">
        <v>1.3204999999999998</v>
      </c>
    </row>
    <row r="345" spans="1:17" x14ac:dyDescent="0.15">
      <c r="A345" s="1" t="s">
        <v>5699</v>
      </c>
      <c r="B345" s="1" t="s">
        <v>5702</v>
      </c>
      <c r="C345" s="1" t="s">
        <v>5703</v>
      </c>
      <c r="D345" s="302" t="s">
        <v>2133</v>
      </c>
      <c r="E345" s="239">
        <v>1.79</v>
      </c>
      <c r="F345" s="245">
        <f>(G345-E345)/E345</f>
        <v>-0.22346368715083806</v>
      </c>
      <c r="G345" s="238">
        <v>1.39</v>
      </c>
      <c r="H345" s="238">
        <v>1.39</v>
      </c>
      <c r="I345" s="238">
        <v>1.39</v>
      </c>
      <c r="J345" s="238">
        <v>1.39</v>
      </c>
      <c r="K345" s="238">
        <v>1.39</v>
      </c>
      <c r="L345" s="238">
        <v>1.39</v>
      </c>
      <c r="M345" s="238">
        <v>1.39</v>
      </c>
      <c r="N345" s="238">
        <v>1.39</v>
      </c>
      <c r="O345" s="238">
        <v>1.39</v>
      </c>
      <c r="P345" s="238">
        <v>1.3552499999999998</v>
      </c>
      <c r="Q345" s="238">
        <v>1.3204999999999998</v>
      </c>
    </row>
    <row r="346" spans="1:17" x14ac:dyDescent="0.15">
      <c r="A346" s="1" t="s">
        <v>5699</v>
      </c>
      <c r="B346" s="1" t="s">
        <v>5704</v>
      </c>
      <c r="C346" s="1" t="s">
        <v>5705</v>
      </c>
      <c r="D346" s="302" t="s">
        <v>2133</v>
      </c>
      <c r="E346" s="239">
        <v>1.79</v>
      </c>
      <c r="F346" s="245">
        <f>(G346-E346)/E346</f>
        <v>-0.22346368715083806</v>
      </c>
      <c r="G346" s="238">
        <v>1.39</v>
      </c>
      <c r="H346" s="238">
        <v>1.39</v>
      </c>
      <c r="I346" s="238">
        <v>1.39</v>
      </c>
      <c r="J346" s="238">
        <v>1.39</v>
      </c>
      <c r="K346" s="238">
        <v>1.39</v>
      </c>
      <c r="L346" s="238">
        <v>1.39</v>
      </c>
      <c r="M346" s="238">
        <v>1.39</v>
      </c>
      <c r="N346" s="238">
        <v>1.39</v>
      </c>
      <c r="O346" s="238">
        <v>1.39</v>
      </c>
      <c r="P346" s="238">
        <v>1.3552499999999998</v>
      </c>
      <c r="Q346" s="238">
        <v>1.3204999999999998</v>
      </c>
    </row>
    <row r="347" spans="1:17" x14ac:dyDescent="0.15">
      <c r="A347" s="1" t="s">
        <v>8245</v>
      </c>
      <c r="B347" s="1" t="s">
        <v>8245</v>
      </c>
      <c r="C347" s="1" t="s">
        <v>8643</v>
      </c>
      <c r="D347" s="302" t="s">
        <v>2133</v>
      </c>
      <c r="E347" s="149"/>
      <c r="F347" s="149"/>
      <c r="G347" s="238">
        <v>19.989999999999998</v>
      </c>
      <c r="H347" s="238">
        <v>19.989999999999998</v>
      </c>
      <c r="I347" s="238">
        <v>19.989999999999998</v>
      </c>
      <c r="J347" s="238">
        <v>19.989999999999998</v>
      </c>
      <c r="K347" s="238">
        <v>19.989999999999998</v>
      </c>
      <c r="L347" s="238">
        <v>19.989999999999998</v>
      </c>
      <c r="M347" s="238">
        <v>19.989999999999998</v>
      </c>
      <c r="N347" s="238">
        <v>19.989999999999998</v>
      </c>
      <c r="O347" s="238">
        <v>19.989999999999998</v>
      </c>
      <c r="P347" s="238">
        <v>19.49025</v>
      </c>
      <c r="Q347" s="238">
        <v>18.990499999999997</v>
      </c>
    </row>
    <row r="348" spans="1:17" x14ac:dyDescent="0.15">
      <c r="A348" s="1" t="s">
        <v>5822</v>
      </c>
      <c r="B348" s="1" t="s">
        <v>5822</v>
      </c>
      <c r="C348" s="1" t="s">
        <v>5823</v>
      </c>
      <c r="D348" s="302" t="s">
        <v>2133</v>
      </c>
      <c r="E348" s="239">
        <v>69.989999999999995</v>
      </c>
      <c r="F348" s="245">
        <f>(G348-E348)/E348</f>
        <v>-0.14287755393627652</v>
      </c>
      <c r="G348" s="238">
        <v>59.99</v>
      </c>
      <c r="H348" s="238">
        <v>59.99</v>
      </c>
      <c r="I348" s="238">
        <v>59.99</v>
      </c>
      <c r="J348" s="238">
        <v>59.99</v>
      </c>
      <c r="K348" s="238">
        <v>59.99</v>
      </c>
      <c r="L348" s="238">
        <v>59.99</v>
      </c>
      <c r="M348" s="238">
        <v>59.99</v>
      </c>
      <c r="N348" s="238">
        <v>59.99</v>
      </c>
      <c r="O348" s="238">
        <v>59.99</v>
      </c>
      <c r="P348" s="238">
        <v>58.490250000000003</v>
      </c>
      <c r="Q348" s="238">
        <v>56.990499999999997</v>
      </c>
    </row>
    <row r="349" spans="1:17" x14ac:dyDescent="0.15">
      <c r="A349" s="1" t="s">
        <v>5826</v>
      </c>
      <c r="B349" s="1" t="s">
        <v>5827</v>
      </c>
      <c r="C349" s="1" t="s">
        <v>5828</v>
      </c>
      <c r="D349" s="302" t="s">
        <v>2133</v>
      </c>
      <c r="E349" s="239">
        <v>69.989999999999995</v>
      </c>
      <c r="F349" s="245">
        <f>(G349-E349)/E349</f>
        <v>-0.28575510787255315</v>
      </c>
      <c r="G349" s="238">
        <v>49.99</v>
      </c>
      <c r="H349" s="238">
        <v>49.99</v>
      </c>
      <c r="I349" s="238">
        <v>49.99</v>
      </c>
      <c r="J349" s="238">
        <v>49.99</v>
      </c>
      <c r="K349" s="238">
        <v>49.99</v>
      </c>
      <c r="L349" s="238">
        <v>49.99</v>
      </c>
      <c r="M349" s="238">
        <v>49.99</v>
      </c>
      <c r="N349" s="238">
        <v>49.99</v>
      </c>
      <c r="O349" s="238">
        <v>49.99</v>
      </c>
      <c r="P349" s="238">
        <v>48.740250000000003</v>
      </c>
      <c r="Q349" s="238">
        <v>47.490499999999997</v>
      </c>
    </row>
    <row r="350" spans="1:17" x14ac:dyDescent="0.15">
      <c r="A350" s="1" t="s">
        <v>5829</v>
      </c>
      <c r="B350" s="1" t="s">
        <v>5830</v>
      </c>
      <c r="C350" s="1" t="s">
        <v>5831</v>
      </c>
      <c r="D350" s="302" t="s">
        <v>2133</v>
      </c>
      <c r="E350" s="239">
        <v>16.989999999999998</v>
      </c>
      <c r="F350" s="245">
        <f>(G350-E350)/E350</f>
        <v>-0.23543260741612704</v>
      </c>
      <c r="G350" s="238">
        <v>12.99</v>
      </c>
      <c r="H350" s="238">
        <v>12.99</v>
      </c>
      <c r="I350" s="238">
        <v>12.99</v>
      </c>
      <c r="J350" s="238">
        <v>12.99</v>
      </c>
      <c r="K350" s="238">
        <v>12.99</v>
      </c>
      <c r="L350" s="238">
        <v>12.99</v>
      </c>
      <c r="M350" s="238">
        <v>12.99</v>
      </c>
      <c r="N350" s="238">
        <v>12.99</v>
      </c>
      <c r="O350" s="238">
        <v>12.99</v>
      </c>
      <c r="P350" s="238">
        <v>12.66525</v>
      </c>
      <c r="Q350" s="238">
        <v>12.3405</v>
      </c>
    </row>
    <row r="351" spans="1:17" x14ac:dyDescent="0.15">
      <c r="A351" s="1" t="s">
        <v>5829</v>
      </c>
      <c r="B351" s="1" t="s">
        <v>5832</v>
      </c>
      <c r="C351" s="1" t="s">
        <v>5833</v>
      </c>
      <c r="D351" s="302" t="s">
        <v>2133</v>
      </c>
      <c r="E351" s="239">
        <v>16.989999999999998</v>
      </c>
      <c r="F351" s="245">
        <f>(G351-E351)/E351</f>
        <v>-0.23543260741612704</v>
      </c>
      <c r="G351" s="238">
        <v>12.99</v>
      </c>
      <c r="H351" s="238">
        <v>12.99</v>
      </c>
      <c r="I351" s="238">
        <v>12.99</v>
      </c>
      <c r="J351" s="238">
        <v>12.99</v>
      </c>
      <c r="K351" s="238">
        <v>12.99</v>
      </c>
      <c r="L351" s="238">
        <v>12.99</v>
      </c>
      <c r="M351" s="238">
        <v>12.99</v>
      </c>
      <c r="N351" s="238">
        <v>12.99</v>
      </c>
      <c r="O351" s="238">
        <v>12.99</v>
      </c>
      <c r="P351" s="238">
        <v>12.66525</v>
      </c>
      <c r="Q351" s="238">
        <v>12.3405</v>
      </c>
    </row>
    <row r="352" spans="1:17" x14ac:dyDescent="0.15">
      <c r="A352" s="1" t="s">
        <v>8247</v>
      </c>
      <c r="B352" s="1" t="s">
        <v>8246</v>
      </c>
      <c r="C352" s="1" t="s">
        <v>8644</v>
      </c>
      <c r="D352" s="302" t="s">
        <v>2133</v>
      </c>
      <c r="E352" s="149"/>
      <c r="F352" s="149"/>
      <c r="G352" s="238">
        <v>12.99</v>
      </c>
      <c r="H352" s="238">
        <v>12.99</v>
      </c>
      <c r="I352" s="238">
        <v>12.99</v>
      </c>
      <c r="J352" s="238">
        <v>12.99</v>
      </c>
      <c r="K352" s="238">
        <v>12.99</v>
      </c>
      <c r="L352" s="238">
        <v>12.99</v>
      </c>
      <c r="M352" s="238">
        <v>12.99</v>
      </c>
      <c r="N352" s="238">
        <v>12.99</v>
      </c>
      <c r="O352" s="238">
        <v>12.99</v>
      </c>
      <c r="P352" s="238">
        <v>12.66525</v>
      </c>
      <c r="Q352" s="238">
        <v>12.3405</v>
      </c>
    </row>
    <row r="353" spans="1:17" x14ac:dyDescent="0.15">
      <c r="A353" s="1" t="s">
        <v>8247</v>
      </c>
      <c r="B353" s="1" t="s">
        <v>8248</v>
      </c>
      <c r="C353" s="1" t="s">
        <v>8645</v>
      </c>
      <c r="D353" s="302" t="s">
        <v>2133</v>
      </c>
      <c r="E353" s="149"/>
      <c r="F353" s="149"/>
      <c r="G353" s="238">
        <v>12.99</v>
      </c>
      <c r="H353" s="238">
        <v>12.99</v>
      </c>
      <c r="I353" s="238">
        <v>12.99</v>
      </c>
      <c r="J353" s="238">
        <v>12.99</v>
      </c>
      <c r="K353" s="238">
        <v>12.99</v>
      </c>
      <c r="L353" s="238">
        <v>12.99</v>
      </c>
      <c r="M353" s="238">
        <v>12.99</v>
      </c>
      <c r="N353" s="238">
        <v>12.99</v>
      </c>
      <c r="O353" s="238">
        <v>12.99</v>
      </c>
      <c r="P353" s="238">
        <v>12.66525</v>
      </c>
      <c r="Q353" s="238">
        <v>12.3405</v>
      </c>
    </row>
    <row r="354" spans="1:17" x14ac:dyDescent="0.15">
      <c r="A354" s="1" t="s">
        <v>5868</v>
      </c>
      <c r="B354" s="1" t="s">
        <v>8249</v>
      </c>
      <c r="C354" s="1" t="s">
        <v>8646</v>
      </c>
      <c r="D354" s="302" t="s">
        <v>2133</v>
      </c>
      <c r="E354" s="149"/>
      <c r="F354" s="149"/>
      <c r="G354" s="238">
        <v>2.99</v>
      </c>
      <c r="H354" s="238">
        <v>2.99</v>
      </c>
      <c r="I354" s="238">
        <v>2.99</v>
      </c>
      <c r="J354" s="238">
        <v>2.99</v>
      </c>
      <c r="K354" s="238">
        <v>2.99</v>
      </c>
      <c r="L354" s="238">
        <v>2.99</v>
      </c>
      <c r="M354" s="238">
        <v>2.99</v>
      </c>
      <c r="N354" s="238">
        <v>2.99</v>
      </c>
      <c r="O354" s="238">
        <v>2.99</v>
      </c>
      <c r="P354" s="238">
        <v>2.9152500000000003</v>
      </c>
      <c r="Q354" s="238">
        <v>2.8405</v>
      </c>
    </row>
    <row r="355" spans="1:17" x14ac:dyDescent="0.15">
      <c r="A355" s="1" t="s">
        <v>5880</v>
      </c>
      <c r="B355" s="1" t="s">
        <v>5885</v>
      </c>
      <c r="C355" s="1" t="s">
        <v>5886</v>
      </c>
      <c r="D355" s="302" t="s">
        <v>2133</v>
      </c>
      <c r="E355" s="239">
        <v>3.79</v>
      </c>
      <c r="F355" s="245">
        <f>(G355-E355)/E355</f>
        <v>-0.34300791556728227</v>
      </c>
      <c r="G355" s="238">
        <v>2.4900000000000002</v>
      </c>
      <c r="H355" s="238">
        <v>2.4900000000000002</v>
      </c>
      <c r="I355" s="238">
        <v>2.4900000000000002</v>
      </c>
      <c r="J355" s="238">
        <v>2.4900000000000002</v>
      </c>
      <c r="K355" s="238">
        <v>2.4900000000000002</v>
      </c>
      <c r="L355" s="238">
        <v>2.4900000000000002</v>
      </c>
      <c r="M355" s="238">
        <v>2.4900000000000002</v>
      </c>
      <c r="N355" s="238">
        <v>2.4900000000000002</v>
      </c>
      <c r="O355" s="238">
        <v>2.4900000000000002</v>
      </c>
      <c r="P355" s="238">
        <v>2.4277500000000001</v>
      </c>
      <c r="Q355" s="238">
        <v>2.3654999999999999</v>
      </c>
    </row>
    <row r="356" spans="1:17" x14ac:dyDescent="0.15">
      <c r="A356" s="1" t="s">
        <v>5880</v>
      </c>
      <c r="B356" s="1" t="s">
        <v>5881</v>
      </c>
      <c r="C356" s="1" t="s">
        <v>5882</v>
      </c>
      <c r="D356" s="302" t="s">
        <v>2133</v>
      </c>
      <c r="E356" s="239">
        <v>3.79</v>
      </c>
      <c r="F356" s="245">
        <f>(G356-E356)/E356</f>
        <v>-0.34300791556728227</v>
      </c>
      <c r="G356" s="238">
        <v>2.4900000000000002</v>
      </c>
      <c r="H356" s="238">
        <v>2.4900000000000002</v>
      </c>
      <c r="I356" s="238">
        <v>2.4900000000000002</v>
      </c>
      <c r="J356" s="238">
        <v>2.4900000000000002</v>
      </c>
      <c r="K356" s="238">
        <v>2.4900000000000002</v>
      </c>
      <c r="L356" s="238">
        <v>2.4900000000000002</v>
      </c>
      <c r="M356" s="238">
        <v>2.4900000000000002</v>
      </c>
      <c r="N356" s="238">
        <v>2.4900000000000002</v>
      </c>
      <c r="O356" s="238">
        <v>2.4900000000000002</v>
      </c>
      <c r="P356" s="238">
        <v>2.4277500000000001</v>
      </c>
      <c r="Q356" s="238">
        <v>2.3654999999999999</v>
      </c>
    </row>
    <row r="357" spans="1:17" x14ac:dyDescent="0.15">
      <c r="A357" s="1" t="s">
        <v>5880</v>
      </c>
      <c r="B357" s="1" t="s">
        <v>5883</v>
      </c>
      <c r="C357" s="1" t="s">
        <v>5884</v>
      </c>
      <c r="D357" s="302" t="s">
        <v>2133</v>
      </c>
      <c r="E357" s="239">
        <v>3.79</v>
      </c>
      <c r="F357" s="245">
        <f>(G357-E357)/E357</f>
        <v>-0.34300791556728227</v>
      </c>
      <c r="G357" s="238">
        <v>2.4900000000000002</v>
      </c>
      <c r="H357" s="238">
        <v>2.4900000000000002</v>
      </c>
      <c r="I357" s="238">
        <v>2.4900000000000002</v>
      </c>
      <c r="J357" s="238">
        <v>2.4900000000000002</v>
      </c>
      <c r="K357" s="238">
        <v>2.4900000000000002</v>
      </c>
      <c r="L357" s="238">
        <v>2.4900000000000002</v>
      </c>
      <c r="M357" s="238">
        <v>2.4900000000000002</v>
      </c>
      <c r="N357" s="238">
        <v>2.4900000000000002</v>
      </c>
      <c r="O357" s="238">
        <v>2.4900000000000002</v>
      </c>
      <c r="P357" s="238">
        <v>2.4277500000000001</v>
      </c>
      <c r="Q357" s="238">
        <v>2.3654999999999999</v>
      </c>
    </row>
    <row r="358" spans="1:17" x14ac:dyDescent="0.15">
      <c r="A358" s="1" t="s">
        <v>5880</v>
      </c>
      <c r="B358" s="1" t="s">
        <v>5887</v>
      </c>
      <c r="C358" s="1" t="s">
        <v>5888</v>
      </c>
      <c r="D358" s="302" t="s">
        <v>2133</v>
      </c>
      <c r="E358" s="239">
        <v>3.79</v>
      </c>
      <c r="F358" s="245">
        <f>(G358-E358)/E358</f>
        <v>-0.34300791556728227</v>
      </c>
      <c r="G358" s="238">
        <v>2.4900000000000002</v>
      </c>
      <c r="H358" s="238">
        <v>2.4900000000000002</v>
      </c>
      <c r="I358" s="238">
        <v>2.4900000000000002</v>
      </c>
      <c r="J358" s="238">
        <v>2.4900000000000002</v>
      </c>
      <c r="K358" s="238">
        <v>2.4900000000000002</v>
      </c>
      <c r="L358" s="238">
        <v>2.4900000000000002</v>
      </c>
      <c r="M358" s="238">
        <v>2.4900000000000002</v>
      </c>
      <c r="N358" s="238">
        <v>2.4900000000000002</v>
      </c>
      <c r="O358" s="238">
        <v>2.4900000000000002</v>
      </c>
      <c r="P358" s="238">
        <v>2.4277500000000001</v>
      </c>
      <c r="Q358" s="238">
        <v>2.3654999999999999</v>
      </c>
    </row>
    <row r="359" spans="1:17" x14ac:dyDescent="0.15">
      <c r="A359" s="1" t="s">
        <v>5906</v>
      </c>
      <c r="B359" s="1" t="s">
        <v>8250</v>
      </c>
      <c r="C359" s="1" t="s">
        <v>8647</v>
      </c>
      <c r="D359" s="302" t="s">
        <v>2133</v>
      </c>
      <c r="E359" s="149"/>
      <c r="F359" s="149"/>
      <c r="G359" s="238">
        <v>3.99</v>
      </c>
      <c r="H359" s="238">
        <v>3.99</v>
      </c>
      <c r="I359" s="238">
        <v>3.99</v>
      </c>
      <c r="J359" s="238">
        <v>3.99</v>
      </c>
      <c r="K359" s="238">
        <v>3.99</v>
      </c>
      <c r="L359" s="238">
        <v>3.99</v>
      </c>
      <c r="M359" s="238">
        <v>3.99</v>
      </c>
      <c r="N359" s="238">
        <v>3.99</v>
      </c>
      <c r="O359" s="238">
        <v>3.99</v>
      </c>
      <c r="P359" s="238">
        <v>3.89025</v>
      </c>
      <c r="Q359" s="238">
        <v>3.7905000000000002</v>
      </c>
    </row>
    <row r="360" spans="1:17" x14ac:dyDescent="0.15">
      <c r="A360" s="1" t="s">
        <v>6001</v>
      </c>
      <c r="B360" s="1" t="s">
        <v>6004</v>
      </c>
      <c r="C360" s="1" t="s">
        <v>6005</v>
      </c>
      <c r="D360" s="302" t="s">
        <v>2133</v>
      </c>
      <c r="E360" s="239">
        <v>2.59</v>
      </c>
      <c r="F360" s="245">
        <f>(G360-E360)/E360</f>
        <v>-0.23166023166023161</v>
      </c>
      <c r="G360" s="238">
        <v>1.99</v>
      </c>
      <c r="H360" s="238">
        <v>1.99</v>
      </c>
      <c r="I360" s="238">
        <v>1.99</v>
      </c>
      <c r="J360" s="238">
        <v>1.99</v>
      </c>
      <c r="K360" s="238">
        <v>1.99</v>
      </c>
      <c r="L360" s="238">
        <v>1.99</v>
      </c>
      <c r="M360" s="238">
        <v>1.99</v>
      </c>
      <c r="N360" s="238">
        <v>1.99</v>
      </c>
      <c r="O360" s="238">
        <v>1.99</v>
      </c>
      <c r="P360" s="238">
        <v>1.94025</v>
      </c>
      <c r="Q360" s="238">
        <v>1.8904999999999998</v>
      </c>
    </row>
    <row r="361" spans="1:17" x14ac:dyDescent="0.15">
      <c r="A361" s="1" t="s">
        <v>6001</v>
      </c>
      <c r="B361" s="1" t="s">
        <v>6006</v>
      </c>
      <c r="C361" s="1" t="s">
        <v>6007</v>
      </c>
      <c r="D361" s="302" t="s">
        <v>2133</v>
      </c>
      <c r="E361" s="239">
        <v>2.59</v>
      </c>
      <c r="F361" s="245">
        <f>(G361-E361)/E361</f>
        <v>-0.23166023166023161</v>
      </c>
      <c r="G361" s="238">
        <v>1.99</v>
      </c>
      <c r="H361" s="238">
        <v>1.99</v>
      </c>
      <c r="I361" s="238">
        <v>1.99</v>
      </c>
      <c r="J361" s="238">
        <v>1.99</v>
      </c>
      <c r="K361" s="238">
        <v>1.99</v>
      </c>
      <c r="L361" s="238">
        <v>1.99</v>
      </c>
      <c r="M361" s="238">
        <v>1.99</v>
      </c>
      <c r="N361" s="238">
        <v>1.99</v>
      </c>
      <c r="O361" s="238">
        <v>1.99</v>
      </c>
      <c r="P361" s="238">
        <v>1.94025</v>
      </c>
      <c r="Q361" s="238">
        <v>1.8904999999999998</v>
      </c>
    </row>
    <row r="362" spans="1:17" x14ac:dyDescent="0.15">
      <c r="A362" s="1" t="s">
        <v>6001</v>
      </c>
      <c r="B362" s="1" t="s">
        <v>6002</v>
      </c>
      <c r="C362" s="1" t="s">
        <v>6003</v>
      </c>
      <c r="D362" s="302" t="s">
        <v>2133</v>
      </c>
      <c r="E362" s="239">
        <v>2.59</v>
      </c>
      <c r="F362" s="245">
        <f>(G362-E362)/E362</f>
        <v>-0.23166023166023161</v>
      </c>
      <c r="G362" s="238">
        <v>1.99</v>
      </c>
      <c r="H362" s="238">
        <v>1.99</v>
      </c>
      <c r="I362" s="238">
        <v>1.99</v>
      </c>
      <c r="J362" s="238">
        <v>1.99</v>
      </c>
      <c r="K362" s="238">
        <v>1.99</v>
      </c>
      <c r="L362" s="238">
        <v>1.99</v>
      </c>
      <c r="M362" s="238">
        <v>1.99</v>
      </c>
      <c r="N362" s="238">
        <v>1.99</v>
      </c>
      <c r="O362" s="238">
        <v>1.99</v>
      </c>
      <c r="P362" s="238">
        <v>1.94025</v>
      </c>
      <c r="Q362" s="238">
        <v>1.8904999999999998</v>
      </c>
    </row>
    <row r="363" spans="1:17" x14ac:dyDescent="0.15">
      <c r="A363" s="1" t="s">
        <v>8252</v>
      </c>
      <c r="B363" s="1" t="s">
        <v>8251</v>
      </c>
      <c r="C363" s="1" t="s">
        <v>8648</v>
      </c>
      <c r="D363" s="302" t="s">
        <v>2133</v>
      </c>
      <c r="E363" s="149"/>
      <c r="F363" s="149"/>
      <c r="G363" s="238">
        <v>1.99</v>
      </c>
      <c r="H363" s="238">
        <v>1.99</v>
      </c>
      <c r="I363" s="238">
        <v>1.99</v>
      </c>
      <c r="J363" s="238">
        <v>1.99</v>
      </c>
      <c r="K363" s="238">
        <v>1.99</v>
      </c>
      <c r="L363" s="238">
        <v>1.99</v>
      </c>
      <c r="M363" s="238">
        <v>1.99</v>
      </c>
      <c r="N363" s="238">
        <v>1.99</v>
      </c>
      <c r="O363" s="238">
        <v>1.99</v>
      </c>
      <c r="P363" s="238">
        <v>1.94025</v>
      </c>
      <c r="Q363" s="238">
        <v>1.8904999999999998</v>
      </c>
    </row>
    <row r="364" spans="1:17" x14ac:dyDescent="0.15">
      <c r="A364" s="1" t="s">
        <v>8252</v>
      </c>
      <c r="B364" s="1" t="s">
        <v>8253</v>
      </c>
      <c r="C364" s="1" t="s">
        <v>8649</v>
      </c>
      <c r="D364" s="302" t="s">
        <v>2133</v>
      </c>
      <c r="E364" s="149"/>
      <c r="F364" s="149"/>
      <c r="G364" s="238">
        <v>1.99</v>
      </c>
      <c r="H364" s="238">
        <v>1.99</v>
      </c>
      <c r="I364" s="238">
        <v>1.99</v>
      </c>
      <c r="J364" s="238">
        <v>1.99</v>
      </c>
      <c r="K364" s="238">
        <v>1.99</v>
      </c>
      <c r="L364" s="238">
        <v>1.99</v>
      </c>
      <c r="M364" s="238">
        <v>1.99</v>
      </c>
      <c r="N364" s="238">
        <v>1.99</v>
      </c>
      <c r="O364" s="238">
        <v>1.99</v>
      </c>
      <c r="P364" s="238">
        <v>1.94025</v>
      </c>
      <c r="Q364" s="238">
        <v>1.8904999999999998</v>
      </c>
    </row>
    <row r="365" spans="1:17" x14ac:dyDescent="0.15">
      <c r="A365" s="1" t="s">
        <v>8252</v>
      </c>
      <c r="B365" s="1" t="s">
        <v>8254</v>
      </c>
      <c r="C365" s="1" t="s">
        <v>8650</v>
      </c>
      <c r="D365" s="302" t="s">
        <v>2133</v>
      </c>
      <c r="E365" s="149"/>
      <c r="F365" s="149"/>
      <c r="G365" s="238">
        <v>1.99</v>
      </c>
      <c r="H365" s="238">
        <v>1.99</v>
      </c>
      <c r="I365" s="238">
        <v>1.99</v>
      </c>
      <c r="J365" s="238">
        <v>1.99</v>
      </c>
      <c r="K365" s="238">
        <v>1.99</v>
      </c>
      <c r="L365" s="238">
        <v>1.99</v>
      </c>
      <c r="M365" s="238">
        <v>1.99</v>
      </c>
      <c r="N365" s="238">
        <v>1.99</v>
      </c>
      <c r="O365" s="238">
        <v>1.99</v>
      </c>
      <c r="P365" s="238">
        <v>1.94025</v>
      </c>
      <c r="Q365" s="238">
        <v>1.8904999999999998</v>
      </c>
    </row>
    <row r="366" spans="1:17" x14ac:dyDescent="0.15">
      <c r="A366" s="1" t="s">
        <v>6045</v>
      </c>
      <c r="B366" s="1" t="s">
        <v>6046</v>
      </c>
      <c r="C366" s="1" t="s">
        <v>6047</v>
      </c>
      <c r="D366" s="302" t="s">
        <v>2133</v>
      </c>
      <c r="E366" s="239">
        <v>5.49</v>
      </c>
      <c r="F366" s="245">
        <f t="shared" ref="F366:F371" si="11">(G366-E366)/E366</f>
        <v>-0.27322404371584696</v>
      </c>
      <c r="G366" s="238">
        <v>3.99</v>
      </c>
      <c r="H366" s="238">
        <v>3.99</v>
      </c>
      <c r="I366" s="238">
        <v>3.99</v>
      </c>
      <c r="J366" s="238">
        <v>3.99</v>
      </c>
      <c r="K366" s="238">
        <v>3.99</v>
      </c>
      <c r="L366" s="238">
        <v>3.99</v>
      </c>
      <c r="M366" s="238">
        <v>3.99</v>
      </c>
      <c r="N366" s="238">
        <v>3.99</v>
      </c>
      <c r="O366" s="238">
        <v>3.99</v>
      </c>
      <c r="P366" s="238">
        <v>3.89025</v>
      </c>
      <c r="Q366" s="238">
        <v>3.7905000000000002</v>
      </c>
    </row>
    <row r="367" spans="1:17" x14ac:dyDescent="0.15">
      <c r="A367" s="1" t="s">
        <v>6045</v>
      </c>
      <c r="B367" s="1" t="s">
        <v>6050</v>
      </c>
      <c r="C367" s="1" t="s">
        <v>6051</v>
      </c>
      <c r="D367" s="302" t="s">
        <v>2133</v>
      </c>
      <c r="E367" s="239">
        <v>5.49</v>
      </c>
      <c r="F367" s="245">
        <f t="shared" si="11"/>
        <v>-0.27322404371584696</v>
      </c>
      <c r="G367" s="238">
        <v>3.99</v>
      </c>
      <c r="H367" s="238">
        <v>3.99</v>
      </c>
      <c r="I367" s="238">
        <v>3.99</v>
      </c>
      <c r="J367" s="238">
        <v>3.99</v>
      </c>
      <c r="K367" s="238">
        <v>3.99</v>
      </c>
      <c r="L367" s="238">
        <v>3.99</v>
      </c>
      <c r="M367" s="238">
        <v>3.99</v>
      </c>
      <c r="N367" s="238">
        <v>3.99</v>
      </c>
      <c r="O367" s="238">
        <v>3.99</v>
      </c>
      <c r="P367" s="238">
        <v>3.89025</v>
      </c>
      <c r="Q367" s="238">
        <v>3.7905000000000002</v>
      </c>
    </row>
    <row r="368" spans="1:17" x14ac:dyDescent="0.15">
      <c r="A368" s="1" t="s">
        <v>6045</v>
      </c>
      <c r="B368" s="1" t="s">
        <v>6048</v>
      </c>
      <c r="C368" s="1" t="s">
        <v>6049</v>
      </c>
      <c r="D368" s="302" t="s">
        <v>2133</v>
      </c>
      <c r="E368" s="239">
        <v>5.49</v>
      </c>
      <c r="F368" s="245">
        <f t="shared" si="11"/>
        <v>-0.27322404371584696</v>
      </c>
      <c r="G368" s="238">
        <v>3.99</v>
      </c>
      <c r="H368" s="238">
        <v>3.99</v>
      </c>
      <c r="I368" s="238">
        <v>3.99</v>
      </c>
      <c r="J368" s="238">
        <v>3.99</v>
      </c>
      <c r="K368" s="238">
        <v>3.99</v>
      </c>
      <c r="L368" s="238">
        <v>3.99</v>
      </c>
      <c r="M368" s="238">
        <v>3.99</v>
      </c>
      <c r="N368" s="238">
        <v>3.99</v>
      </c>
      <c r="O368" s="238">
        <v>3.99</v>
      </c>
      <c r="P368" s="238">
        <v>3.89025</v>
      </c>
      <c r="Q368" s="238">
        <v>3.7905000000000002</v>
      </c>
    </row>
    <row r="369" spans="1:17" x14ac:dyDescent="0.15">
      <c r="A369" s="1" t="s">
        <v>6045</v>
      </c>
      <c r="B369" s="1" t="s">
        <v>6052</v>
      </c>
      <c r="C369" s="1" t="s">
        <v>6053</v>
      </c>
      <c r="D369" s="302" t="s">
        <v>2133</v>
      </c>
      <c r="E369" s="239">
        <v>5.49</v>
      </c>
      <c r="F369" s="245">
        <f t="shared" si="11"/>
        <v>-0.27322404371584696</v>
      </c>
      <c r="G369" s="238">
        <v>3.99</v>
      </c>
      <c r="H369" s="238">
        <v>3.99</v>
      </c>
      <c r="I369" s="238">
        <v>3.99</v>
      </c>
      <c r="J369" s="238">
        <v>3.99</v>
      </c>
      <c r="K369" s="238">
        <v>3.99</v>
      </c>
      <c r="L369" s="238">
        <v>3.99</v>
      </c>
      <c r="M369" s="238">
        <v>3.99</v>
      </c>
      <c r="N369" s="238">
        <v>3.99</v>
      </c>
      <c r="O369" s="238">
        <v>3.99</v>
      </c>
      <c r="P369" s="238">
        <v>3.89025</v>
      </c>
      <c r="Q369" s="238">
        <v>3.7905000000000002</v>
      </c>
    </row>
    <row r="370" spans="1:17" x14ac:dyDescent="0.15">
      <c r="A370" s="1" t="s">
        <v>6074</v>
      </c>
      <c r="B370" s="1" t="s">
        <v>6075</v>
      </c>
      <c r="C370" s="1" t="s">
        <v>6076</v>
      </c>
      <c r="D370" s="302" t="s">
        <v>2133</v>
      </c>
      <c r="E370" s="239">
        <v>69.989999999999995</v>
      </c>
      <c r="F370" s="245">
        <f t="shared" si="11"/>
        <v>-0.28575510787255315</v>
      </c>
      <c r="G370" s="238">
        <v>49.99</v>
      </c>
      <c r="H370" s="238">
        <v>49.99</v>
      </c>
      <c r="I370" s="238">
        <v>49.99</v>
      </c>
      <c r="J370" s="238">
        <v>49.99</v>
      </c>
      <c r="K370" s="238">
        <v>49.99</v>
      </c>
      <c r="L370" s="238">
        <v>49.99</v>
      </c>
      <c r="M370" s="238">
        <v>49.99</v>
      </c>
      <c r="N370" s="238">
        <v>49.99</v>
      </c>
      <c r="O370" s="238">
        <v>49.99</v>
      </c>
      <c r="P370" s="238">
        <v>48.740250000000003</v>
      </c>
      <c r="Q370" s="238">
        <v>47.490499999999997</v>
      </c>
    </row>
    <row r="371" spans="1:17" x14ac:dyDescent="0.15">
      <c r="A371" s="1" t="s">
        <v>6077</v>
      </c>
      <c r="B371" s="1" t="s">
        <v>6077</v>
      </c>
      <c r="C371" s="1" t="s">
        <v>6078</v>
      </c>
      <c r="D371" s="302" t="s">
        <v>2133</v>
      </c>
      <c r="E371" s="239">
        <v>129.99</v>
      </c>
      <c r="F371" s="245">
        <f t="shared" si="11"/>
        <v>-0.23078698361412425</v>
      </c>
      <c r="G371" s="238">
        <v>99.99</v>
      </c>
      <c r="H371" s="238">
        <v>99.99</v>
      </c>
      <c r="I371" s="238">
        <v>99.99</v>
      </c>
      <c r="J371" s="238">
        <v>99.99</v>
      </c>
      <c r="K371" s="238">
        <v>99.99</v>
      </c>
      <c r="L371" s="238">
        <v>99.99</v>
      </c>
      <c r="M371" s="238">
        <v>99.99</v>
      </c>
      <c r="N371" s="238">
        <v>99.99</v>
      </c>
      <c r="O371" s="238">
        <v>99.99</v>
      </c>
      <c r="P371" s="238">
        <v>97.490249999999989</v>
      </c>
      <c r="Q371" s="238">
        <v>94.990499999999997</v>
      </c>
    </row>
    <row r="372" spans="1:17" x14ac:dyDescent="0.15">
      <c r="A372" s="1" t="s">
        <v>8256</v>
      </c>
      <c r="B372" s="1" t="s">
        <v>8255</v>
      </c>
      <c r="C372" s="1" t="s">
        <v>8651</v>
      </c>
      <c r="D372" s="302" t="s">
        <v>2133</v>
      </c>
      <c r="E372" s="149"/>
      <c r="F372" s="149"/>
      <c r="G372" s="238">
        <v>1.49</v>
      </c>
      <c r="H372" s="238">
        <v>1.49</v>
      </c>
      <c r="I372" s="238">
        <v>1.49</v>
      </c>
      <c r="J372" s="238">
        <v>1.49</v>
      </c>
      <c r="K372" s="238">
        <v>1.49</v>
      </c>
      <c r="L372" s="238">
        <v>1.49</v>
      </c>
      <c r="M372" s="238">
        <v>1.49</v>
      </c>
      <c r="N372" s="238">
        <v>1.49</v>
      </c>
      <c r="O372" s="238">
        <v>1.49</v>
      </c>
      <c r="P372" s="238">
        <v>1.45275</v>
      </c>
      <c r="Q372" s="238">
        <v>1.4155</v>
      </c>
    </row>
    <row r="373" spans="1:17" x14ac:dyDescent="0.15">
      <c r="A373" s="1" t="s">
        <v>8258</v>
      </c>
      <c r="B373" s="1" t="s">
        <v>8257</v>
      </c>
      <c r="C373" s="1" t="s">
        <v>8652</v>
      </c>
      <c r="D373" s="302" t="s">
        <v>2133</v>
      </c>
      <c r="E373" s="149"/>
      <c r="F373" s="149"/>
      <c r="G373" s="238">
        <v>4.99</v>
      </c>
      <c r="H373" s="238">
        <v>4.99</v>
      </c>
      <c r="I373" s="238">
        <v>4.99</v>
      </c>
      <c r="J373" s="238">
        <v>4.99</v>
      </c>
      <c r="K373" s="238">
        <v>4.99</v>
      </c>
      <c r="L373" s="238">
        <v>4.99</v>
      </c>
      <c r="M373" s="238">
        <v>4.99</v>
      </c>
      <c r="N373" s="238">
        <v>4.99</v>
      </c>
      <c r="O373" s="238">
        <v>4.99</v>
      </c>
      <c r="P373" s="238">
        <v>4.8652500000000005</v>
      </c>
      <c r="Q373" s="238">
        <v>4.7404999999999999</v>
      </c>
    </row>
    <row r="374" spans="1:17" x14ac:dyDescent="0.15">
      <c r="A374" s="1" t="s">
        <v>8258</v>
      </c>
      <c r="B374" s="1" t="s">
        <v>8259</v>
      </c>
      <c r="C374" s="1" t="s">
        <v>8653</v>
      </c>
      <c r="D374" s="302" t="s">
        <v>2133</v>
      </c>
      <c r="E374" s="149"/>
      <c r="F374" s="149"/>
      <c r="G374" s="238">
        <v>4.99</v>
      </c>
      <c r="H374" s="238">
        <v>4.99</v>
      </c>
      <c r="I374" s="238">
        <v>4.99</v>
      </c>
      <c r="J374" s="238">
        <v>4.99</v>
      </c>
      <c r="K374" s="238">
        <v>4.99</v>
      </c>
      <c r="L374" s="238">
        <v>4.99</v>
      </c>
      <c r="M374" s="238">
        <v>4.99</v>
      </c>
      <c r="N374" s="238">
        <v>4.99</v>
      </c>
      <c r="O374" s="238">
        <v>4.99</v>
      </c>
      <c r="P374" s="238">
        <v>4.8652500000000005</v>
      </c>
      <c r="Q374" s="238">
        <v>4.7404999999999999</v>
      </c>
    </row>
    <row r="375" spans="1:17" x14ac:dyDescent="0.15">
      <c r="A375" s="1" t="s">
        <v>8258</v>
      </c>
      <c r="B375" s="1" t="s">
        <v>8260</v>
      </c>
      <c r="C375" s="1" t="s">
        <v>8654</v>
      </c>
      <c r="D375" s="302" t="s">
        <v>2133</v>
      </c>
      <c r="E375" s="149"/>
      <c r="F375" s="149"/>
      <c r="G375" s="238">
        <v>4.99</v>
      </c>
      <c r="H375" s="238">
        <v>4.99</v>
      </c>
      <c r="I375" s="238">
        <v>4.99</v>
      </c>
      <c r="J375" s="238">
        <v>4.99</v>
      </c>
      <c r="K375" s="238">
        <v>4.99</v>
      </c>
      <c r="L375" s="238">
        <v>4.99</v>
      </c>
      <c r="M375" s="238">
        <v>4.99</v>
      </c>
      <c r="N375" s="238">
        <v>4.99</v>
      </c>
      <c r="O375" s="238">
        <v>4.99</v>
      </c>
      <c r="P375" s="238">
        <v>4.8652500000000005</v>
      </c>
      <c r="Q375" s="238">
        <v>4.7404999999999999</v>
      </c>
    </row>
    <row r="376" spans="1:17" x14ac:dyDescent="0.15">
      <c r="A376" s="1" t="s">
        <v>8258</v>
      </c>
      <c r="B376" s="1" t="s">
        <v>8261</v>
      </c>
      <c r="C376" s="1" t="s">
        <v>8655</v>
      </c>
      <c r="D376" s="302" t="s">
        <v>2133</v>
      </c>
      <c r="E376" s="149"/>
      <c r="F376" s="149"/>
      <c r="G376" s="238">
        <v>4.99</v>
      </c>
      <c r="H376" s="238">
        <v>4.99</v>
      </c>
      <c r="I376" s="238">
        <v>4.99</v>
      </c>
      <c r="J376" s="238">
        <v>4.99</v>
      </c>
      <c r="K376" s="238">
        <v>4.99</v>
      </c>
      <c r="L376" s="238">
        <v>4.99</v>
      </c>
      <c r="M376" s="238">
        <v>4.99</v>
      </c>
      <c r="N376" s="238">
        <v>4.99</v>
      </c>
      <c r="O376" s="238">
        <v>4.99</v>
      </c>
      <c r="P376" s="238">
        <v>4.8652500000000005</v>
      </c>
      <c r="Q376" s="238">
        <v>4.7404999999999999</v>
      </c>
    </row>
    <row r="377" spans="1:17" x14ac:dyDescent="0.15">
      <c r="A377" s="1" t="s">
        <v>8262</v>
      </c>
      <c r="B377" s="1" t="s">
        <v>8262</v>
      </c>
      <c r="C377" s="1" t="s">
        <v>8656</v>
      </c>
      <c r="D377" s="302" t="s">
        <v>2133</v>
      </c>
      <c r="E377" s="149"/>
      <c r="F377" s="149"/>
      <c r="G377" s="238">
        <v>49.99</v>
      </c>
      <c r="H377" s="238">
        <v>49.99</v>
      </c>
      <c r="I377" s="238">
        <v>49.99</v>
      </c>
      <c r="J377" s="238">
        <v>49.99</v>
      </c>
      <c r="K377" s="238">
        <v>49.99</v>
      </c>
      <c r="L377" s="238">
        <v>49.99</v>
      </c>
      <c r="M377" s="238">
        <v>49.99</v>
      </c>
      <c r="N377" s="238">
        <v>49.99</v>
      </c>
      <c r="O377" s="238">
        <v>49.99</v>
      </c>
      <c r="P377" s="238">
        <v>48.740250000000003</v>
      </c>
      <c r="Q377" s="238">
        <v>47.490499999999997</v>
      </c>
    </row>
    <row r="378" spans="1:17" x14ac:dyDescent="0.15">
      <c r="A378" s="1" t="s">
        <v>8263</v>
      </c>
      <c r="B378" s="1" t="s">
        <v>8263</v>
      </c>
      <c r="C378" s="1" t="s">
        <v>8657</v>
      </c>
      <c r="D378" s="302" t="s">
        <v>2133</v>
      </c>
      <c r="E378" s="149"/>
      <c r="F378" s="149"/>
      <c r="G378" s="238">
        <v>49.99</v>
      </c>
      <c r="H378" s="238">
        <v>49.99</v>
      </c>
      <c r="I378" s="238">
        <v>49.99</v>
      </c>
      <c r="J378" s="238">
        <v>49.99</v>
      </c>
      <c r="K378" s="238">
        <v>49.99</v>
      </c>
      <c r="L378" s="238">
        <v>49.99</v>
      </c>
      <c r="M378" s="238">
        <v>49.99</v>
      </c>
      <c r="N378" s="238">
        <v>49.99</v>
      </c>
      <c r="O378" s="238">
        <v>49.99</v>
      </c>
      <c r="P378" s="238">
        <v>48.740250000000003</v>
      </c>
      <c r="Q378" s="238">
        <v>47.490499999999997</v>
      </c>
    </row>
    <row r="379" spans="1:17" x14ac:dyDescent="0.15">
      <c r="A379" s="1" t="s">
        <v>8264</v>
      </c>
      <c r="B379" s="1" t="s">
        <v>8264</v>
      </c>
      <c r="C379" s="1" t="s">
        <v>8658</v>
      </c>
      <c r="D379" s="302" t="s">
        <v>2133</v>
      </c>
      <c r="E379" s="149"/>
      <c r="F379" s="149"/>
      <c r="G379" s="238">
        <v>49.99</v>
      </c>
      <c r="H379" s="238">
        <v>49.99</v>
      </c>
      <c r="I379" s="238">
        <v>49.99</v>
      </c>
      <c r="J379" s="238">
        <v>49.99</v>
      </c>
      <c r="K379" s="238">
        <v>49.99</v>
      </c>
      <c r="L379" s="238">
        <v>49.99</v>
      </c>
      <c r="M379" s="238">
        <v>49.99</v>
      </c>
      <c r="N379" s="238">
        <v>49.99</v>
      </c>
      <c r="O379" s="238">
        <v>49.99</v>
      </c>
      <c r="P379" s="238">
        <v>48.740250000000003</v>
      </c>
      <c r="Q379" s="238">
        <v>47.490499999999997</v>
      </c>
    </row>
    <row r="380" spans="1:17" x14ac:dyDescent="0.15">
      <c r="A380" s="1" t="s">
        <v>6079</v>
      </c>
      <c r="B380" s="1" t="s">
        <v>6079</v>
      </c>
      <c r="C380" s="1" t="s">
        <v>6080</v>
      </c>
      <c r="D380" s="302" t="s">
        <v>2133</v>
      </c>
      <c r="E380" s="239">
        <v>19.989999999999998</v>
      </c>
      <c r="F380" s="245">
        <f>(G380-E380)/E380</f>
        <v>-0.15007503751875939</v>
      </c>
      <c r="G380" s="238">
        <v>16.989999999999998</v>
      </c>
      <c r="H380" s="238">
        <v>16.989999999999998</v>
      </c>
      <c r="I380" s="238">
        <v>16.989999999999998</v>
      </c>
      <c r="J380" s="238">
        <v>16.989999999999998</v>
      </c>
      <c r="K380" s="238">
        <v>16.989999999999998</v>
      </c>
      <c r="L380" s="238">
        <v>16.989999999999998</v>
      </c>
      <c r="M380" s="238">
        <v>16.989999999999998</v>
      </c>
      <c r="N380" s="238">
        <v>16.989999999999998</v>
      </c>
      <c r="O380" s="238">
        <v>16.989999999999998</v>
      </c>
      <c r="P380" s="238">
        <v>16.565249999999999</v>
      </c>
      <c r="Q380" s="238">
        <v>16.140499999999999</v>
      </c>
    </row>
    <row r="381" spans="1:17" x14ac:dyDescent="0.15">
      <c r="A381" s="1" t="s">
        <v>8266</v>
      </c>
      <c r="B381" s="1" t="s">
        <v>8265</v>
      </c>
      <c r="C381" s="1" t="s">
        <v>8659</v>
      </c>
      <c r="D381" s="302" t="s">
        <v>2133</v>
      </c>
      <c r="E381" s="149"/>
      <c r="F381" s="149"/>
      <c r="G381" s="238">
        <v>14.99</v>
      </c>
      <c r="H381" s="238">
        <v>14.99</v>
      </c>
      <c r="I381" s="238">
        <v>14.99</v>
      </c>
      <c r="J381" s="238">
        <v>14.99</v>
      </c>
      <c r="K381" s="238">
        <v>14.99</v>
      </c>
      <c r="L381" s="238">
        <v>14.99</v>
      </c>
      <c r="M381" s="238">
        <v>14.99</v>
      </c>
      <c r="N381" s="238">
        <v>14.99</v>
      </c>
      <c r="O381" s="238">
        <v>14.99</v>
      </c>
      <c r="P381" s="238">
        <v>14.61525</v>
      </c>
      <c r="Q381" s="238">
        <v>14.240499999999999</v>
      </c>
    </row>
    <row r="382" spans="1:17" x14ac:dyDescent="0.15">
      <c r="A382" s="1" t="s">
        <v>8266</v>
      </c>
      <c r="B382" s="1" t="s">
        <v>8267</v>
      </c>
      <c r="C382" s="1" t="s">
        <v>8660</v>
      </c>
      <c r="D382" s="302" t="s">
        <v>2133</v>
      </c>
      <c r="E382" s="149"/>
      <c r="F382" s="149"/>
      <c r="G382" s="238">
        <v>14.99</v>
      </c>
      <c r="H382" s="238">
        <v>14.99</v>
      </c>
      <c r="I382" s="238">
        <v>14.99</v>
      </c>
      <c r="J382" s="238">
        <v>14.99</v>
      </c>
      <c r="K382" s="238">
        <v>14.99</v>
      </c>
      <c r="L382" s="238">
        <v>14.99</v>
      </c>
      <c r="M382" s="238">
        <v>14.99</v>
      </c>
      <c r="N382" s="238">
        <v>14.99</v>
      </c>
      <c r="O382" s="238">
        <v>14.99</v>
      </c>
      <c r="P382" s="238">
        <v>14.61525</v>
      </c>
      <c r="Q382" s="238">
        <v>14.240499999999999</v>
      </c>
    </row>
    <row r="383" spans="1:17" x14ac:dyDescent="0.15">
      <c r="A383" s="1" t="s">
        <v>8269</v>
      </c>
      <c r="B383" s="1" t="s">
        <v>8268</v>
      </c>
      <c r="C383" s="1" t="s">
        <v>8661</v>
      </c>
      <c r="D383" s="302" t="s">
        <v>2133</v>
      </c>
      <c r="E383" s="149"/>
      <c r="F383" s="149"/>
      <c r="G383" s="238">
        <v>1.99</v>
      </c>
      <c r="H383" s="238">
        <v>1.99</v>
      </c>
      <c r="I383" s="238">
        <v>1.99</v>
      </c>
      <c r="J383" s="238">
        <v>1.99</v>
      </c>
      <c r="K383" s="238">
        <v>1.99</v>
      </c>
      <c r="L383" s="238">
        <v>1.99</v>
      </c>
      <c r="M383" s="238">
        <v>1.99</v>
      </c>
      <c r="N383" s="238">
        <v>1.99</v>
      </c>
      <c r="O383" s="238">
        <v>1.99</v>
      </c>
      <c r="P383" s="238">
        <v>1.94025</v>
      </c>
      <c r="Q383" s="238">
        <v>1.8904999999999998</v>
      </c>
    </row>
    <row r="384" spans="1:17" x14ac:dyDescent="0.15">
      <c r="A384" s="1" t="s">
        <v>8269</v>
      </c>
      <c r="B384" s="1" t="s">
        <v>8270</v>
      </c>
      <c r="C384" s="1" t="s">
        <v>8662</v>
      </c>
      <c r="D384" s="302" t="s">
        <v>2133</v>
      </c>
      <c r="E384" s="149"/>
      <c r="F384" s="149"/>
      <c r="G384" s="238">
        <v>1.99</v>
      </c>
      <c r="H384" s="238">
        <v>1.99</v>
      </c>
      <c r="I384" s="238">
        <v>1.99</v>
      </c>
      <c r="J384" s="238">
        <v>1.99</v>
      </c>
      <c r="K384" s="238">
        <v>1.99</v>
      </c>
      <c r="L384" s="238">
        <v>1.99</v>
      </c>
      <c r="M384" s="238">
        <v>1.99</v>
      </c>
      <c r="N384" s="238">
        <v>1.99</v>
      </c>
      <c r="O384" s="238">
        <v>1.99</v>
      </c>
      <c r="P384" s="238">
        <v>1.94025</v>
      </c>
      <c r="Q384" s="238">
        <v>1.8904999999999998</v>
      </c>
    </row>
    <row r="385" spans="1:17" x14ac:dyDescent="0.15">
      <c r="A385" s="1" t="s">
        <v>8269</v>
      </c>
      <c r="B385" s="1" t="s">
        <v>8271</v>
      </c>
      <c r="C385" s="1" t="s">
        <v>8663</v>
      </c>
      <c r="D385" s="302" t="s">
        <v>2133</v>
      </c>
      <c r="E385" s="149"/>
      <c r="F385" s="149"/>
      <c r="G385" s="238">
        <v>1.99</v>
      </c>
      <c r="H385" s="238">
        <v>1.99</v>
      </c>
      <c r="I385" s="238">
        <v>1.99</v>
      </c>
      <c r="J385" s="238">
        <v>1.99</v>
      </c>
      <c r="K385" s="238">
        <v>1.99</v>
      </c>
      <c r="L385" s="238">
        <v>1.99</v>
      </c>
      <c r="M385" s="238">
        <v>1.99</v>
      </c>
      <c r="N385" s="238">
        <v>1.99</v>
      </c>
      <c r="O385" s="238">
        <v>1.99</v>
      </c>
      <c r="P385" s="238">
        <v>1.94025</v>
      </c>
      <c r="Q385" s="238">
        <v>1.8904999999999998</v>
      </c>
    </row>
    <row r="386" spans="1:17" x14ac:dyDescent="0.15">
      <c r="A386" s="1" t="s">
        <v>8269</v>
      </c>
      <c r="B386" s="1" t="s">
        <v>8272</v>
      </c>
      <c r="C386" s="1" t="s">
        <v>8664</v>
      </c>
      <c r="D386" s="302" t="s">
        <v>2133</v>
      </c>
      <c r="E386" s="149"/>
      <c r="F386" s="149"/>
      <c r="G386" s="238">
        <v>1.99</v>
      </c>
      <c r="H386" s="238">
        <v>1.99</v>
      </c>
      <c r="I386" s="238">
        <v>1.99</v>
      </c>
      <c r="J386" s="238">
        <v>1.99</v>
      </c>
      <c r="K386" s="238">
        <v>1.99</v>
      </c>
      <c r="L386" s="238">
        <v>1.99</v>
      </c>
      <c r="M386" s="238">
        <v>1.99</v>
      </c>
      <c r="N386" s="238">
        <v>1.99</v>
      </c>
      <c r="O386" s="238">
        <v>1.99</v>
      </c>
      <c r="P386" s="238">
        <v>1.94025</v>
      </c>
      <c r="Q386" s="238">
        <v>1.8904999999999998</v>
      </c>
    </row>
    <row r="387" spans="1:17" x14ac:dyDescent="0.15">
      <c r="A387" s="1" t="s">
        <v>8269</v>
      </c>
      <c r="B387" s="1" t="s">
        <v>8273</v>
      </c>
      <c r="C387" s="1" t="s">
        <v>8665</v>
      </c>
      <c r="D387" s="302" t="s">
        <v>2133</v>
      </c>
      <c r="E387" s="149"/>
      <c r="F387" s="149"/>
      <c r="G387" s="238">
        <v>1.99</v>
      </c>
      <c r="H387" s="238">
        <v>1.99</v>
      </c>
      <c r="I387" s="238">
        <v>1.99</v>
      </c>
      <c r="J387" s="238">
        <v>1.99</v>
      </c>
      <c r="K387" s="238">
        <v>1.99</v>
      </c>
      <c r="L387" s="238">
        <v>1.99</v>
      </c>
      <c r="M387" s="238">
        <v>1.99</v>
      </c>
      <c r="N387" s="238">
        <v>1.99</v>
      </c>
      <c r="O387" s="238">
        <v>1.99</v>
      </c>
      <c r="P387" s="238">
        <v>1.94025</v>
      </c>
      <c r="Q387" s="238">
        <v>1.8904999999999998</v>
      </c>
    </row>
    <row r="388" spans="1:17" x14ac:dyDescent="0.15">
      <c r="A388" s="1" t="s">
        <v>8269</v>
      </c>
      <c r="B388" s="1" t="s">
        <v>8274</v>
      </c>
      <c r="C388" s="1" t="s">
        <v>8666</v>
      </c>
      <c r="D388" s="302" t="s">
        <v>2133</v>
      </c>
      <c r="E388" s="149"/>
      <c r="F388" s="149"/>
      <c r="G388" s="238">
        <v>1.99</v>
      </c>
      <c r="H388" s="238">
        <v>1.99</v>
      </c>
      <c r="I388" s="238">
        <v>1.99</v>
      </c>
      <c r="J388" s="238">
        <v>1.99</v>
      </c>
      <c r="K388" s="238">
        <v>1.99</v>
      </c>
      <c r="L388" s="238">
        <v>1.99</v>
      </c>
      <c r="M388" s="238">
        <v>1.99</v>
      </c>
      <c r="N388" s="238">
        <v>1.99</v>
      </c>
      <c r="O388" s="238">
        <v>1.99</v>
      </c>
      <c r="P388" s="238">
        <v>1.94025</v>
      </c>
      <c r="Q388" s="238">
        <v>1.8904999999999998</v>
      </c>
    </row>
    <row r="389" spans="1:17" x14ac:dyDescent="0.15">
      <c r="A389" s="1" t="s">
        <v>8269</v>
      </c>
      <c r="B389" s="1" t="s">
        <v>8275</v>
      </c>
      <c r="C389" s="1" t="s">
        <v>8667</v>
      </c>
      <c r="D389" s="302" t="s">
        <v>2133</v>
      </c>
      <c r="E389" s="149"/>
      <c r="F389" s="149"/>
      <c r="G389" s="238">
        <v>1.99</v>
      </c>
      <c r="H389" s="238">
        <v>1.99</v>
      </c>
      <c r="I389" s="238">
        <v>1.99</v>
      </c>
      <c r="J389" s="238">
        <v>1.99</v>
      </c>
      <c r="K389" s="238">
        <v>1.99</v>
      </c>
      <c r="L389" s="238">
        <v>1.99</v>
      </c>
      <c r="M389" s="238">
        <v>1.99</v>
      </c>
      <c r="N389" s="238">
        <v>1.99</v>
      </c>
      <c r="O389" s="238">
        <v>1.99</v>
      </c>
      <c r="P389" s="238">
        <v>1.94025</v>
      </c>
      <c r="Q389" s="238">
        <v>1.8904999999999998</v>
      </c>
    </row>
    <row r="390" spans="1:17" x14ac:dyDescent="0.15">
      <c r="A390" s="1" t="s">
        <v>8277</v>
      </c>
      <c r="B390" s="1" t="s">
        <v>8276</v>
      </c>
      <c r="C390" s="1" t="s">
        <v>8668</v>
      </c>
      <c r="D390" s="302" t="s">
        <v>2133</v>
      </c>
      <c r="E390" s="149"/>
      <c r="F390" s="149"/>
      <c r="G390" s="238">
        <v>19.989999999999998</v>
      </c>
      <c r="H390" s="238">
        <v>19.989999999999998</v>
      </c>
      <c r="I390" s="238">
        <v>19.989999999999998</v>
      </c>
      <c r="J390" s="238">
        <v>19.989999999999998</v>
      </c>
      <c r="K390" s="238">
        <v>19.989999999999998</v>
      </c>
      <c r="L390" s="238">
        <v>19.989999999999998</v>
      </c>
      <c r="M390" s="238">
        <v>19.989999999999998</v>
      </c>
      <c r="N390" s="238">
        <v>19.989999999999998</v>
      </c>
      <c r="O390" s="238">
        <v>19.989999999999998</v>
      </c>
      <c r="P390" s="238">
        <v>19.49025</v>
      </c>
      <c r="Q390" s="238">
        <v>18.990499999999997</v>
      </c>
    </row>
    <row r="391" spans="1:17" x14ac:dyDescent="0.15">
      <c r="A391" s="1" t="s">
        <v>8279</v>
      </c>
      <c r="B391" s="1" t="s">
        <v>8278</v>
      </c>
      <c r="C391" s="1" t="s">
        <v>8669</v>
      </c>
      <c r="D391" s="302" t="s">
        <v>2133</v>
      </c>
      <c r="E391" s="149"/>
      <c r="F391" s="149"/>
      <c r="G391" s="238">
        <v>1.99</v>
      </c>
      <c r="H391" s="238">
        <v>1.99</v>
      </c>
      <c r="I391" s="238">
        <v>1.99</v>
      </c>
      <c r="J391" s="238">
        <v>1.99</v>
      </c>
      <c r="K391" s="238">
        <v>1.99</v>
      </c>
      <c r="L391" s="238">
        <v>1.99</v>
      </c>
      <c r="M391" s="238">
        <v>1.99</v>
      </c>
      <c r="N391" s="238">
        <v>1.99</v>
      </c>
      <c r="O391" s="238">
        <v>1.99</v>
      </c>
      <c r="P391" s="238">
        <v>1.94025</v>
      </c>
      <c r="Q391" s="238">
        <v>1.8904999999999998</v>
      </c>
    </row>
    <row r="392" spans="1:17" x14ac:dyDescent="0.15">
      <c r="A392" s="1" t="s">
        <v>8279</v>
      </c>
      <c r="B392" s="1" t="s">
        <v>8280</v>
      </c>
      <c r="C392" s="1" t="s">
        <v>8670</v>
      </c>
      <c r="D392" s="302" t="s">
        <v>2133</v>
      </c>
      <c r="E392" s="149"/>
      <c r="F392" s="149"/>
      <c r="G392" s="238">
        <v>1.99</v>
      </c>
      <c r="H392" s="238">
        <v>1.99</v>
      </c>
      <c r="I392" s="238">
        <v>1.99</v>
      </c>
      <c r="J392" s="238">
        <v>1.99</v>
      </c>
      <c r="K392" s="238">
        <v>1.99</v>
      </c>
      <c r="L392" s="238">
        <v>1.99</v>
      </c>
      <c r="M392" s="238">
        <v>1.99</v>
      </c>
      <c r="N392" s="238">
        <v>1.99</v>
      </c>
      <c r="O392" s="238">
        <v>1.99</v>
      </c>
      <c r="P392" s="238">
        <v>1.94025</v>
      </c>
      <c r="Q392" s="238">
        <v>1.8904999999999998</v>
      </c>
    </row>
    <row r="393" spans="1:17" x14ac:dyDescent="0.15">
      <c r="A393" s="1" t="s">
        <v>8279</v>
      </c>
      <c r="B393" s="1" t="s">
        <v>8281</v>
      </c>
      <c r="C393" s="1" t="s">
        <v>8671</v>
      </c>
      <c r="D393" s="302" t="s">
        <v>2133</v>
      </c>
      <c r="E393" s="149"/>
      <c r="F393" s="149"/>
      <c r="G393" s="238">
        <v>1.99</v>
      </c>
      <c r="H393" s="238">
        <v>1.99</v>
      </c>
      <c r="I393" s="238">
        <v>1.99</v>
      </c>
      <c r="J393" s="238">
        <v>1.99</v>
      </c>
      <c r="K393" s="238">
        <v>1.99</v>
      </c>
      <c r="L393" s="238">
        <v>1.99</v>
      </c>
      <c r="M393" s="238">
        <v>1.99</v>
      </c>
      <c r="N393" s="238">
        <v>1.99</v>
      </c>
      <c r="O393" s="238">
        <v>1.99</v>
      </c>
      <c r="P393" s="238">
        <v>1.94025</v>
      </c>
      <c r="Q393" s="238">
        <v>1.8904999999999998</v>
      </c>
    </row>
    <row r="394" spans="1:17" x14ac:dyDescent="0.15">
      <c r="A394" s="1" t="s">
        <v>8279</v>
      </c>
      <c r="B394" s="1" t="s">
        <v>8282</v>
      </c>
      <c r="C394" s="1" t="s">
        <v>8672</v>
      </c>
      <c r="D394" s="302" t="s">
        <v>2133</v>
      </c>
      <c r="E394" s="149"/>
      <c r="F394" s="149"/>
      <c r="G394" s="238">
        <v>1.99</v>
      </c>
      <c r="H394" s="238">
        <v>1.99</v>
      </c>
      <c r="I394" s="238">
        <v>1.99</v>
      </c>
      <c r="J394" s="238">
        <v>1.99</v>
      </c>
      <c r="K394" s="238">
        <v>1.99</v>
      </c>
      <c r="L394" s="238">
        <v>1.99</v>
      </c>
      <c r="M394" s="238">
        <v>1.99</v>
      </c>
      <c r="N394" s="238">
        <v>1.99</v>
      </c>
      <c r="O394" s="238">
        <v>1.99</v>
      </c>
      <c r="P394" s="238">
        <v>1.94025</v>
      </c>
      <c r="Q394" s="238">
        <v>1.8904999999999998</v>
      </c>
    </row>
    <row r="395" spans="1:17" x14ac:dyDescent="0.15">
      <c r="A395" s="1" t="s">
        <v>8284</v>
      </c>
      <c r="B395" s="1" t="s">
        <v>8283</v>
      </c>
      <c r="C395" s="1" t="s">
        <v>8673</v>
      </c>
      <c r="D395" s="302" t="s">
        <v>2133</v>
      </c>
      <c r="E395" s="149"/>
      <c r="F395" s="149"/>
      <c r="G395" s="238">
        <v>4.99</v>
      </c>
      <c r="H395" s="238">
        <v>4.99</v>
      </c>
      <c r="I395" s="238">
        <v>4.99</v>
      </c>
      <c r="J395" s="238">
        <v>4.99</v>
      </c>
      <c r="K395" s="238">
        <v>4.99</v>
      </c>
      <c r="L395" s="238">
        <v>4.99</v>
      </c>
      <c r="M395" s="238">
        <v>4.99</v>
      </c>
      <c r="N395" s="238">
        <v>4.99</v>
      </c>
      <c r="O395" s="238">
        <v>4.99</v>
      </c>
      <c r="P395" s="238">
        <v>4.8652500000000005</v>
      </c>
      <c r="Q395" s="238">
        <v>4.7404999999999999</v>
      </c>
    </row>
    <row r="396" spans="1:17" x14ac:dyDescent="0.15">
      <c r="A396" s="1" t="s">
        <v>8286</v>
      </c>
      <c r="B396" s="1" t="s">
        <v>8285</v>
      </c>
      <c r="C396" s="1" t="s">
        <v>8674</v>
      </c>
      <c r="D396" s="302" t="s">
        <v>2133</v>
      </c>
      <c r="E396" s="149"/>
      <c r="F396" s="149"/>
      <c r="G396" s="238">
        <v>4.99</v>
      </c>
      <c r="H396" s="238">
        <v>4.99</v>
      </c>
      <c r="I396" s="238">
        <v>4.99</v>
      </c>
      <c r="J396" s="238">
        <v>4.99</v>
      </c>
      <c r="K396" s="238">
        <v>4.99</v>
      </c>
      <c r="L396" s="238">
        <v>4.99</v>
      </c>
      <c r="M396" s="238">
        <v>4.99</v>
      </c>
      <c r="N396" s="238">
        <v>4.99</v>
      </c>
      <c r="O396" s="238">
        <v>4.99</v>
      </c>
      <c r="P396" s="238">
        <v>4.8652500000000005</v>
      </c>
      <c r="Q396" s="238">
        <v>4.7404999999999999</v>
      </c>
    </row>
    <row r="397" spans="1:17" x14ac:dyDescent="0.15">
      <c r="A397" s="1" t="s">
        <v>8286</v>
      </c>
      <c r="B397" s="1" t="s">
        <v>8287</v>
      </c>
      <c r="C397" s="1" t="s">
        <v>8675</v>
      </c>
      <c r="D397" s="302" t="s">
        <v>2133</v>
      </c>
      <c r="E397" s="149"/>
      <c r="F397" s="149"/>
      <c r="G397" s="238">
        <v>4.99</v>
      </c>
      <c r="H397" s="238">
        <v>4.99</v>
      </c>
      <c r="I397" s="238">
        <v>4.99</v>
      </c>
      <c r="J397" s="238">
        <v>4.99</v>
      </c>
      <c r="K397" s="238">
        <v>4.99</v>
      </c>
      <c r="L397" s="238">
        <v>4.99</v>
      </c>
      <c r="M397" s="238">
        <v>4.99</v>
      </c>
      <c r="N397" s="238">
        <v>4.99</v>
      </c>
      <c r="O397" s="238">
        <v>4.99</v>
      </c>
      <c r="P397" s="238">
        <v>4.8652500000000005</v>
      </c>
      <c r="Q397" s="238">
        <v>4.7404999999999999</v>
      </c>
    </row>
    <row r="398" spans="1:17" x14ac:dyDescent="0.15">
      <c r="A398" s="1" t="s">
        <v>8289</v>
      </c>
      <c r="B398" s="1" t="s">
        <v>8288</v>
      </c>
      <c r="C398" s="1" t="s">
        <v>8676</v>
      </c>
      <c r="D398" s="302" t="s">
        <v>2133</v>
      </c>
      <c r="E398" s="149"/>
      <c r="F398" s="149"/>
      <c r="G398" s="238">
        <v>2.29</v>
      </c>
      <c r="H398" s="238">
        <v>2.29</v>
      </c>
      <c r="I398" s="238">
        <v>2.29</v>
      </c>
      <c r="J398" s="238">
        <v>2.29</v>
      </c>
      <c r="K398" s="238">
        <v>2.29</v>
      </c>
      <c r="L398" s="238">
        <v>2.29</v>
      </c>
      <c r="M398" s="238">
        <v>2.29</v>
      </c>
      <c r="N398" s="238">
        <v>2.29</v>
      </c>
      <c r="O398" s="238">
        <v>2.29</v>
      </c>
      <c r="P398" s="238">
        <v>2.2327499999999998</v>
      </c>
      <c r="Q398" s="238">
        <v>2.1755</v>
      </c>
    </row>
    <row r="399" spans="1:17" x14ac:dyDescent="0.15">
      <c r="A399" s="1" t="s">
        <v>8289</v>
      </c>
      <c r="B399" s="1" t="s">
        <v>8290</v>
      </c>
      <c r="C399" s="1" t="s">
        <v>8677</v>
      </c>
      <c r="D399" s="302" t="s">
        <v>2133</v>
      </c>
      <c r="E399" s="149"/>
      <c r="F399" s="149"/>
      <c r="G399" s="238">
        <v>2.29</v>
      </c>
      <c r="H399" s="238">
        <v>2.29</v>
      </c>
      <c r="I399" s="238">
        <v>2.29</v>
      </c>
      <c r="J399" s="238">
        <v>2.29</v>
      </c>
      <c r="K399" s="238">
        <v>2.29</v>
      </c>
      <c r="L399" s="238">
        <v>2.29</v>
      </c>
      <c r="M399" s="238">
        <v>2.29</v>
      </c>
      <c r="N399" s="238">
        <v>2.29</v>
      </c>
      <c r="O399" s="238">
        <v>2.29</v>
      </c>
      <c r="P399" s="238">
        <v>2.2327499999999998</v>
      </c>
      <c r="Q399" s="238">
        <v>2.1755</v>
      </c>
    </row>
    <row r="400" spans="1:17" x14ac:dyDescent="0.15">
      <c r="A400" s="1" t="s">
        <v>8289</v>
      </c>
      <c r="B400" s="1" t="s">
        <v>8291</v>
      </c>
      <c r="C400" s="1" t="s">
        <v>8678</v>
      </c>
      <c r="D400" s="302" t="s">
        <v>2133</v>
      </c>
      <c r="E400" s="149"/>
      <c r="F400" s="149"/>
      <c r="G400" s="238">
        <v>2.29</v>
      </c>
      <c r="H400" s="238">
        <v>2.29</v>
      </c>
      <c r="I400" s="238">
        <v>2.29</v>
      </c>
      <c r="J400" s="238">
        <v>2.29</v>
      </c>
      <c r="K400" s="238">
        <v>2.29</v>
      </c>
      <c r="L400" s="238">
        <v>2.29</v>
      </c>
      <c r="M400" s="238">
        <v>2.29</v>
      </c>
      <c r="N400" s="238">
        <v>2.29</v>
      </c>
      <c r="O400" s="238">
        <v>2.29</v>
      </c>
      <c r="P400" s="238">
        <v>2.2327499999999998</v>
      </c>
      <c r="Q400" s="238">
        <v>2.1755</v>
      </c>
    </row>
    <row r="401" spans="1:17" x14ac:dyDescent="0.15">
      <c r="A401" s="1" t="s">
        <v>8293</v>
      </c>
      <c r="B401" s="1" t="s">
        <v>8292</v>
      </c>
      <c r="C401" s="1" t="s">
        <v>8679</v>
      </c>
      <c r="D401" s="302" t="s">
        <v>2133</v>
      </c>
      <c r="E401" s="149"/>
      <c r="F401" s="149"/>
      <c r="G401" s="238">
        <v>4.29</v>
      </c>
      <c r="H401" s="238">
        <v>4.29</v>
      </c>
      <c r="I401" s="238">
        <v>4.29</v>
      </c>
      <c r="J401" s="238">
        <v>4.29</v>
      </c>
      <c r="K401" s="238">
        <v>4.29</v>
      </c>
      <c r="L401" s="238">
        <v>4.29</v>
      </c>
      <c r="M401" s="238">
        <v>4.29</v>
      </c>
      <c r="N401" s="238">
        <v>4.29</v>
      </c>
      <c r="O401" s="238">
        <v>4.29</v>
      </c>
      <c r="P401" s="238">
        <v>4.1827499999999995</v>
      </c>
      <c r="Q401" s="238">
        <v>4.0754999999999999</v>
      </c>
    </row>
    <row r="402" spans="1:17" x14ac:dyDescent="0.15">
      <c r="A402" s="1" t="s">
        <v>8293</v>
      </c>
      <c r="B402" s="1" t="s">
        <v>8294</v>
      </c>
      <c r="C402" s="1" t="s">
        <v>8680</v>
      </c>
      <c r="D402" s="302" t="s">
        <v>2133</v>
      </c>
      <c r="E402" s="149"/>
      <c r="F402" s="149"/>
      <c r="G402" s="238">
        <v>4.29</v>
      </c>
      <c r="H402" s="238">
        <v>4.29</v>
      </c>
      <c r="I402" s="238">
        <v>4.29</v>
      </c>
      <c r="J402" s="238">
        <v>4.29</v>
      </c>
      <c r="K402" s="238">
        <v>4.29</v>
      </c>
      <c r="L402" s="238">
        <v>4.29</v>
      </c>
      <c r="M402" s="238">
        <v>4.29</v>
      </c>
      <c r="N402" s="238">
        <v>4.29</v>
      </c>
      <c r="O402" s="238">
        <v>4.29</v>
      </c>
      <c r="P402" s="238">
        <v>4.1827499999999995</v>
      </c>
      <c r="Q402" s="238">
        <v>4.0754999999999999</v>
      </c>
    </row>
    <row r="403" spans="1:17" x14ac:dyDescent="0.15">
      <c r="A403" s="1" t="s">
        <v>8296</v>
      </c>
      <c r="B403" s="1" t="s">
        <v>8295</v>
      </c>
      <c r="C403" s="1" t="s">
        <v>8681</v>
      </c>
      <c r="D403" s="302" t="s">
        <v>2133</v>
      </c>
      <c r="E403" s="149"/>
      <c r="F403" s="149"/>
      <c r="G403" s="238">
        <v>1.29</v>
      </c>
      <c r="H403" s="238">
        <v>1.29</v>
      </c>
      <c r="I403" s="238">
        <v>1.29</v>
      </c>
      <c r="J403" s="238">
        <v>1.29</v>
      </c>
      <c r="K403" s="238">
        <v>1.29</v>
      </c>
      <c r="L403" s="238">
        <v>1.29</v>
      </c>
      <c r="M403" s="238">
        <v>1.29</v>
      </c>
      <c r="N403" s="238">
        <v>1.29</v>
      </c>
      <c r="O403" s="238">
        <v>1.29</v>
      </c>
      <c r="P403" s="238">
        <v>1.2577499999999999</v>
      </c>
      <c r="Q403" s="238">
        <v>1.2255</v>
      </c>
    </row>
    <row r="404" spans="1:17" x14ac:dyDescent="0.15">
      <c r="A404" s="1" t="s">
        <v>8296</v>
      </c>
      <c r="B404" s="1" t="s">
        <v>8297</v>
      </c>
      <c r="C404" s="1" t="s">
        <v>8682</v>
      </c>
      <c r="D404" s="302" t="s">
        <v>2133</v>
      </c>
      <c r="E404" s="149"/>
      <c r="F404" s="149"/>
      <c r="G404" s="238">
        <v>1.29</v>
      </c>
      <c r="H404" s="238">
        <v>1.29</v>
      </c>
      <c r="I404" s="238">
        <v>1.29</v>
      </c>
      <c r="J404" s="238">
        <v>1.29</v>
      </c>
      <c r="K404" s="238">
        <v>1.29</v>
      </c>
      <c r="L404" s="238">
        <v>1.29</v>
      </c>
      <c r="M404" s="238">
        <v>1.29</v>
      </c>
      <c r="N404" s="238">
        <v>1.29</v>
      </c>
      <c r="O404" s="238">
        <v>1.29</v>
      </c>
      <c r="P404" s="238">
        <v>1.2577499999999999</v>
      </c>
      <c r="Q404" s="238">
        <v>1.2255</v>
      </c>
    </row>
    <row r="405" spans="1:17" x14ac:dyDescent="0.15">
      <c r="A405" s="1" t="s">
        <v>8296</v>
      </c>
      <c r="B405" s="1" t="s">
        <v>8298</v>
      </c>
      <c r="C405" s="1" t="s">
        <v>8683</v>
      </c>
      <c r="D405" s="302" t="s">
        <v>2133</v>
      </c>
      <c r="E405" s="149"/>
      <c r="F405" s="149"/>
      <c r="G405" s="238">
        <v>1.29</v>
      </c>
      <c r="H405" s="238">
        <v>1.29</v>
      </c>
      <c r="I405" s="238">
        <v>1.29</v>
      </c>
      <c r="J405" s="238">
        <v>1.29</v>
      </c>
      <c r="K405" s="238">
        <v>1.29</v>
      </c>
      <c r="L405" s="238">
        <v>1.29</v>
      </c>
      <c r="M405" s="238">
        <v>1.29</v>
      </c>
      <c r="N405" s="238">
        <v>1.29</v>
      </c>
      <c r="O405" s="238">
        <v>1.29</v>
      </c>
      <c r="P405" s="238">
        <v>1.2577499999999999</v>
      </c>
      <c r="Q405" s="238">
        <v>1.2255</v>
      </c>
    </row>
    <row r="406" spans="1:17" x14ac:dyDescent="0.15">
      <c r="A406" s="1" t="s">
        <v>8296</v>
      </c>
      <c r="B406" s="1" t="s">
        <v>8299</v>
      </c>
      <c r="C406" s="1" t="s">
        <v>8684</v>
      </c>
      <c r="D406" s="302" t="s">
        <v>2133</v>
      </c>
      <c r="E406" s="149"/>
      <c r="F406" s="149"/>
      <c r="G406" s="238">
        <v>1.29</v>
      </c>
      <c r="H406" s="238">
        <v>1.29</v>
      </c>
      <c r="I406" s="238">
        <v>1.29</v>
      </c>
      <c r="J406" s="238">
        <v>1.29</v>
      </c>
      <c r="K406" s="238">
        <v>1.29</v>
      </c>
      <c r="L406" s="238">
        <v>1.29</v>
      </c>
      <c r="M406" s="238">
        <v>1.29</v>
      </c>
      <c r="N406" s="238">
        <v>1.29</v>
      </c>
      <c r="O406" s="238">
        <v>1.29</v>
      </c>
      <c r="P406" s="238">
        <v>1.2577499999999999</v>
      </c>
      <c r="Q406" s="238">
        <v>1.2255</v>
      </c>
    </row>
    <row r="407" spans="1:17" x14ac:dyDescent="0.15">
      <c r="A407" s="1" t="s">
        <v>8296</v>
      </c>
      <c r="B407" s="1" t="s">
        <v>8300</v>
      </c>
      <c r="C407" s="1" t="s">
        <v>8685</v>
      </c>
      <c r="D407" s="302" t="s">
        <v>2133</v>
      </c>
      <c r="E407" s="149"/>
      <c r="F407" s="149"/>
      <c r="G407" s="238">
        <v>1.29</v>
      </c>
      <c r="H407" s="238">
        <v>1.29</v>
      </c>
      <c r="I407" s="238">
        <v>1.29</v>
      </c>
      <c r="J407" s="238">
        <v>1.29</v>
      </c>
      <c r="K407" s="238">
        <v>1.29</v>
      </c>
      <c r="L407" s="238">
        <v>1.29</v>
      </c>
      <c r="M407" s="238">
        <v>1.29</v>
      </c>
      <c r="N407" s="238">
        <v>1.29</v>
      </c>
      <c r="O407" s="238">
        <v>1.29</v>
      </c>
      <c r="P407" s="238">
        <v>1.2577499999999999</v>
      </c>
      <c r="Q407" s="238">
        <v>1.2255</v>
      </c>
    </row>
    <row r="408" spans="1:17" x14ac:dyDescent="0.15">
      <c r="A408" s="1" t="s">
        <v>6179</v>
      </c>
      <c r="B408" s="1" t="s">
        <v>8301</v>
      </c>
      <c r="C408" s="1" t="s">
        <v>8686</v>
      </c>
      <c r="D408" s="302" t="s">
        <v>2133</v>
      </c>
      <c r="E408" s="149"/>
      <c r="F408" s="149"/>
      <c r="G408" s="238">
        <v>4.99</v>
      </c>
      <c r="H408" s="238">
        <v>4.99</v>
      </c>
      <c r="I408" s="238">
        <v>4.99</v>
      </c>
      <c r="J408" s="238">
        <v>4.99</v>
      </c>
      <c r="K408" s="238">
        <v>4.99</v>
      </c>
      <c r="L408" s="238">
        <v>4.99</v>
      </c>
      <c r="M408" s="238">
        <v>4.99</v>
      </c>
      <c r="N408" s="238">
        <v>4.99</v>
      </c>
      <c r="O408" s="238">
        <v>4.99</v>
      </c>
      <c r="P408" s="238">
        <v>4.8652500000000005</v>
      </c>
      <c r="Q408" s="238">
        <v>4.7404999999999999</v>
      </c>
    </row>
    <row r="409" spans="1:17" x14ac:dyDescent="0.15">
      <c r="A409" s="1" t="s">
        <v>6200</v>
      </c>
      <c r="B409" s="1" t="s">
        <v>6200</v>
      </c>
      <c r="C409" s="1" t="s">
        <v>6201</v>
      </c>
      <c r="D409" s="302" t="s">
        <v>2133</v>
      </c>
      <c r="E409" s="239">
        <v>49.99</v>
      </c>
      <c r="F409" s="245">
        <f t="shared" ref="F409:F416" si="12">(G409-E409)/E409</f>
        <v>-0.20004000800160032</v>
      </c>
      <c r="G409" s="238">
        <v>39.99</v>
      </c>
      <c r="H409" s="238">
        <v>39.99</v>
      </c>
      <c r="I409" s="238">
        <v>39.99</v>
      </c>
      <c r="J409" s="238">
        <v>39.99</v>
      </c>
      <c r="K409" s="238">
        <v>39.99</v>
      </c>
      <c r="L409" s="238">
        <v>39.99</v>
      </c>
      <c r="M409" s="238">
        <v>39.99</v>
      </c>
      <c r="N409" s="238">
        <v>39.99</v>
      </c>
      <c r="O409" s="238">
        <v>39.99</v>
      </c>
      <c r="P409" s="238">
        <v>38.990250000000003</v>
      </c>
      <c r="Q409" s="238">
        <v>37.990499999999997</v>
      </c>
    </row>
    <row r="410" spans="1:17" x14ac:dyDescent="0.15">
      <c r="A410" s="1" t="s">
        <v>6202</v>
      </c>
      <c r="B410" s="1" t="s">
        <v>6202</v>
      </c>
      <c r="C410" s="1" t="s">
        <v>6203</v>
      </c>
      <c r="D410" s="302" t="s">
        <v>2133</v>
      </c>
      <c r="E410" s="239">
        <v>49.99</v>
      </c>
      <c r="F410" s="245">
        <f t="shared" si="12"/>
        <v>-0.20004000800160032</v>
      </c>
      <c r="G410" s="238">
        <v>39.99</v>
      </c>
      <c r="H410" s="238">
        <v>39.99</v>
      </c>
      <c r="I410" s="238">
        <v>39.99</v>
      </c>
      <c r="J410" s="238">
        <v>39.99</v>
      </c>
      <c r="K410" s="238">
        <v>39.99</v>
      </c>
      <c r="L410" s="238">
        <v>39.99</v>
      </c>
      <c r="M410" s="238">
        <v>39.99</v>
      </c>
      <c r="N410" s="238">
        <v>39.99</v>
      </c>
      <c r="O410" s="238">
        <v>39.99</v>
      </c>
      <c r="P410" s="238">
        <v>38.990250000000003</v>
      </c>
      <c r="Q410" s="238">
        <v>37.990499999999997</v>
      </c>
    </row>
    <row r="411" spans="1:17" x14ac:dyDescent="0.15">
      <c r="A411" s="1" t="s">
        <v>6204</v>
      </c>
      <c r="B411" s="1" t="s">
        <v>6204</v>
      </c>
      <c r="C411" s="1" t="s">
        <v>6205</v>
      </c>
      <c r="D411" s="302" t="s">
        <v>2133</v>
      </c>
      <c r="E411" s="239">
        <v>79.989999999999995</v>
      </c>
      <c r="F411" s="245">
        <f t="shared" si="12"/>
        <v>-0.25003125390673825</v>
      </c>
      <c r="G411" s="238">
        <v>59.99</v>
      </c>
      <c r="H411" s="238">
        <v>59.99</v>
      </c>
      <c r="I411" s="238">
        <v>59.99</v>
      </c>
      <c r="J411" s="238">
        <v>59.99</v>
      </c>
      <c r="K411" s="238">
        <v>59.99</v>
      </c>
      <c r="L411" s="238">
        <v>59.99</v>
      </c>
      <c r="M411" s="238">
        <v>59.99</v>
      </c>
      <c r="N411" s="238">
        <v>59.99</v>
      </c>
      <c r="O411" s="238">
        <v>59.99</v>
      </c>
      <c r="P411" s="238">
        <v>58.490250000000003</v>
      </c>
      <c r="Q411" s="238">
        <v>56.990499999999997</v>
      </c>
    </row>
    <row r="412" spans="1:17" x14ac:dyDescent="0.15">
      <c r="A412" s="1" t="s">
        <v>6206</v>
      </c>
      <c r="B412" s="1" t="s">
        <v>6206</v>
      </c>
      <c r="C412" s="1" t="s">
        <v>6207</v>
      </c>
      <c r="D412" s="302" t="s">
        <v>2133</v>
      </c>
      <c r="E412" s="239">
        <v>79.989999999999995</v>
      </c>
      <c r="F412" s="245">
        <f t="shared" si="12"/>
        <v>-0.25003125390673825</v>
      </c>
      <c r="G412" s="238">
        <v>59.99</v>
      </c>
      <c r="H412" s="238">
        <v>59.99</v>
      </c>
      <c r="I412" s="238">
        <v>59.99</v>
      </c>
      <c r="J412" s="238">
        <v>59.99</v>
      </c>
      <c r="K412" s="238">
        <v>59.99</v>
      </c>
      <c r="L412" s="238">
        <v>59.99</v>
      </c>
      <c r="M412" s="238">
        <v>59.99</v>
      </c>
      <c r="N412" s="238">
        <v>59.99</v>
      </c>
      <c r="O412" s="238">
        <v>59.99</v>
      </c>
      <c r="P412" s="238">
        <v>58.490250000000003</v>
      </c>
      <c r="Q412" s="238">
        <v>56.990499999999997</v>
      </c>
    </row>
    <row r="413" spans="1:17" x14ac:dyDescent="0.15">
      <c r="A413" s="1" t="s">
        <v>6208</v>
      </c>
      <c r="B413" s="1" t="s">
        <v>6208</v>
      </c>
      <c r="C413" s="1" t="s">
        <v>6209</v>
      </c>
      <c r="D413" s="302" t="s">
        <v>2133</v>
      </c>
      <c r="E413" s="239">
        <v>79.989999999999995</v>
      </c>
      <c r="F413" s="245">
        <f t="shared" si="12"/>
        <v>-0.12501562695336918</v>
      </c>
      <c r="G413" s="238">
        <v>69.989999999999995</v>
      </c>
      <c r="H413" s="238">
        <v>69.989999999999995</v>
      </c>
      <c r="I413" s="238">
        <v>69.989999999999995</v>
      </c>
      <c r="J413" s="238">
        <v>69.989999999999995</v>
      </c>
      <c r="K413" s="238">
        <v>69.989999999999995</v>
      </c>
      <c r="L413" s="238">
        <v>69.989999999999995</v>
      </c>
      <c r="M413" s="238">
        <v>69.989999999999995</v>
      </c>
      <c r="N413" s="238">
        <v>69.989999999999995</v>
      </c>
      <c r="O413" s="238">
        <v>69.989999999999995</v>
      </c>
      <c r="P413" s="238">
        <v>68.240249999999989</v>
      </c>
      <c r="Q413" s="238">
        <v>66.490499999999997</v>
      </c>
    </row>
    <row r="414" spans="1:17" x14ac:dyDescent="0.15">
      <c r="A414" s="1" t="s">
        <v>6210</v>
      </c>
      <c r="B414" s="1" t="s">
        <v>6210</v>
      </c>
      <c r="C414" s="1" t="s">
        <v>6211</v>
      </c>
      <c r="D414" s="302" t="s">
        <v>2133</v>
      </c>
      <c r="E414" s="239">
        <v>79.989999999999995</v>
      </c>
      <c r="F414" s="245">
        <f t="shared" si="12"/>
        <v>-0.12501562695336918</v>
      </c>
      <c r="G414" s="238">
        <v>69.989999999999995</v>
      </c>
      <c r="H414" s="238">
        <v>69.989999999999995</v>
      </c>
      <c r="I414" s="238">
        <v>69.989999999999995</v>
      </c>
      <c r="J414" s="238">
        <v>69.989999999999995</v>
      </c>
      <c r="K414" s="238">
        <v>69.989999999999995</v>
      </c>
      <c r="L414" s="238">
        <v>69.989999999999995</v>
      </c>
      <c r="M414" s="238">
        <v>69.989999999999995</v>
      </c>
      <c r="N414" s="238">
        <v>69.989999999999995</v>
      </c>
      <c r="O414" s="238">
        <v>69.989999999999995</v>
      </c>
      <c r="P414" s="238">
        <v>68.240249999999989</v>
      </c>
      <c r="Q414" s="238">
        <v>66.490499999999997</v>
      </c>
    </row>
    <row r="415" spans="1:17" x14ac:dyDescent="0.15">
      <c r="A415" s="1" t="s">
        <v>6212</v>
      </c>
      <c r="B415" s="1" t="s">
        <v>6212</v>
      </c>
      <c r="C415" s="1" t="s">
        <v>6213</v>
      </c>
      <c r="D415" s="302" t="s">
        <v>2133</v>
      </c>
      <c r="E415" s="239">
        <v>69.989999999999995</v>
      </c>
      <c r="F415" s="245">
        <f t="shared" si="12"/>
        <v>-0.14287755393627652</v>
      </c>
      <c r="G415" s="238">
        <v>59.99</v>
      </c>
      <c r="H415" s="238">
        <v>59.99</v>
      </c>
      <c r="I415" s="238">
        <v>59.99</v>
      </c>
      <c r="J415" s="238">
        <v>59.99</v>
      </c>
      <c r="K415" s="238">
        <v>59.99</v>
      </c>
      <c r="L415" s="238">
        <v>59.99</v>
      </c>
      <c r="M415" s="238">
        <v>59.99</v>
      </c>
      <c r="N415" s="238">
        <v>59.99</v>
      </c>
      <c r="O415" s="238">
        <v>59.99</v>
      </c>
      <c r="P415" s="238">
        <v>58.490250000000003</v>
      </c>
      <c r="Q415" s="238">
        <v>56.990499999999997</v>
      </c>
    </row>
    <row r="416" spans="1:17" x14ac:dyDescent="0.15">
      <c r="A416" s="1" t="s">
        <v>6214</v>
      </c>
      <c r="B416" s="1" t="s">
        <v>6214</v>
      </c>
      <c r="C416" s="1" t="s">
        <v>6215</v>
      </c>
      <c r="D416" s="302" t="s">
        <v>2133</v>
      </c>
      <c r="E416" s="239">
        <v>69.989999999999995</v>
      </c>
      <c r="F416" s="245">
        <f t="shared" si="12"/>
        <v>-0.14287755393627652</v>
      </c>
      <c r="G416" s="238">
        <v>59.99</v>
      </c>
      <c r="H416" s="238">
        <v>59.99</v>
      </c>
      <c r="I416" s="238">
        <v>59.99</v>
      </c>
      <c r="J416" s="238">
        <v>59.99</v>
      </c>
      <c r="K416" s="238">
        <v>59.99</v>
      </c>
      <c r="L416" s="238">
        <v>59.99</v>
      </c>
      <c r="M416" s="238">
        <v>59.99</v>
      </c>
      <c r="N416" s="238">
        <v>59.99</v>
      </c>
      <c r="O416" s="238">
        <v>59.99</v>
      </c>
      <c r="P416" s="238">
        <v>58.490250000000003</v>
      </c>
      <c r="Q416" s="238">
        <v>56.990499999999997</v>
      </c>
    </row>
    <row r="417" spans="1:17" x14ac:dyDescent="0.15">
      <c r="A417" s="1" t="s">
        <v>8303</v>
      </c>
      <c r="B417" s="1" t="s">
        <v>8302</v>
      </c>
      <c r="C417" s="1" t="s">
        <v>8687</v>
      </c>
      <c r="D417" s="302" t="s">
        <v>2133</v>
      </c>
      <c r="E417" s="149"/>
      <c r="F417" s="149"/>
      <c r="G417" s="238">
        <v>3.99</v>
      </c>
      <c r="H417" s="238">
        <v>3.99</v>
      </c>
      <c r="I417" s="238">
        <v>3.99</v>
      </c>
      <c r="J417" s="238">
        <v>3.99</v>
      </c>
      <c r="K417" s="238">
        <v>3.99</v>
      </c>
      <c r="L417" s="238">
        <v>3.99</v>
      </c>
      <c r="M417" s="238">
        <v>3.99</v>
      </c>
      <c r="N417" s="238">
        <v>3.99</v>
      </c>
      <c r="O417" s="238">
        <v>3.99</v>
      </c>
      <c r="P417" s="238">
        <v>3.89025</v>
      </c>
      <c r="Q417" s="238">
        <v>3.7905000000000002</v>
      </c>
    </row>
    <row r="418" spans="1:17" x14ac:dyDescent="0.15">
      <c r="A418" s="1" t="s">
        <v>8303</v>
      </c>
      <c r="B418" s="1" t="s">
        <v>8304</v>
      </c>
      <c r="C418" s="1" t="s">
        <v>8688</v>
      </c>
      <c r="D418" s="302" t="s">
        <v>2133</v>
      </c>
      <c r="E418" s="149"/>
      <c r="F418" s="149"/>
      <c r="G418" s="238">
        <v>3.99</v>
      </c>
      <c r="H418" s="238">
        <v>3.99</v>
      </c>
      <c r="I418" s="238">
        <v>3.99</v>
      </c>
      <c r="J418" s="238">
        <v>3.99</v>
      </c>
      <c r="K418" s="238">
        <v>3.99</v>
      </c>
      <c r="L418" s="238">
        <v>3.99</v>
      </c>
      <c r="M418" s="238">
        <v>3.99</v>
      </c>
      <c r="N418" s="238">
        <v>3.99</v>
      </c>
      <c r="O418" s="238">
        <v>3.99</v>
      </c>
      <c r="P418" s="238">
        <v>3.89025</v>
      </c>
      <c r="Q418" s="238">
        <v>3.7905000000000002</v>
      </c>
    </row>
    <row r="419" spans="1:17" x14ac:dyDescent="0.15">
      <c r="A419" s="1" t="s">
        <v>8303</v>
      </c>
      <c r="B419" s="1" t="s">
        <v>8305</v>
      </c>
      <c r="C419" s="1" t="s">
        <v>8689</v>
      </c>
      <c r="D419" s="302" t="s">
        <v>2133</v>
      </c>
      <c r="E419" s="149"/>
      <c r="F419" s="149"/>
      <c r="G419" s="238">
        <v>3.99</v>
      </c>
      <c r="H419" s="238">
        <v>3.99</v>
      </c>
      <c r="I419" s="238">
        <v>3.99</v>
      </c>
      <c r="J419" s="238">
        <v>3.99</v>
      </c>
      <c r="K419" s="238">
        <v>3.99</v>
      </c>
      <c r="L419" s="238">
        <v>3.99</v>
      </c>
      <c r="M419" s="238">
        <v>3.99</v>
      </c>
      <c r="N419" s="238">
        <v>3.99</v>
      </c>
      <c r="O419" s="238">
        <v>3.99</v>
      </c>
      <c r="P419" s="238">
        <v>3.89025</v>
      </c>
      <c r="Q419" s="238">
        <v>3.7905000000000002</v>
      </c>
    </row>
    <row r="420" spans="1:17" x14ac:dyDescent="0.15">
      <c r="A420" s="1" t="s">
        <v>8303</v>
      </c>
      <c r="B420" s="1" t="s">
        <v>8306</v>
      </c>
      <c r="C420" s="1" t="s">
        <v>8690</v>
      </c>
      <c r="D420" s="302" t="s">
        <v>2133</v>
      </c>
      <c r="E420" s="149"/>
      <c r="F420" s="149"/>
      <c r="G420" s="238">
        <v>3.99</v>
      </c>
      <c r="H420" s="238">
        <v>3.99</v>
      </c>
      <c r="I420" s="238">
        <v>3.99</v>
      </c>
      <c r="J420" s="238">
        <v>3.99</v>
      </c>
      <c r="K420" s="238">
        <v>3.99</v>
      </c>
      <c r="L420" s="238">
        <v>3.99</v>
      </c>
      <c r="M420" s="238">
        <v>3.99</v>
      </c>
      <c r="N420" s="238">
        <v>3.99</v>
      </c>
      <c r="O420" s="238">
        <v>3.99</v>
      </c>
      <c r="P420" s="238">
        <v>3.89025</v>
      </c>
      <c r="Q420" s="238">
        <v>3.7905000000000002</v>
      </c>
    </row>
    <row r="421" spans="1:17" x14ac:dyDescent="0.15">
      <c r="A421" s="1" t="s">
        <v>8308</v>
      </c>
      <c r="B421" s="1" t="s">
        <v>8307</v>
      </c>
      <c r="C421" s="1" t="s">
        <v>8691</v>
      </c>
      <c r="D421" s="302" t="s">
        <v>2133</v>
      </c>
      <c r="E421" s="149"/>
      <c r="F421" s="149"/>
      <c r="G421" s="238">
        <v>1.99</v>
      </c>
      <c r="H421" s="238">
        <v>1.99</v>
      </c>
      <c r="I421" s="238">
        <v>1.99</v>
      </c>
      <c r="J421" s="238">
        <v>1.99</v>
      </c>
      <c r="K421" s="238">
        <v>1.99</v>
      </c>
      <c r="L421" s="238">
        <v>1.99</v>
      </c>
      <c r="M421" s="238">
        <v>1.99</v>
      </c>
      <c r="N421" s="238">
        <v>1.99</v>
      </c>
      <c r="O421" s="238">
        <v>1.99</v>
      </c>
      <c r="P421" s="238">
        <v>1.94025</v>
      </c>
      <c r="Q421" s="238">
        <v>1.8904999999999998</v>
      </c>
    </row>
    <row r="422" spans="1:17" x14ac:dyDescent="0.15">
      <c r="A422" s="1" t="s">
        <v>8308</v>
      </c>
      <c r="B422" s="1" t="s">
        <v>8309</v>
      </c>
      <c r="C422" s="1" t="s">
        <v>8692</v>
      </c>
      <c r="D422" s="302" t="s">
        <v>2133</v>
      </c>
      <c r="E422" s="149"/>
      <c r="F422" s="149"/>
      <c r="G422" s="238">
        <v>1.99</v>
      </c>
      <c r="H422" s="238">
        <v>1.99</v>
      </c>
      <c r="I422" s="238">
        <v>1.99</v>
      </c>
      <c r="J422" s="238">
        <v>1.99</v>
      </c>
      <c r="K422" s="238">
        <v>1.99</v>
      </c>
      <c r="L422" s="238">
        <v>1.99</v>
      </c>
      <c r="M422" s="238">
        <v>1.99</v>
      </c>
      <c r="N422" s="238">
        <v>1.99</v>
      </c>
      <c r="O422" s="238">
        <v>1.99</v>
      </c>
      <c r="P422" s="238">
        <v>1.94025</v>
      </c>
      <c r="Q422" s="238">
        <v>1.8904999999999998</v>
      </c>
    </row>
    <row r="423" spans="1:17" x14ac:dyDescent="0.15">
      <c r="A423" s="1" t="s">
        <v>8308</v>
      </c>
      <c r="B423" s="1" t="s">
        <v>8310</v>
      </c>
      <c r="C423" s="1" t="s">
        <v>8693</v>
      </c>
      <c r="D423" s="302" t="s">
        <v>2133</v>
      </c>
      <c r="E423" s="149"/>
      <c r="F423" s="149"/>
      <c r="G423" s="238">
        <v>1.99</v>
      </c>
      <c r="H423" s="238">
        <v>1.99</v>
      </c>
      <c r="I423" s="238">
        <v>1.99</v>
      </c>
      <c r="J423" s="238">
        <v>1.99</v>
      </c>
      <c r="K423" s="238">
        <v>1.99</v>
      </c>
      <c r="L423" s="238">
        <v>1.99</v>
      </c>
      <c r="M423" s="238">
        <v>1.99</v>
      </c>
      <c r="N423" s="238">
        <v>1.99</v>
      </c>
      <c r="O423" s="238">
        <v>1.99</v>
      </c>
      <c r="P423" s="238">
        <v>1.94025</v>
      </c>
      <c r="Q423" s="238">
        <v>1.8904999999999998</v>
      </c>
    </row>
    <row r="424" spans="1:17" x14ac:dyDescent="0.15">
      <c r="A424" s="1" t="s">
        <v>8312</v>
      </c>
      <c r="B424" s="1" t="s">
        <v>8311</v>
      </c>
      <c r="C424" s="1" t="s">
        <v>8694</v>
      </c>
      <c r="D424" s="302" t="s">
        <v>2133</v>
      </c>
      <c r="E424" s="149"/>
      <c r="F424" s="149"/>
      <c r="G424" s="238">
        <v>1.99</v>
      </c>
      <c r="H424" s="238">
        <v>1.99</v>
      </c>
      <c r="I424" s="238">
        <v>1.99</v>
      </c>
      <c r="J424" s="238">
        <v>1.99</v>
      </c>
      <c r="K424" s="238">
        <v>1.99</v>
      </c>
      <c r="L424" s="238">
        <v>1.99</v>
      </c>
      <c r="M424" s="238">
        <v>1.99</v>
      </c>
      <c r="N424" s="238">
        <v>1.99</v>
      </c>
      <c r="O424" s="238">
        <v>1.99</v>
      </c>
      <c r="P424" s="238">
        <v>1.94025</v>
      </c>
      <c r="Q424" s="238">
        <v>1.8904999999999998</v>
      </c>
    </row>
    <row r="425" spans="1:17" x14ac:dyDescent="0.15">
      <c r="A425" s="1" t="s">
        <v>6259</v>
      </c>
      <c r="B425" s="1" t="s">
        <v>6270</v>
      </c>
      <c r="C425" s="1" t="s">
        <v>6271</v>
      </c>
      <c r="D425" s="302" t="s">
        <v>2133</v>
      </c>
      <c r="E425" s="239">
        <v>7.99</v>
      </c>
      <c r="F425" s="245">
        <f>(G425-E425)/E425</f>
        <v>-0.12515644555694619</v>
      </c>
      <c r="G425" s="238">
        <v>6.99</v>
      </c>
      <c r="H425" s="238">
        <v>6.99</v>
      </c>
      <c r="I425" s="238">
        <v>6.99</v>
      </c>
      <c r="J425" s="238">
        <v>6.99</v>
      </c>
      <c r="K425" s="238">
        <v>6.99</v>
      </c>
      <c r="L425" s="238">
        <v>6.99</v>
      </c>
      <c r="M425" s="238">
        <v>6.99</v>
      </c>
      <c r="N425" s="238">
        <v>6.99</v>
      </c>
      <c r="O425" s="238">
        <v>6.99</v>
      </c>
      <c r="P425" s="238">
        <v>6.8152499999999998</v>
      </c>
      <c r="Q425" s="238">
        <v>6.6405000000000003</v>
      </c>
    </row>
    <row r="426" spans="1:17" x14ac:dyDescent="0.15">
      <c r="A426" s="1" t="s">
        <v>8314</v>
      </c>
      <c r="B426" s="1" t="s">
        <v>8313</v>
      </c>
      <c r="C426" s="1" t="s">
        <v>8695</v>
      </c>
      <c r="D426" s="302" t="s">
        <v>2133</v>
      </c>
      <c r="E426" s="149"/>
      <c r="F426" s="149"/>
      <c r="G426" s="238">
        <v>3.99</v>
      </c>
      <c r="H426" s="238">
        <v>3.99</v>
      </c>
      <c r="I426" s="238">
        <v>3.99</v>
      </c>
      <c r="J426" s="238">
        <v>3.99</v>
      </c>
      <c r="K426" s="238">
        <v>3.99</v>
      </c>
      <c r="L426" s="238">
        <v>3.99</v>
      </c>
      <c r="M426" s="238">
        <v>3.99</v>
      </c>
      <c r="N426" s="238">
        <v>3.99</v>
      </c>
      <c r="O426" s="238">
        <v>3.99</v>
      </c>
      <c r="P426" s="238">
        <v>3.89025</v>
      </c>
      <c r="Q426" s="238">
        <v>3.7905000000000002</v>
      </c>
    </row>
    <row r="427" spans="1:17" x14ac:dyDescent="0.15">
      <c r="A427" s="1" t="s">
        <v>8314</v>
      </c>
      <c r="B427" s="1" t="s">
        <v>8315</v>
      </c>
      <c r="C427" s="1" t="s">
        <v>8696</v>
      </c>
      <c r="D427" s="302" t="s">
        <v>2133</v>
      </c>
      <c r="E427" s="149"/>
      <c r="F427" s="149"/>
      <c r="G427" s="238">
        <v>3.99</v>
      </c>
      <c r="H427" s="238">
        <v>3.99</v>
      </c>
      <c r="I427" s="238">
        <v>3.99</v>
      </c>
      <c r="J427" s="238">
        <v>3.99</v>
      </c>
      <c r="K427" s="238">
        <v>3.99</v>
      </c>
      <c r="L427" s="238">
        <v>3.99</v>
      </c>
      <c r="M427" s="238">
        <v>3.99</v>
      </c>
      <c r="N427" s="238">
        <v>3.99</v>
      </c>
      <c r="O427" s="238">
        <v>3.99</v>
      </c>
      <c r="P427" s="238">
        <v>3.89025</v>
      </c>
      <c r="Q427" s="238">
        <v>3.7905000000000002</v>
      </c>
    </row>
    <row r="428" spans="1:17" x14ac:dyDescent="0.15">
      <c r="A428" s="1" t="s">
        <v>8317</v>
      </c>
      <c r="B428" s="1" t="s">
        <v>8316</v>
      </c>
      <c r="C428" s="1" t="s">
        <v>8697</v>
      </c>
      <c r="D428" s="302" t="s">
        <v>2133</v>
      </c>
      <c r="E428" s="149"/>
      <c r="F428" s="149"/>
      <c r="G428" s="238">
        <v>1.99</v>
      </c>
      <c r="H428" s="238">
        <v>1.99</v>
      </c>
      <c r="I428" s="238">
        <v>1.99</v>
      </c>
      <c r="J428" s="238">
        <v>1.99</v>
      </c>
      <c r="K428" s="238">
        <v>1.99</v>
      </c>
      <c r="L428" s="238">
        <v>1.99</v>
      </c>
      <c r="M428" s="238">
        <v>1.99</v>
      </c>
      <c r="N428" s="238">
        <v>1.99</v>
      </c>
      <c r="O428" s="238">
        <v>1.99</v>
      </c>
      <c r="P428" s="238">
        <v>1.94025</v>
      </c>
      <c r="Q428" s="238">
        <v>1.8904999999999998</v>
      </c>
    </row>
    <row r="429" spans="1:17" x14ac:dyDescent="0.15">
      <c r="A429" s="1" t="s">
        <v>8319</v>
      </c>
      <c r="B429" s="1" t="s">
        <v>8318</v>
      </c>
      <c r="C429" s="1" t="s">
        <v>8698</v>
      </c>
      <c r="D429" s="302" t="s">
        <v>2133</v>
      </c>
      <c r="E429" s="149"/>
      <c r="F429" s="149"/>
      <c r="G429" s="238">
        <v>1.99</v>
      </c>
      <c r="H429" s="238">
        <v>1.99</v>
      </c>
      <c r="I429" s="238">
        <v>1.99</v>
      </c>
      <c r="J429" s="238">
        <v>1.99</v>
      </c>
      <c r="K429" s="238">
        <v>1.99</v>
      </c>
      <c r="L429" s="238">
        <v>1.99</v>
      </c>
      <c r="M429" s="238">
        <v>1.99</v>
      </c>
      <c r="N429" s="238">
        <v>1.99</v>
      </c>
      <c r="O429" s="238">
        <v>1.99</v>
      </c>
      <c r="P429" s="238">
        <v>1.94025</v>
      </c>
      <c r="Q429" s="238">
        <v>1.8904999999999998</v>
      </c>
    </row>
    <row r="430" spans="1:17" x14ac:dyDescent="0.15">
      <c r="A430" s="1" t="s">
        <v>8321</v>
      </c>
      <c r="B430" s="1" t="s">
        <v>8320</v>
      </c>
      <c r="C430" s="1" t="s">
        <v>8699</v>
      </c>
      <c r="D430" s="302" t="s">
        <v>2133</v>
      </c>
      <c r="E430" s="149"/>
      <c r="F430" s="149"/>
      <c r="G430" s="238">
        <v>1.29</v>
      </c>
      <c r="H430" s="238">
        <v>1.29</v>
      </c>
      <c r="I430" s="238">
        <v>1.29</v>
      </c>
      <c r="J430" s="238">
        <v>1.29</v>
      </c>
      <c r="K430" s="238">
        <v>1.29</v>
      </c>
      <c r="L430" s="238">
        <v>1.29</v>
      </c>
      <c r="M430" s="238">
        <v>1.29</v>
      </c>
      <c r="N430" s="238">
        <v>1.29</v>
      </c>
      <c r="O430" s="238">
        <v>1.29</v>
      </c>
      <c r="P430" s="238">
        <v>1.2577499999999999</v>
      </c>
      <c r="Q430" s="238">
        <v>1.2255</v>
      </c>
    </row>
    <row r="431" spans="1:17" x14ac:dyDescent="0.15">
      <c r="A431" s="1" t="s">
        <v>8321</v>
      </c>
      <c r="B431" s="1" t="s">
        <v>8322</v>
      </c>
      <c r="C431" s="1" t="s">
        <v>8700</v>
      </c>
      <c r="D431" s="302" t="s">
        <v>2133</v>
      </c>
      <c r="E431" s="149"/>
      <c r="F431" s="149"/>
      <c r="G431" s="238">
        <v>1.29</v>
      </c>
      <c r="H431" s="238">
        <v>1.29</v>
      </c>
      <c r="I431" s="238">
        <v>1.29</v>
      </c>
      <c r="J431" s="238">
        <v>1.29</v>
      </c>
      <c r="K431" s="238">
        <v>1.29</v>
      </c>
      <c r="L431" s="238">
        <v>1.29</v>
      </c>
      <c r="M431" s="238">
        <v>1.29</v>
      </c>
      <c r="N431" s="238">
        <v>1.29</v>
      </c>
      <c r="O431" s="238">
        <v>1.29</v>
      </c>
      <c r="P431" s="238">
        <v>1.2577499999999999</v>
      </c>
      <c r="Q431" s="238">
        <v>1.2255</v>
      </c>
    </row>
    <row r="432" spans="1:17" x14ac:dyDescent="0.15">
      <c r="A432" s="1" t="s">
        <v>8321</v>
      </c>
      <c r="B432" s="1" t="s">
        <v>8323</v>
      </c>
      <c r="C432" s="1" t="s">
        <v>8701</v>
      </c>
      <c r="D432" s="302" t="s">
        <v>2133</v>
      </c>
      <c r="E432" s="149"/>
      <c r="F432" s="149"/>
      <c r="G432" s="238">
        <v>1.29</v>
      </c>
      <c r="H432" s="238">
        <v>1.29</v>
      </c>
      <c r="I432" s="238">
        <v>1.29</v>
      </c>
      <c r="J432" s="238">
        <v>1.29</v>
      </c>
      <c r="K432" s="238">
        <v>1.29</v>
      </c>
      <c r="L432" s="238">
        <v>1.29</v>
      </c>
      <c r="M432" s="238">
        <v>1.29</v>
      </c>
      <c r="N432" s="238">
        <v>1.29</v>
      </c>
      <c r="O432" s="238">
        <v>1.29</v>
      </c>
      <c r="P432" s="238">
        <v>1.2577499999999999</v>
      </c>
      <c r="Q432" s="238">
        <v>1.2255</v>
      </c>
    </row>
    <row r="433" spans="1:17" x14ac:dyDescent="0.15">
      <c r="A433" s="1" t="s">
        <v>6393</v>
      </c>
      <c r="B433" s="1" t="s">
        <v>6402</v>
      </c>
      <c r="C433" s="1" t="s">
        <v>6403</v>
      </c>
      <c r="D433" s="302" t="s">
        <v>2133</v>
      </c>
      <c r="E433" s="239">
        <v>3.59</v>
      </c>
      <c r="F433" s="245">
        <f t="shared" ref="F433:F444" si="13">(G433-E433)/E433</f>
        <v>-0.30640668523676873</v>
      </c>
      <c r="G433" s="238">
        <v>2.4900000000000002</v>
      </c>
      <c r="H433" s="238">
        <v>2.4900000000000002</v>
      </c>
      <c r="I433" s="238">
        <v>2.4900000000000002</v>
      </c>
      <c r="J433" s="238">
        <v>2.4900000000000002</v>
      </c>
      <c r="K433" s="238">
        <v>2.4900000000000002</v>
      </c>
      <c r="L433" s="238">
        <v>2.4900000000000002</v>
      </c>
      <c r="M433" s="238">
        <v>2.4900000000000002</v>
      </c>
      <c r="N433" s="238">
        <v>2.4900000000000002</v>
      </c>
      <c r="O433" s="238">
        <v>2.4900000000000002</v>
      </c>
      <c r="P433" s="238">
        <v>2.4277500000000001</v>
      </c>
      <c r="Q433" s="238">
        <v>2.3654999999999999</v>
      </c>
    </row>
    <row r="434" spans="1:17" x14ac:dyDescent="0.15">
      <c r="A434" s="1" t="s">
        <v>6393</v>
      </c>
      <c r="B434" s="1" t="s">
        <v>6396</v>
      </c>
      <c r="C434" s="1" t="s">
        <v>6397</v>
      </c>
      <c r="D434" s="302" t="s">
        <v>2133</v>
      </c>
      <c r="E434" s="239">
        <v>3.59</v>
      </c>
      <c r="F434" s="245">
        <f t="shared" si="13"/>
        <v>-0.30640668523676873</v>
      </c>
      <c r="G434" s="238">
        <v>2.4900000000000002</v>
      </c>
      <c r="H434" s="238">
        <v>2.4900000000000002</v>
      </c>
      <c r="I434" s="238">
        <v>2.4900000000000002</v>
      </c>
      <c r="J434" s="238">
        <v>2.4900000000000002</v>
      </c>
      <c r="K434" s="238">
        <v>2.4900000000000002</v>
      </c>
      <c r="L434" s="238">
        <v>2.4900000000000002</v>
      </c>
      <c r="M434" s="238">
        <v>2.4900000000000002</v>
      </c>
      <c r="N434" s="238">
        <v>2.4900000000000002</v>
      </c>
      <c r="O434" s="238">
        <v>2.4900000000000002</v>
      </c>
      <c r="P434" s="238">
        <v>2.4277500000000001</v>
      </c>
      <c r="Q434" s="238">
        <v>2.3654999999999999</v>
      </c>
    </row>
    <row r="435" spans="1:17" x14ac:dyDescent="0.15">
      <c r="A435" s="1" t="s">
        <v>6393</v>
      </c>
      <c r="B435" s="1" t="s">
        <v>6404</v>
      </c>
      <c r="C435" s="1" t="s">
        <v>6405</v>
      </c>
      <c r="D435" s="302" t="s">
        <v>2133</v>
      </c>
      <c r="E435" s="239">
        <v>3.59</v>
      </c>
      <c r="F435" s="245">
        <f t="shared" si="13"/>
        <v>-0.30640668523676873</v>
      </c>
      <c r="G435" s="238">
        <v>2.4900000000000002</v>
      </c>
      <c r="H435" s="238">
        <v>2.4900000000000002</v>
      </c>
      <c r="I435" s="238">
        <v>2.4900000000000002</v>
      </c>
      <c r="J435" s="238">
        <v>2.4900000000000002</v>
      </c>
      <c r="K435" s="238">
        <v>2.4900000000000002</v>
      </c>
      <c r="L435" s="238">
        <v>2.4900000000000002</v>
      </c>
      <c r="M435" s="238">
        <v>2.4900000000000002</v>
      </c>
      <c r="N435" s="238">
        <v>2.4900000000000002</v>
      </c>
      <c r="O435" s="238">
        <v>2.4900000000000002</v>
      </c>
      <c r="P435" s="238">
        <v>2.4277500000000001</v>
      </c>
      <c r="Q435" s="238">
        <v>2.3654999999999999</v>
      </c>
    </row>
    <row r="436" spans="1:17" x14ac:dyDescent="0.15">
      <c r="A436" s="1" t="s">
        <v>6393</v>
      </c>
      <c r="B436" s="1" t="s">
        <v>6394</v>
      </c>
      <c r="C436" s="1" t="s">
        <v>6395</v>
      </c>
      <c r="D436" s="302" t="s">
        <v>2133</v>
      </c>
      <c r="E436" s="239">
        <v>3.59</v>
      </c>
      <c r="F436" s="245">
        <f t="shared" si="13"/>
        <v>-0.30640668523676873</v>
      </c>
      <c r="G436" s="238">
        <v>2.4900000000000002</v>
      </c>
      <c r="H436" s="238">
        <v>2.4900000000000002</v>
      </c>
      <c r="I436" s="238">
        <v>2.4900000000000002</v>
      </c>
      <c r="J436" s="238">
        <v>2.4900000000000002</v>
      </c>
      <c r="K436" s="238">
        <v>2.4900000000000002</v>
      </c>
      <c r="L436" s="238">
        <v>2.4900000000000002</v>
      </c>
      <c r="M436" s="238">
        <v>2.4900000000000002</v>
      </c>
      <c r="N436" s="238">
        <v>2.4900000000000002</v>
      </c>
      <c r="O436" s="238">
        <v>2.4900000000000002</v>
      </c>
      <c r="P436" s="238">
        <v>2.4277500000000001</v>
      </c>
      <c r="Q436" s="238">
        <v>2.3654999999999999</v>
      </c>
    </row>
    <row r="437" spans="1:17" x14ac:dyDescent="0.15">
      <c r="A437" s="1" t="s">
        <v>6393</v>
      </c>
      <c r="B437" s="1" t="s">
        <v>6400</v>
      </c>
      <c r="C437" s="1" t="s">
        <v>6401</v>
      </c>
      <c r="D437" s="302" t="s">
        <v>2133</v>
      </c>
      <c r="E437" s="239">
        <v>3.59</v>
      </c>
      <c r="F437" s="245">
        <f t="shared" si="13"/>
        <v>-0.30640668523676873</v>
      </c>
      <c r="G437" s="238">
        <v>2.4900000000000002</v>
      </c>
      <c r="H437" s="238">
        <v>2.4900000000000002</v>
      </c>
      <c r="I437" s="238">
        <v>2.4900000000000002</v>
      </c>
      <c r="J437" s="238">
        <v>2.4900000000000002</v>
      </c>
      <c r="K437" s="238">
        <v>2.4900000000000002</v>
      </c>
      <c r="L437" s="238">
        <v>2.4900000000000002</v>
      </c>
      <c r="M437" s="238">
        <v>2.4900000000000002</v>
      </c>
      <c r="N437" s="238">
        <v>2.4900000000000002</v>
      </c>
      <c r="O437" s="238">
        <v>2.4900000000000002</v>
      </c>
      <c r="P437" s="238">
        <v>2.4277500000000001</v>
      </c>
      <c r="Q437" s="238">
        <v>2.3654999999999999</v>
      </c>
    </row>
    <row r="438" spans="1:17" x14ac:dyDescent="0.15">
      <c r="A438" s="1" t="s">
        <v>6393</v>
      </c>
      <c r="B438" s="1" t="s">
        <v>6398</v>
      </c>
      <c r="C438" s="1" t="s">
        <v>6399</v>
      </c>
      <c r="D438" s="302" t="s">
        <v>2133</v>
      </c>
      <c r="E438" s="239">
        <v>3.59</v>
      </c>
      <c r="F438" s="245">
        <f t="shared" si="13"/>
        <v>-0.30640668523676873</v>
      </c>
      <c r="G438" s="238">
        <v>2.4900000000000002</v>
      </c>
      <c r="H438" s="238">
        <v>2.4900000000000002</v>
      </c>
      <c r="I438" s="238">
        <v>2.4900000000000002</v>
      </c>
      <c r="J438" s="238">
        <v>2.4900000000000002</v>
      </c>
      <c r="K438" s="238">
        <v>2.4900000000000002</v>
      </c>
      <c r="L438" s="238">
        <v>2.4900000000000002</v>
      </c>
      <c r="M438" s="238">
        <v>2.4900000000000002</v>
      </c>
      <c r="N438" s="238">
        <v>2.4900000000000002</v>
      </c>
      <c r="O438" s="238">
        <v>2.4900000000000002</v>
      </c>
      <c r="P438" s="238">
        <v>2.4277500000000001</v>
      </c>
      <c r="Q438" s="238">
        <v>2.3654999999999999</v>
      </c>
    </row>
    <row r="439" spans="1:17" x14ac:dyDescent="0.15">
      <c r="A439" s="1" t="s">
        <v>6406</v>
      </c>
      <c r="B439" s="1" t="s">
        <v>6411</v>
      </c>
      <c r="C439" s="1" t="s">
        <v>6412</v>
      </c>
      <c r="D439" s="302" t="s">
        <v>2133</v>
      </c>
      <c r="E439" s="239">
        <v>5.29</v>
      </c>
      <c r="F439" s="245">
        <f t="shared" si="13"/>
        <v>-0.24574669187145554</v>
      </c>
      <c r="G439" s="238">
        <v>3.99</v>
      </c>
      <c r="H439" s="238">
        <v>3.99</v>
      </c>
      <c r="I439" s="238">
        <v>3.99</v>
      </c>
      <c r="J439" s="238">
        <v>3.99</v>
      </c>
      <c r="K439" s="238">
        <v>3.99</v>
      </c>
      <c r="L439" s="238">
        <v>3.99</v>
      </c>
      <c r="M439" s="238">
        <v>3.99</v>
      </c>
      <c r="N439" s="238">
        <v>3.99</v>
      </c>
      <c r="O439" s="238">
        <v>3.99</v>
      </c>
      <c r="P439" s="238">
        <v>3.89025</v>
      </c>
      <c r="Q439" s="238">
        <v>3.7905000000000002</v>
      </c>
    </row>
    <row r="440" spans="1:17" x14ac:dyDescent="0.15">
      <c r="A440" s="1" t="s">
        <v>6406</v>
      </c>
      <c r="B440" s="1" t="s">
        <v>6407</v>
      </c>
      <c r="C440" s="1" t="s">
        <v>6408</v>
      </c>
      <c r="D440" s="302" t="s">
        <v>2133</v>
      </c>
      <c r="E440" s="239">
        <v>5.29</v>
      </c>
      <c r="F440" s="245">
        <f t="shared" si="13"/>
        <v>-0.24574669187145554</v>
      </c>
      <c r="G440" s="238">
        <v>3.99</v>
      </c>
      <c r="H440" s="238">
        <v>3.99</v>
      </c>
      <c r="I440" s="238">
        <v>3.99</v>
      </c>
      <c r="J440" s="238">
        <v>3.99</v>
      </c>
      <c r="K440" s="238">
        <v>3.99</v>
      </c>
      <c r="L440" s="238">
        <v>3.99</v>
      </c>
      <c r="M440" s="238">
        <v>3.99</v>
      </c>
      <c r="N440" s="238">
        <v>3.99</v>
      </c>
      <c r="O440" s="238">
        <v>3.99</v>
      </c>
      <c r="P440" s="238">
        <v>3.89025</v>
      </c>
      <c r="Q440" s="238">
        <v>3.7905000000000002</v>
      </c>
    </row>
    <row r="441" spans="1:17" x14ac:dyDescent="0.15">
      <c r="A441" s="1" t="s">
        <v>6406</v>
      </c>
      <c r="B441" s="1" t="s">
        <v>6413</v>
      </c>
      <c r="C441" s="1" t="s">
        <v>6414</v>
      </c>
      <c r="D441" s="302" t="s">
        <v>2133</v>
      </c>
      <c r="E441" s="239">
        <v>5.29</v>
      </c>
      <c r="F441" s="245">
        <f t="shared" si="13"/>
        <v>-0.24574669187145554</v>
      </c>
      <c r="G441" s="238">
        <v>3.99</v>
      </c>
      <c r="H441" s="238">
        <v>3.99</v>
      </c>
      <c r="I441" s="238">
        <v>3.99</v>
      </c>
      <c r="J441" s="238">
        <v>3.99</v>
      </c>
      <c r="K441" s="238">
        <v>3.99</v>
      </c>
      <c r="L441" s="238">
        <v>3.99</v>
      </c>
      <c r="M441" s="238">
        <v>3.99</v>
      </c>
      <c r="N441" s="238">
        <v>3.99</v>
      </c>
      <c r="O441" s="238">
        <v>3.99</v>
      </c>
      <c r="P441" s="238">
        <v>3.89025</v>
      </c>
      <c r="Q441" s="238">
        <v>3.7905000000000002</v>
      </c>
    </row>
    <row r="442" spans="1:17" x14ac:dyDescent="0.15">
      <c r="A442" s="1" t="s">
        <v>6406</v>
      </c>
      <c r="B442" s="1" t="s">
        <v>6409</v>
      </c>
      <c r="C442" s="1" t="s">
        <v>6410</v>
      </c>
      <c r="D442" s="302" t="s">
        <v>2133</v>
      </c>
      <c r="E442" s="239">
        <v>5.29</v>
      </c>
      <c r="F442" s="245">
        <f t="shared" si="13"/>
        <v>-0.24574669187145554</v>
      </c>
      <c r="G442" s="238">
        <v>3.99</v>
      </c>
      <c r="H442" s="238">
        <v>3.99</v>
      </c>
      <c r="I442" s="238">
        <v>3.99</v>
      </c>
      <c r="J442" s="238">
        <v>3.99</v>
      </c>
      <c r="K442" s="238">
        <v>3.99</v>
      </c>
      <c r="L442" s="238">
        <v>3.99</v>
      </c>
      <c r="M442" s="238">
        <v>3.99</v>
      </c>
      <c r="N442" s="238">
        <v>3.99</v>
      </c>
      <c r="O442" s="238">
        <v>3.99</v>
      </c>
      <c r="P442" s="238">
        <v>3.89025</v>
      </c>
      <c r="Q442" s="238">
        <v>3.7905000000000002</v>
      </c>
    </row>
    <row r="443" spans="1:17" x14ac:dyDescent="0.15">
      <c r="A443" s="1" t="s">
        <v>6406</v>
      </c>
      <c r="B443" s="1" t="s">
        <v>6415</v>
      </c>
      <c r="C443" s="1" t="s">
        <v>6416</v>
      </c>
      <c r="D443" s="302" t="s">
        <v>2133</v>
      </c>
      <c r="E443" s="239">
        <v>5.29</v>
      </c>
      <c r="F443" s="245">
        <f t="shared" si="13"/>
        <v>-0.24574669187145554</v>
      </c>
      <c r="G443" s="238">
        <v>3.99</v>
      </c>
      <c r="H443" s="238">
        <v>3.99</v>
      </c>
      <c r="I443" s="238">
        <v>3.99</v>
      </c>
      <c r="J443" s="238">
        <v>3.99</v>
      </c>
      <c r="K443" s="238">
        <v>3.99</v>
      </c>
      <c r="L443" s="238">
        <v>3.99</v>
      </c>
      <c r="M443" s="238">
        <v>3.99</v>
      </c>
      <c r="N443" s="238">
        <v>3.99</v>
      </c>
      <c r="O443" s="238">
        <v>3.99</v>
      </c>
      <c r="P443" s="238">
        <v>3.89025</v>
      </c>
      <c r="Q443" s="238">
        <v>3.7905000000000002</v>
      </c>
    </row>
    <row r="444" spans="1:17" x14ac:dyDescent="0.15">
      <c r="A444" s="1" t="s">
        <v>6406</v>
      </c>
      <c r="B444" s="1" t="s">
        <v>6417</v>
      </c>
      <c r="C444" s="1" t="s">
        <v>6418</v>
      </c>
      <c r="D444" s="302" t="s">
        <v>2133</v>
      </c>
      <c r="E444" s="239">
        <v>5.29</v>
      </c>
      <c r="F444" s="245">
        <f t="shared" si="13"/>
        <v>-0.24574669187145554</v>
      </c>
      <c r="G444" s="238">
        <v>3.99</v>
      </c>
      <c r="H444" s="238">
        <v>3.99</v>
      </c>
      <c r="I444" s="238">
        <v>3.99</v>
      </c>
      <c r="J444" s="238">
        <v>3.99</v>
      </c>
      <c r="K444" s="238">
        <v>3.99</v>
      </c>
      <c r="L444" s="238">
        <v>3.99</v>
      </c>
      <c r="M444" s="238">
        <v>3.99</v>
      </c>
      <c r="N444" s="238">
        <v>3.99</v>
      </c>
      <c r="O444" s="238">
        <v>3.99</v>
      </c>
      <c r="P444" s="238">
        <v>3.89025</v>
      </c>
      <c r="Q444" s="238">
        <v>3.7905000000000002</v>
      </c>
    </row>
    <row r="445" spans="1:17" x14ac:dyDescent="0.15">
      <c r="A445" s="1" t="s">
        <v>8325</v>
      </c>
      <c r="B445" s="1" t="s">
        <v>8324</v>
      </c>
      <c r="C445" s="1" t="s">
        <v>8702</v>
      </c>
      <c r="D445" s="302" t="s">
        <v>2133</v>
      </c>
      <c r="E445" s="149"/>
      <c r="F445" s="149"/>
      <c r="G445" s="238">
        <v>6.99</v>
      </c>
      <c r="H445" s="238">
        <v>6.99</v>
      </c>
      <c r="I445" s="238">
        <v>6.99</v>
      </c>
      <c r="J445" s="238">
        <v>6.99</v>
      </c>
      <c r="K445" s="238">
        <v>6.99</v>
      </c>
      <c r="L445" s="238">
        <v>6.99</v>
      </c>
      <c r="M445" s="238">
        <v>6.99</v>
      </c>
      <c r="N445" s="238">
        <v>6.99</v>
      </c>
      <c r="O445" s="238">
        <v>6.99</v>
      </c>
      <c r="P445" s="238">
        <v>6.8152499999999998</v>
      </c>
      <c r="Q445" s="238">
        <v>6.6405000000000003</v>
      </c>
    </row>
    <row r="446" spans="1:17" x14ac:dyDescent="0.15">
      <c r="A446" s="1" t="s">
        <v>8325</v>
      </c>
      <c r="B446" s="1" t="s">
        <v>8326</v>
      </c>
      <c r="C446" s="1" t="s">
        <v>8703</v>
      </c>
      <c r="D446" s="302" t="s">
        <v>2133</v>
      </c>
      <c r="E446" s="149"/>
      <c r="F446" s="149"/>
      <c r="G446" s="238">
        <v>6.99</v>
      </c>
      <c r="H446" s="238">
        <v>6.99</v>
      </c>
      <c r="I446" s="238">
        <v>6.99</v>
      </c>
      <c r="J446" s="238">
        <v>6.99</v>
      </c>
      <c r="K446" s="238">
        <v>6.99</v>
      </c>
      <c r="L446" s="238">
        <v>6.99</v>
      </c>
      <c r="M446" s="238">
        <v>6.99</v>
      </c>
      <c r="N446" s="238">
        <v>6.99</v>
      </c>
      <c r="O446" s="238">
        <v>6.99</v>
      </c>
      <c r="P446" s="238">
        <v>6.8152499999999998</v>
      </c>
      <c r="Q446" s="238">
        <v>6.6405000000000003</v>
      </c>
    </row>
    <row r="447" spans="1:17" x14ac:dyDescent="0.15">
      <c r="A447" s="1" t="s">
        <v>8325</v>
      </c>
      <c r="B447" s="1" t="s">
        <v>8327</v>
      </c>
      <c r="C447" s="1" t="s">
        <v>8704</v>
      </c>
      <c r="D447" s="302" t="s">
        <v>2133</v>
      </c>
      <c r="E447" s="149"/>
      <c r="F447" s="149"/>
      <c r="G447" s="238">
        <v>6.99</v>
      </c>
      <c r="H447" s="238">
        <v>6.99</v>
      </c>
      <c r="I447" s="238">
        <v>6.99</v>
      </c>
      <c r="J447" s="238">
        <v>6.99</v>
      </c>
      <c r="K447" s="238">
        <v>6.99</v>
      </c>
      <c r="L447" s="238">
        <v>6.99</v>
      </c>
      <c r="M447" s="238">
        <v>6.99</v>
      </c>
      <c r="N447" s="238">
        <v>6.99</v>
      </c>
      <c r="O447" s="238">
        <v>6.99</v>
      </c>
      <c r="P447" s="238">
        <v>6.8152499999999998</v>
      </c>
      <c r="Q447" s="238">
        <v>6.6405000000000003</v>
      </c>
    </row>
    <row r="448" spans="1:17" x14ac:dyDescent="0.15">
      <c r="A448" s="1" t="s">
        <v>6419</v>
      </c>
      <c r="B448" s="1" t="s">
        <v>6428</v>
      </c>
      <c r="C448" s="1" t="s">
        <v>6429</v>
      </c>
      <c r="D448" s="302" t="s">
        <v>2133</v>
      </c>
      <c r="E448" s="239">
        <v>5.79</v>
      </c>
      <c r="F448" s="245">
        <f t="shared" ref="F448:F459" si="14">(G448-E448)/E448</f>
        <v>-0.31088082901554404</v>
      </c>
      <c r="G448" s="238">
        <v>3.99</v>
      </c>
      <c r="H448" s="238">
        <v>3.99</v>
      </c>
      <c r="I448" s="238">
        <v>3.99</v>
      </c>
      <c r="J448" s="238">
        <v>3.99</v>
      </c>
      <c r="K448" s="238">
        <v>3.99</v>
      </c>
      <c r="L448" s="238">
        <v>3.99</v>
      </c>
      <c r="M448" s="238">
        <v>3.99</v>
      </c>
      <c r="N448" s="238">
        <v>3.99</v>
      </c>
      <c r="O448" s="238">
        <v>3.99</v>
      </c>
      <c r="P448" s="238">
        <v>3.89025</v>
      </c>
      <c r="Q448" s="238">
        <v>3.7905000000000002</v>
      </c>
    </row>
    <row r="449" spans="1:17" x14ac:dyDescent="0.15">
      <c r="A449" s="1" t="s">
        <v>6419</v>
      </c>
      <c r="B449" s="1" t="s">
        <v>6420</v>
      </c>
      <c r="C449" s="1" t="s">
        <v>6421</v>
      </c>
      <c r="D449" s="302" t="s">
        <v>2133</v>
      </c>
      <c r="E449" s="239">
        <v>5.79</v>
      </c>
      <c r="F449" s="245">
        <f t="shared" si="14"/>
        <v>-0.31088082901554404</v>
      </c>
      <c r="G449" s="238">
        <v>3.99</v>
      </c>
      <c r="H449" s="238">
        <v>3.99</v>
      </c>
      <c r="I449" s="238">
        <v>3.99</v>
      </c>
      <c r="J449" s="238">
        <v>3.99</v>
      </c>
      <c r="K449" s="238">
        <v>3.99</v>
      </c>
      <c r="L449" s="238">
        <v>3.99</v>
      </c>
      <c r="M449" s="238">
        <v>3.99</v>
      </c>
      <c r="N449" s="238">
        <v>3.99</v>
      </c>
      <c r="O449" s="238">
        <v>3.99</v>
      </c>
      <c r="P449" s="238">
        <v>3.89025</v>
      </c>
      <c r="Q449" s="238">
        <v>3.7905000000000002</v>
      </c>
    </row>
    <row r="450" spans="1:17" x14ac:dyDescent="0.15">
      <c r="A450" s="1" t="s">
        <v>6419</v>
      </c>
      <c r="B450" s="1" t="s">
        <v>6434</v>
      </c>
      <c r="C450" s="1" t="s">
        <v>6435</v>
      </c>
      <c r="D450" s="302" t="s">
        <v>2133</v>
      </c>
      <c r="E450" s="239">
        <v>5.79</v>
      </c>
      <c r="F450" s="245">
        <f t="shared" si="14"/>
        <v>-0.31088082901554404</v>
      </c>
      <c r="G450" s="238">
        <v>3.99</v>
      </c>
      <c r="H450" s="238">
        <v>3.99</v>
      </c>
      <c r="I450" s="238">
        <v>3.99</v>
      </c>
      <c r="J450" s="238">
        <v>3.99</v>
      </c>
      <c r="K450" s="238">
        <v>3.99</v>
      </c>
      <c r="L450" s="238">
        <v>3.99</v>
      </c>
      <c r="M450" s="238">
        <v>3.99</v>
      </c>
      <c r="N450" s="238">
        <v>3.99</v>
      </c>
      <c r="O450" s="238">
        <v>3.99</v>
      </c>
      <c r="P450" s="238">
        <v>3.89025</v>
      </c>
      <c r="Q450" s="238">
        <v>3.7905000000000002</v>
      </c>
    </row>
    <row r="451" spans="1:17" x14ac:dyDescent="0.15">
      <c r="A451" s="1" t="s">
        <v>6419</v>
      </c>
      <c r="B451" s="1" t="s">
        <v>6426</v>
      </c>
      <c r="C451" s="1" t="s">
        <v>6427</v>
      </c>
      <c r="D451" s="302" t="s">
        <v>2133</v>
      </c>
      <c r="E451" s="239">
        <v>5.79</v>
      </c>
      <c r="F451" s="245">
        <f t="shared" si="14"/>
        <v>-0.31088082901554404</v>
      </c>
      <c r="G451" s="238">
        <v>3.99</v>
      </c>
      <c r="H451" s="238">
        <v>3.99</v>
      </c>
      <c r="I451" s="238">
        <v>3.99</v>
      </c>
      <c r="J451" s="238">
        <v>3.99</v>
      </c>
      <c r="K451" s="238">
        <v>3.99</v>
      </c>
      <c r="L451" s="238">
        <v>3.99</v>
      </c>
      <c r="M451" s="238">
        <v>3.99</v>
      </c>
      <c r="N451" s="238">
        <v>3.99</v>
      </c>
      <c r="O451" s="238">
        <v>3.99</v>
      </c>
      <c r="P451" s="238">
        <v>3.89025</v>
      </c>
      <c r="Q451" s="238">
        <v>3.7905000000000002</v>
      </c>
    </row>
    <row r="452" spans="1:17" x14ac:dyDescent="0.15">
      <c r="A452" s="1" t="s">
        <v>6419</v>
      </c>
      <c r="B452" s="1" t="s">
        <v>6432</v>
      </c>
      <c r="C452" s="1" t="s">
        <v>6433</v>
      </c>
      <c r="D452" s="302" t="s">
        <v>2133</v>
      </c>
      <c r="E452" s="239">
        <v>5.79</v>
      </c>
      <c r="F452" s="245">
        <f t="shared" si="14"/>
        <v>-0.31088082901554404</v>
      </c>
      <c r="G452" s="238">
        <v>3.99</v>
      </c>
      <c r="H452" s="238">
        <v>3.99</v>
      </c>
      <c r="I452" s="238">
        <v>3.99</v>
      </c>
      <c r="J452" s="238">
        <v>3.99</v>
      </c>
      <c r="K452" s="238">
        <v>3.99</v>
      </c>
      <c r="L452" s="238">
        <v>3.99</v>
      </c>
      <c r="M452" s="238">
        <v>3.99</v>
      </c>
      <c r="N452" s="238">
        <v>3.99</v>
      </c>
      <c r="O452" s="238">
        <v>3.99</v>
      </c>
      <c r="P452" s="238">
        <v>3.89025</v>
      </c>
      <c r="Q452" s="238">
        <v>3.7905000000000002</v>
      </c>
    </row>
    <row r="453" spans="1:17" x14ac:dyDescent="0.15">
      <c r="A453" s="1" t="s">
        <v>6419</v>
      </c>
      <c r="B453" s="1" t="s">
        <v>6424</v>
      </c>
      <c r="C453" s="1" t="s">
        <v>6425</v>
      </c>
      <c r="D453" s="302" t="s">
        <v>2133</v>
      </c>
      <c r="E453" s="239">
        <v>5.79</v>
      </c>
      <c r="F453" s="245">
        <f t="shared" si="14"/>
        <v>-0.31088082901554404</v>
      </c>
      <c r="G453" s="238">
        <v>3.99</v>
      </c>
      <c r="H453" s="238">
        <v>3.99</v>
      </c>
      <c r="I453" s="238">
        <v>3.99</v>
      </c>
      <c r="J453" s="238">
        <v>3.99</v>
      </c>
      <c r="K453" s="238">
        <v>3.99</v>
      </c>
      <c r="L453" s="238">
        <v>3.99</v>
      </c>
      <c r="M453" s="238">
        <v>3.99</v>
      </c>
      <c r="N453" s="238">
        <v>3.99</v>
      </c>
      <c r="O453" s="238">
        <v>3.99</v>
      </c>
      <c r="P453" s="238">
        <v>3.89025</v>
      </c>
      <c r="Q453" s="238">
        <v>3.7905000000000002</v>
      </c>
    </row>
    <row r="454" spans="1:17" x14ac:dyDescent="0.15">
      <c r="A454" s="1" t="s">
        <v>6419</v>
      </c>
      <c r="B454" s="1" t="s">
        <v>6430</v>
      </c>
      <c r="C454" s="1" t="s">
        <v>6431</v>
      </c>
      <c r="D454" s="302" t="s">
        <v>2133</v>
      </c>
      <c r="E454" s="239">
        <v>5.79</v>
      </c>
      <c r="F454" s="245">
        <f t="shared" si="14"/>
        <v>-0.31088082901554404</v>
      </c>
      <c r="G454" s="238">
        <v>3.99</v>
      </c>
      <c r="H454" s="238">
        <v>3.99</v>
      </c>
      <c r="I454" s="238">
        <v>3.99</v>
      </c>
      <c r="J454" s="238">
        <v>3.99</v>
      </c>
      <c r="K454" s="238">
        <v>3.99</v>
      </c>
      <c r="L454" s="238">
        <v>3.99</v>
      </c>
      <c r="M454" s="238">
        <v>3.99</v>
      </c>
      <c r="N454" s="238">
        <v>3.99</v>
      </c>
      <c r="O454" s="238">
        <v>3.99</v>
      </c>
      <c r="P454" s="238">
        <v>3.89025</v>
      </c>
      <c r="Q454" s="238">
        <v>3.7905000000000002</v>
      </c>
    </row>
    <row r="455" spans="1:17" x14ac:dyDescent="0.15">
      <c r="A455" s="1" t="s">
        <v>6419</v>
      </c>
      <c r="B455" s="1" t="s">
        <v>6422</v>
      </c>
      <c r="C455" s="1" t="s">
        <v>6423</v>
      </c>
      <c r="D455" s="302" t="s">
        <v>2133</v>
      </c>
      <c r="E455" s="239">
        <v>5.79</v>
      </c>
      <c r="F455" s="245">
        <f t="shared" si="14"/>
        <v>-0.31088082901554404</v>
      </c>
      <c r="G455" s="238">
        <v>3.99</v>
      </c>
      <c r="H455" s="238">
        <v>3.99</v>
      </c>
      <c r="I455" s="238">
        <v>3.99</v>
      </c>
      <c r="J455" s="238">
        <v>3.99</v>
      </c>
      <c r="K455" s="238">
        <v>3.99</v>
      </c>
      <c r="L455" s="238">
        <v>3.99</v>
      </c>
      <c r="M455" s="238">
        <v>3.99</v>
      </c>
      <c r="N455" s="238">
        <v>3.99</v>
      </c>
      <c r="O455" s="238">
        <v>3.99</v>
      </c>
      <c r="P455" s="238">
        <v>3.89025</v>
      </c>
      <c r="Q455" s="238">
        <v>3.7905000000000002</v>
      </c>
    </row>
    <row r="456" spans="1:17" x14ac:dyDescent="0.15">
      <c r="A456" s="1" t="s">
        <v>6447</v>
      </c>
      <c r="B456" s="1" t="s">
        <v>6448</v>
      </c>
      <c r="C456" s="1" t="s">
        <v>6449</v>
      </c>
      <c r="D456" s="302" t="s">
        <v>2133</v>
      </c>
      <c r="E456" s="239">
        <v>7.49</v>
      </c>
      <c r="F456" s="245">
        <f t="shared" si="14"/>
        <v>-0.20026702269692923</v>
      </c>
      <c r="G456" s="238">
        <v>5.99</v>
      </c>
      <c r="H456" s="238">
        <v>5.99</v>
      </c>
      <c r="I456" s="238">
        <v>5.99</v>
      </c>
      <c r="J456" s="238">
        <v>5.99</v>
      </c>
      <c r="K456" s="238">
        <v>5.99</v>
      </c>
      <c r="L456" s="238">
        <v>5.99</v>
      </c>
      <c r="M456" s="238">
        <v>5.99</v>
      </c>
      <c r="N456" s="238">
        <v>5.99</v>
      </c>
      <c r="O456" s="238">
        <v>5.99</v>
      </c>
      <c r="P456" s="238">
        <v>5.8402500000000002</v>
      </c>
      <c r="Q456" s="238">
        <v>5.6905000000000001</v>
      </c>
    </row>
    <row r="457" spans="1:17" x14ac:dyDescent="0.15">
      <c r="A457" s="1" t="s">
        <v>6452</v>
      </c>
      <c r="B457" s="1" t="s">
        <v>6465</v>
      </c>
      <c r="C457" s="1" t="s">
        <v>6466</v>
      </c>
      <c r="D457" s="302" t="s">
        <v>2133</v>
      </c>
      <c r="E457" s="239">
        <v>2.0499999999999998</v>
      </c>
      <c r="F457" s="245">
        <f t="shared" si="14"/>
        <v>-0.27317073170731704</v>
      </c>
      <c r="G457" s="238">
        <v>1.49</v>
      </c>
      <c r="H457" s="238">
        <v>1.49</v>
      </c>
      <c r="I457" s="238">
        <v>1.49</v>
      </c>
      <c r="J457" s="238">
        <v>1.49</v>
      </c>
      <c r="K457" s="238">
        <v>1.49</v>
      </c>
      <c r="L457" s="238">
        <v>1.49</v>
      </c>
      <c r="M457" s="238">
        <v>1.49</v>
      </c>
      <c r="N457" s="238">
        <v>1.49</v>
      </c>
      <c r="O457" s="238">
        <v>1.49</v>
      </c>
      <c r="P457" s="238">
        <v>1.45275</v>
      </c>
      <c r="Q457" s="238">
        <v>1.4155</v>
      </c>
    </row>
    <row r="458" spans="1:17" x14ac:dyDescent="0.15">
      <c r="A458" s="1" t="s">
        <v>6467</v>
      </c>
      <c r="B458" s="1" t="s">
        <v>6468</v>
      </c>
      <c r="C458" s="1" t="s">
        <v>6469</v>
      </c>
      <c r="D458" s="302" t="s">
        <v>2133</v>
      </c>
      <c r="E458" s="239">
        <v>4.29</v>
      </c>
      <c r="F458" s="245">
        <f t="shared" si="14"/>
        <v>-0.41958041958041953</v>
      </c>
      <c r="G458" s="238">
        <v>2.4900000000000002</v>
      </c>
      <c r="H458" s="238">
        <v>2.4900000000000002</v>
      </c>
      <c r="I458" s="238">
        <v>2.4900000000000002</v>
      </c>
      <c r="J458" s="238">
        <v>2.4900000000000002</v>
      </c>
      <c r="K458" s="238">
        <v>2.4900000000000002</v>
      </c>
      <c r="L458" s="238">
        <v>2.4900000000000002</v>
      </c>
      <c r="M458" s="238">
        <v>2.4900000000000002</v>
      </c>
      <c r="N458" s="238">
        <v>2.4900000000000002</v>
      </c>
      <c r="O458" s="238">
        <v>2.4900000000000002</v>
      </c>
      <c r="P458" s="238">
        <v>2.4277500000000001</v>
      </c>
      <c r="Q458" s="238">
        <v>2.3654999999999999</v>
      </c>
    </row>
    <row r="459" spans="1:17" x14ac:dyDescent="0.15">
      <c r="A459" s="1" t="s">
        <v>6467</v>
      </c>
      <c r="B459" s="1" t="s">
        <v>6470</v>
      </c>
      <c r="C459" s="1" t="s">
        <v>6471</v>
      </c>
      <c r="D459" s="302" t="s">
        <v>2133</v>
      </c>
      <c r="E459" s="239">
        <v>4.29</v>
      </c>
      <c r="F459" s="245">
        <f t="shared" si="14"/>
        <v>-0.41958041958041953</v>
      </c>
      <c r="G459" s="238">
        <v>2.4900000000000002</v>
      </c>
      <c r="H459" s="238">
        <v>2.4900000000000002</v>
      </c>
      <c r="I459" s="238">
        <v>2.4900000000000002</v>
      </c>
      <c r="J459" s="238">
        <v>2.4900000000000002</v>
      </c>
      <c r="K459" s="238">
        <v>2.4900000000000002</v>
      </c>
      <c r="L459" s="238">
        <v>2.4900000000000002</v>
      </c>
      <c r="M459" s="238">
        <v>2.4900000000000002</v>
      </c>
      <c r="N459" s="238">
        <v>2.4900000000000002</v>
      </c>
      <c r="O459" s="238">
        <v>2.4900000000000002</v>
      </c>
      <c r="P459" s="238">
        <v>2.4277500000000001</v>
      </c>
      <c r="Q459" s="238">
        <v>2.3654999999999999</v>
      </c>
    </row>
    <row r="460" spans="1:17" x14ac:dyDescent="0.15">
      <c r="A460" s="1" t="s">
        <v>6467</v>
      </c>
      <c r="B460" s="1" t="s">
        <v>8328</v>
      </c>
      <c r="C460" s="1" t="s">
        <v>8705</v>
      </c>
      <c r="D460" s="302" t="s">
        <v>2133</v>
      </c>
      <c r="E460" s="149"/>
      <c r="F460" s="149"/>
      <c r="G460" s="238">
        <v>2.4900000000000002</v>
      </c>
      <c r="H460" s="238">
        <v>2.4900000000000002</v>
      </c>
      <c r="I460" s="238">
        <v>2.4900000000000002</v>
      </c>
      <c r="J460" s="238">
        <v>2.4900000000000002</v>
      </c>
      <c r="K460" s="238">
        <v>2.4900000000000002</v>
      </c>
      <c r="L460" s="238">
        <v>2.4900000000000002</v>
      </c>
      <c r="M460" s="238">
        <v>2.4900000000000002</v>
      </c>
      <c r="N460" s="238">
        <v>2.4900000000000002</v>
      </c>
      <c r="O460" s="238">
        <v>2.4900000000000002</v>
      </c>
      <c r="P460" s="238">
        <v>2.4277500000000001</v>
      </c>
      <c r="Q460" s="238">
        <v>2.3654999999999999</v>
      </c>
    </row>
    <row r="461" spans="1:17" x14ac:dyDescent="0.15">
      <c r="A461" s="1" t="s">
        <v>8329</v>
      </c>
      <c r="B461" s="1" t="s">
        <v>8329</v>
      </c>
      <c r="C461" s="1" t="s">
        <v>8706</v>
      </c>
      <c r="D461" s="302" t="s">
        <v>2133</v>
      </c>
      <c r="E461" s="149"/>
      <c r="F461" s="149"/>
      <c r="G461" s="238">
        <v>49.99</v>
      </c>
      <c r="H461" s="238">
        <v>49.99</v>
      </c>
      <c r="I461" s="238">
        <v>49.99</v>
      </c>
      <c r="J461" s="238">
        <v>49.99</v>
      </c>
      <c r="K461" s="238">
        <v>49.99</v>
      </c>
      <c r="L461" s="238">
        <v>49.99</v>
      </c>
      <c r="M461" s="238">
        <v>49.99</v>
      </c>
      <c r="N461" s="238">
        <v>49.99</v>
      </c>
      <c r="O461" s="238">
        <v>49.99</v>
      </c>
      <c r="P461" s="238">
        <v>48.740250000000003</v>
      </c>
      <c r="Q461" s="238">
        <v>47.490499999999997</v>
      </c>
    </row>
    <row r="462" spans="1:17" x14ac:dyDescent="0.15">
      <c r="A462" s="1" t="s">
        <v>6478</v>
      </c>
      <c r="B462" s="1" t="s">
        <v>6493</v>
      </c>
      <c r="C462" s="1" t="s">
        <v>6494</v>
      </c>
      <c r="D462" s="302" t="s">
        <v>2133</v>
      </c>
      <c r="E462" s="239">
        <v>1.69</v>
      </c>
      <c r="F462" s="245">
        <f>(G462-E462)/E462</f>
        <v>0</v>
      </c>
      <c r="G462" s="238">
        <v>1.69</v>
      </c>
      <c r="H462" s="238">
        <v>1.69</v>
      </c>
      <c r="I462" s="238">
        <v>1.69</v>
      </c>
      <c r="J462" s="238">
        <v>1.69</v>
      </c>
      <c r="K462" s="238">
        <v>1.69</v>
      </c>
      <c r="L462" s="238">
        <v>1.69</v>
      </c>
      <c r="M462" s="238">
        <v>1.69</v>
      </c>
      <c r="N462" s="238">
        <v>1.69</v>
      </c>
      <c r="O462" s="238">
        <v>1.69</v>
      </c>
      <c r="P462" s="238">
        <v>1.6477499999999998</v>
      </c>
      <c r="Q462" s="238">
        <v>1.6054999999999999</v>
      </c>
    </row>
    <row r="463" spans="1:17" x14ac:dyDescent="0.15">
      <c r="A463" s="1" t="s">
        <v>8331</v>
      </c>
      <c r="B463" s="1" t="s">
        <v>8330</v>
      </c>
      <c r="C463" s="1" t="s">
        <v>8707</v>
      </c>
      <c r="D463" s="302" t="s">
        <v>2133</v>
      </c>
      <c r="E463" s="149"/>
      <c r="F463" s="149"/>
      <c r="G463" s="238">
        <v>1.79</v>
      </c>
      <c r="H463" s="238">
        <v>1.79</v>
      </c>
      <c r="I463" s="238">
        <v>1.79</v>
      </c>
      <c r="J463" s="238">
        <v>1.79</v>
      </c>
      <c r="K463" s="238">
        <v>1.79</v>
      </c>
      <c r="L463" s="238">
        <v>1.79</v>
      </c>
      <c r="M463" s="238">
        <v>1.79</v>
      </c>
      <c r="N463" s="238">
        <v>1.79</v>
      </c>
      <c r="O463" s="238">
        <v>1.79</v>
      </c>
      <c r="P463" s="238">
        <v>1.74525</v>
      </c>
      <c r="Q463" s="238">
        <v>1.7004999999999999</v>
      </c>
    </row>
    <row r="464" spans="1:17" x14ac:dyDescent="0.15">
      <c r="A464" s="1" t="s">
        <v>8331</v>
      </c>
      <c r="B464" s="1" t="s">
        <v>8332</v>
      </c>
      <c r="C464" s="1" t="s">
        <v>8708</v>
      </c>
      <c r="D464" s="302" t="s">
        <v>2133</v>
      </c>
      <c r="E464" s="149"/>
      <c r="F464" s="149"/>
      <c r="G464" s="238">
        <v>1.79</v>
      </c>
      <c r="H464" s="238">
        <v>1.79</v>
      </c>
      <c r="I464" s="238">
        <v>1.79</v>
      </c>
      <c r="J464" s="238">
        <v>1.79</v>
      </c>
      <c r="K464" s="238">
        <v>1.79</v>
      </c>
      <c r="L464" s="238">
        <v>1.79</v>
      </c>
      <c r="M464" s="238">
        <v>1.79</v>
      </c>
      <c r="N464" s="238">
        <v>1.79</v>
      </c>
      <c r="O464" s="238">
        <v>1.79</v>
      </c>
      <c r="P464" s="238">
        <v>1.74525</v>
      </c>
      <c r="Q464" s="238">
        <v>1.7004999999999999</v>
      </c>
    </row>
    <row r="465" spans="1:17" x14ac:dyDescent="0.15">
      <c r="A465" s="1" t="s">
        <v>8331</v>
      </c>
      <c r="B465" s="1" t="s">
        <v>8333</v>
      </c>
      <c r="C465" s="1" t="s">
        <v>8709</v>
      </c>
      <c r="D465" s="302" t="s">
        <v>2133</v>
      </c>
      <c r="E465" s="149"/>
      <c r="F465" s="149"/>
      <c r="G465" s="238">
        <v>1.79</v>
      </c>
      <c r="H465" s="238">
        <v>1.79</v>
      </c>
      <c r="I465" s="238">
        <v>1.79</v>
      </c>
      <c r="J465" s="238">
        <v>1.79</v>
      </c>
      <c r="K465" s="238">
        <v>1.79</v>
      </c>
      <c r="L465" s="238">
        <v>1.79</v>
      </c>
      <c r="M465" s="238">
        <v>1.79</v>
      </c>
      <c r="N465" s="238">
        <v>1.79</v>
      </c>
      <c r="O465" s="238">
        <v>1.79</v>
      </c>
      <c r="P465" s="238">
        <v>1.74525</v>
      </c>
      <c r="Q465" s="238">
        <v>1.7004999999999999</v>
      </c>
    </row>
    <row r="466" spans="1:17" x14ac:dyDescent="0.15">
      <c r="A466" s="1" t="s">
        <v>8331</v>
      </c>
      <c r="B466" s="1" t="s">
        <v>8334</v>
      </c>
      <c r="C466" s="1" t="s">
        <v>8710</v>
      </c>
      <c r="D466" s="302" t="s">
        <v>2133</v>
      </c>
      <c r="E466" s="149"/>
      <c r="F466" s="149"/>
      <c r="G466" s="238">
        <v>1.79</v>
      </c>
      <c r="H466" s="238">
        <v>1.79</v>
      </c>
      <c r="I466" s="238">
        <v>1.79</v>
      </c>
      <c r="J466" s="238">
        <v>1.79</v>
      </c>
      <c r="K466" s="238">
        <v>1.79</v>
      </c>
      <c r="L466" s="238">
        <v>1.79</v>
      </c>
      <c r="M466" s="238">
        <v>1.79</v>
      </c>
      <c r="N466" s="238">
        <v>1.79</v>
      </c>
      <c r="O466" s="238">
        <v>1.79</v>
      </c>
      <c r="P466" s="238">
        <v>1.74525</v>
      </c>
      <c r="Q466" s="238">
        <v>1.7004999999999999</v>
      </c>
    </row>
    <row r="467" spans="1:17" x14ac:dyDescent="0.15">
      <c r="A467" s="1" t="s">
        <v>8331</v>
      </c>
      <c r="B467" s="1" t="s">
        <v>8335</v>
      </c>
      <c r="C467" s="1" t="s">
        <v>8711</v>
      </c>
      <c r="D467" s="302" t="s">
        <v>2133</v>
      </c>
      <c r="E467" s="149"/>
      <c r="F467" s="149"/>
      <c r="G467" s="238">
        <v>1.79</v>
      </c>
      <c r="H467" s="238">
        <v>1.79</v>
      </c>
      <c r="I467" s="238">
        <v>1.79</v>
      </c>
      <c r="J467" s="238">
        <v>1.79</v>
      </c>
      <c r="K467" s="238">
        <v>1.79</v>
      </c>
      <c r="L467" s="238">
        <v>1.79</v>
      </c>
      <c r="M467" s="238">
        <v>1.79</v>
      </c>
      <c r="N467" s="238">
        <v>1.79</v>
      </c>
      <c r="O467" s="238">
        <v>1.79</v>
      </c>
      <c r="P467" s="238">
        <v>1.74525</v>
      </c>
      <c r="Q467" s="238">
        <v>1.7004999999999999</v>
      </c>
    </row>
    <row r="468" spans="1:17" x14ac:dyDescent="0.15">
      <c r="A468" s="1" t="s">
        <v>6547</v>
      </c>
      <c r="B468" s="1" t="s">
        <v>8336</v>
      </c>
      <c r="C468" s="1" t="s">
        <v>8712</v>
      </c>
      <c r="D468" s="302" t="s">
        <v>2133</v>
      </c>
      <c r="E468" s="149"/>
      <c r="F468" s="149"/>
      <c r="G468" s="238">
        <v>7.99</v>
      </c>
      <c r="H468" s="238">
        <v>7.99</v>
      </c>
      <c r="I468" s="238">
        <v>7.99</v>
      </c>
      <c r="J468" s="238">
        <v>7.99</v>
      </c>
      <c r="K468" s="238">
        <v>7.99</v>
      </c>
      <c r="L468" s="238">
        <v>7.99</v>
      </c>
      <c r="M468" s="238">
        <v>7.99</v>
      </c>
      <c r="N468" s="238">
        <v>7.99</v>
      </c>
      <c r="O468" s="238">
        <v>7.99</v>
      </c>
      <c r="P468" s="238">
        <v>7.7902500000000003</v>
      </c>
      <c r="Q468" s="238">
        <v>7.5904999999999996</v>
      </c>
    </row>
    <row r="469" spans="1:17" x14ac:dyDescent="0.15">
      <c r="A469" s="1" t="s">
        <v>6547</v>
      </c>
      <c r="B469" s="1" t="s">
        <v>8337</v>
      </c>
      <c r="C469" s="1" t="s">
        <v>8713</v>
      </c>
      <c r="D469" s="302" t="s">
        <v>2133</v>
      </c>
      <c r="E469" s="149"/>
      <c r="F469" s="149"/>
      <c r="G469" s="238">
        <v>7.99</v>
      </c>
      <c r="H469" s="238">
        <v>7.99</v>
      </c>
      <c r="I469" s="238">
        <v>7.99</v>
      </c>
      <c r="J469" s="238">
        <v>7.99</v>
      </c>
      <c r="K469" s="238">
        <v>7.99</v>
      </c>
      <c r="L469" s="238">
        <v>7.99</v>
      </c>
      <c r="M469" s="238">
        <v>7.99</v>
      </c>
      <c r="N469" s="238">
        <v>7.99</v>
      </c>
      <c r="O469" s="238">
        <v>7.99</v>
      </c>
      <c r="P469" s="238">
        <v>7.7902500000000003</v>
      </c>
      <c r="Q469" s="238">
        <v>7.5904999999999996</v>
      </c>
    </row>
    <row r="470" spans="1:17" x14ac:dyDescent="0.15">
      <c r="A470" s="1" t="s">
        <v>8338</v>
      </c>
      <c r="B470" s="1" t="s">
        <v>8338</v>
      </c>
      <c r="C470" s="1" t="s">
        <v>8714</v>
      </c>
      <c r="D470" s="302" t="s">
        <v>2133</v>
      </c>
      <c r="E470" s="149"/>
      <c r="F470" s="149"/>
      <c r="G470" s="238">
        <v>49.99</v>
      </c>
      <c r="H470" s="238">
        <v>49.99</v>
      </c>
      <c r="I470" s="238">
        <v>49.99</v>
      </c>
      <c r="J470" s="238">
        <v>49.99</v>
      </c>
      <c r="K470" s="238">
        <v>49.99</v>
      </c>
      <c r="L470" s="238">
        <v>49.99</v>
      </c>
      <c r="M470" s="238">
        <v>49.99</v>
      </c>
      <c r="N470" s="238">
        <v>49.99</v>
      </c>
      <c r="O470" s="238">
        <v>49.99</v>
      </c>
      <c r="P470" s="238">
        <v>48.740250000000003</v>
      </c>
      <c r="Q470" s="238">
        <v>47.490499999999997</v>
      </c>
    </row>
    <row r="471" spans="1:17" x14ac:dyDescent="0.15">
      <c r="A471" s="1" t="s">
        <v>8339</v>
      </c>
      <c r="B471" s="1" t="s">
        <v>8339</v>
      </c>
      <c r="C471" s="1" t="s">
        <v>8715</v>
      </c>
      <c r="D471" s="302" t="s">
        <v>2133</v>
      </c>
      <c r="E471" s="149"/>
      <c r="F471" s="149"/>
      <c r="G471" s="238">
        <v>49.99</v>
      </c>
      <c r="H471" s="238">
        <v>49.99</v>
      </c>
      <c r="I471" s="238">
        <v>49.99</v>
      </c>
      <c r="J471" s="238">
        <v>49.99</v>
      </c>
      <c r="K471" s="238">
        <v>49.99</v>
      </c>
      <c r="L471" s="238">
        <v>49.99</v>
      </c>
      <c r="M471" s="238">
        <v>49.99</v>
      </c>
      <c r="N471" s="238">
        <v>49.99</v>
      </c>
      <c r="O471" s="238">
        <v>49.99</v>
      </c>
      <c r="P471" s="238">
        <v>48.740250000000003</v>
      </c>
      <c r="Q471" s="238">
        <v>47.490499999999997</v>
      </c>
    </row>
    <row r="472" spans="1:17" x14ac:dyDescent="0.15">
      <c r="A472" s="1" t="s">
        <v>6564</v>
      </c>
      <c r="B472" s="1" t="s">
        <v>6565</v>
      </c>
      <c r="C472" s="1" t="s">
        <v>6566</v>
      </c>
      <c r="D472" s="302" t="s">
        <v>2133</v>
      </c>
      <c r="E472" s="239">
        <v>79.989999999999995</v>
      </c>
      <c r="F472" s="245">
        <f>(G472-E472)/E472</f>
        <v>-0.12501562695336918</v>
      </c>
      <c r="G472" s="238">
        <v>69.989999999999995</v>
      </c>
      <c r="H472" s="238">
        <v>69.989999999999995</v>
      </c>
      <c r="I472" s="238">
        <v>69.989999999999995</v>
      </c>
      <c r="J472" s="238">
        <v>69.989999999999995</v>
      </c>
      <c r="K472" s="238">
        <v>69.989999999999995</v>
      </c>
      <c r="L472" s="238">
        <v>69.989999999999995</v>
      </c>
      <c r="M472" s="238">
        <v>69.989999999999995</v>
      </c>
      <c r="N472" s="238">
        <v>69.989999999999995</v>
      </c>
      <c r="O472" s="238">
        <v>69.989999999999995</v>
      </c>
      <c r="P472" s="238">
        <v>68.240249999999989</v>
      </c>
      <c r="Q472" s="238">
        <v>66.490499999999997</v>
      </c>
    </row>
    <row r="473" spans="1:17" x14ac:dyDescent="0.15">
      <c r="A473" s="1" t="s">
        <v>6564</v>
      </c>
      <c r="B473" s="1" t="s">
        <v>6567</v>
      </c>
      <c r="C473" s="1" t="s">
        <v>6568</v>
      </c>
      <c r="D473" s="302" t="s">
        <v>2133</v>
      </c>
      <c r="E473" s="239">
        <v>79.989999999999995</v>
      </c>
      <c r="F473" s="245">
        <f>(G473-E473)/E473</f>
        <v>-0.12501562695336918</v>
      </c>
      <c r="G473" s="238">
        <v>69.989999999999995</v>
      </c>
      <c r="H473" s="238">
        <v>69.989999999999995</v>
      </c>
      <c r="I473" s="238">
        <v>69.989999999999995</v>
      </c>
      <c r="J473" s="238">
        <v>69.989999999999995</v>
      </c>
      <c r="K473" s="238">
        <v>69.989999999999995</v>
      </c>
      <c r="L473" s="238">
        <v>69.989999999999995</v>
      </c>
      <c r="M473" s="238">
        <v>69.989999999999995</v>
      </c>
      <c r="N473" s="238">
        <v>69.989999999999995</v>
      </c>
      <c r="O473" s="238">
        <v>69.989999999999995</v>
      </c>
      <c r="P473" s="238">
        <v>68.240249999999989</v>
      </c>
      <c r="Q473" s="238">
        <v>66.490499999999997</v>
      </c>
    </row>
    <row r="474" spans="1:17" x14ac:dyDescent="0.15">
      <c r="A474" s="1" t="s">
        <v>6569</v>
      </c>
      <c r="B474" s="1" t="s">
        <v>6570</v>
      </c>
      <c r="C474" s="1" t="s">
        <v>6571</v>
      </c>
      <c r="D474" s="302" t="s">
        <v>2133</v>
      </c>
      <c r="E474" s="239">
        <v>24.99</v>
      </c>
      <c r="F474" s="245">
        <f>(G474-E474)/E474</f>
        <v>-0.20008003201280514</v>
      </c>
      <c r="G474" s="238">
        <v>19.989999999999998</v>
      </c>
      <c r="H474" s="238">
        <v>19.989999999999998</v>
      </c>
      <c r="I474" s="238">
        <v>19.989999999999998</v>
      </c>
      <c r="J474" s="238">
        <v>19.989999999999998</v>
      </c>
      <c r="K474" s="238">
        <v>19.989999999999998</v>
      </c>
      <c r="L474" s="238">
        <v>19.989999999999998</v>
      </c>
      <c r="M474" s="238">
        <v>19.989999999999998</v>
      </c>
      <c r="N474" s="238">
        <v>19.989999999999998</v>
      </c>
      <c r="O474" s="238">
        <v>19.989999999999998</v>
      </c>
      <c r="P474" s="238">
        <v>19.49025</v>
      </c>
      <c r="Q474" s="238">
        <v>18.990499999999997</v>
      </c>
    </row>
    <row r="475" spans="1:17" x14ac:dyDescent="0.15">
      <c r="A475" s="1" t="s">
        <v>6569</v>
      </c>
      <c r="B475" s="1" t="s">
        <v>6572</v>
      </c>
      <c r="C475" s="1" t="s">
        <v>6573</v>
      </c>
      <c r="D475" s="302" t="s">
        <v>2133</v>
      </c>
      <c r="E475" s="239">
        <v>24.99</v>
      </c>
      <c r="F475" s="245">
        <f>(G475-E475)/E475</f>
        <v>-0.20008003201280514</v>
      </c>
      <c r="G475" s="238">
        <v>19.989999999999998</v>
      </c>
      <c r="H475" s="238">
        <v>19.989999999999998</v>
      </c>
      <c r="I475" s="238">
        <v>19.989999999999998</v>
      </c>
      <c r="J475" s="238">
        <v>19.989999999999998</v>
      </c>
      <c r="K475" s="238">
        <v>19.989999999999998</v>
      </c>
      <c r="L475" s="238">
        <v>19.989999999999998</v>
      </c>
      <c r="M475" s="238">
        <v>19.989999999999998</v>
      </c>
      <c r="N475" s="238">
        <v>19.989999999999998</v>
      </c>
      <c r="O475" s="238">
        <v>19.989999999999998</v>
      </c>
      <c r="P475" s="238">
        <v>19.49025</v>
      </c>
      <c r="Q475" s="238">
        <v>18.990499999999997</v>
      </c>
    </row>
    <row r="476" spans="1:17" x14ac:dyDescent="0.15">
      <c r="A476" s="1" t="s">
        <v>8341</v>
      </c>
      <c r="B476" s="1" t="s">
        <v>8340</v>
      </c>
      <c r="C476" s="1" t="s">
        <v>8716</v>
      </c>
      <c r="D476" s="302" t="s">
        <v>2133</v>
      </c>
      <c r="E476" s="149"/>
      <c r="F476" s="149"/>
      <c r="G476" s="238">
        <v>14.99</v>
      </c>
      <c r="H476" s="238">
        <v>14.99</v>
      </c>
      <c r="I476" s="238">
        <v>14.99</v>
      </c>
      <c r="J476" s="238">
        <v>14.99</v>
      </c>
      <c r="K476" s="238">
        <v>14.99</v>
      </c>
      <c r="L476" s="238">
        <v>14.99</v>
      </c>
      <c r="M476" s="238">
        <v>14.99</v>
      </c>
      <c r="N476" s="238">
        <v>14.99</v>
      </c>
      <c r="O476" s="238">
        <v>14.99</v>
      </c>
      <c r="P476" s="238">
        <v>14.61525</v>
      </c>
      <c r="Q476" s="238">
        <v>14.240499999999999</v>
      </c>
    </row>
    <row r="477" spans="1:17" x14ac:dyDescent="0.15">
      <c r="A477" s="1" t="s">
        <v>8341</v>
      </c>
      <c r="B477" s="1" t="s">
        <v>8342</v>
      </c>
      <c r="C477" s="1" t="s">
        <v>8717</v>
      </c>
      <c r="D477" s="302" t="s">
        <v>2133</v>
      </c>
      <c r="E477" s="149"/>
      <c r="F477" s="149"/>
      <c r="G477" s="238">
        <v>14.99</v>
      </c>
      <c r="H477" s="238">
        <v>14.99</v>
      </c>
      <c r="I477" s="238">
        <v>14.99</v>
      </c>
      <c r="J477" s="238">
        <v>14.99</v>
      </c>
      <c r="K477" s="238">
        <v>14.99</v>
      </c>
      <c r="L477" s="238">
        <v>14.99</v>
      </c>
      <c r="M477" s="238">
        <v>14.99</v>
      </c>
      <c r="N477" s="238">
        <v>14.99</v>
      </c>
      <c r="O477" s="238">
        <v>14.99</v>
      </c>
      <c r="P477" s="238">
        <v>14.61525</v>
      </c>
      <c r="Q477" s="238">
        <v>14.240499999999999</v>
      </c>
    </row>
    <row r="478" spans="1:17" x14ac:dyDescent="0.15">
      <c r="A478" s="1" t="s">
        <v>8344</v>
      </c>
      <c r="B478" s="1" t="s">
        <v>8343</v>
      </c>
      <c r="C478" s="1" t="s">
        <v>8718</v>
      </c>
      <c r="D478" s="302" t="s">
        <v>2133</v>
      </c>
      <c r="E478" s="149"/>
      <c r="F478" s="149"/>
      <c r="G478" s="238">
        <v>4.99</v>
      </c>
      <c r="H478" s="238">
        <v>4.99</v>
      </c>
      <c r="I478" s="238">
        <v>4.99</v>
      </c>
      <c r="J478" s="238">
        <v>4.99</v>
      </c>
      <c r="K478" s="238">
        <v>4.99</v>
      </c>
      <c r="L478" s="238">
        <v>4.99</v>
      </c>
      <c r="M478" s="238">
        <v>4.99</v>
      </c>
      <c r="N478" s="238">
        <v>4.99</v>
      </c>
      <c r="O478" s="238">
        <v>4.99</v>
      </c>
      <c r="P478" s="238">
        <v>4.8652500000000005</v>
      </c>
      <c r="Q478" s="238">
        <v>4.7404999999999999</v>
      </c>
    </row>
    <row r="479" spans="1:17" x14ac:dyDescent="0.15">
      <c r="A479" s="1" t="s">
        <v>8344</v>
      </c>
      <c r="B479" s="1" t="s">
        <v>8345</v>
      </c>
      <c r="C479" s="1" t="s">
        <v>8719</v>
      </c>
      <c r="D479" s="302" t="s">
        <v>2133</v>
      </c>
      <c r="E479" s="149"/>
      <c r="F479" s="149"/>
      <c r="G479" s="238">
        <v>4.99</v>
      </c>
      <c r="H479" s="238">
        <v>4.99</v>
      </c>
      <c r="I479" s="238">
        <v>4.99</v>
      </c>
      <c r="J479" s="238">
        <v>4.99</v>
      </c>
      <c r="K479" s="238">
        <v>4.99</v>
      </c>
      <c r="L479" s="238">
        <v>4.99</v>
      </c>
      <c r="M479" s="238">
        <v>4.99</v>
      </c>
      <c r="N479" s="238">
        <v>4.99</v>
      </c>
      <c r="O479" s="238">
        <v>4.99</v>
      </c>
      <c r="P479" s="238">
        <v>4.8652500000000005</v>
      </c>
      <c r="Q479" s="238">
        <v>4.7404999999999999</v>
      </c>
    </row>
    <row r="480" spans="1:17" x14ac:dyDescent="0.15">
      <c r="A480" s="1" t="s">
        <v>8344</v>
      </c>
      <c r="B480" s="1" t="s">
        <v>8346</v>
      </c>
      <c r="C480" s="1" t="s">
        <v>8720</v>
      </c>
      <c r="D480" s="302" t="s">
        <v>2133</v>
      </c>
      <c r="E480" s="149"/>
      <c r="F480" s="149"/>
      <c r="G480" s="238">
        <v>4.99</v>
      </c>
      <c r="H480" s="238">
        <v>4.99</v>
      </c>
      <c r="I480" s="238">
        <v>4.99</v>
      </c>
      <c r="J480" s="238">
        <v>4.99</v>
      </c>
      <c r="K480" s="238">
        <v>4.99</v>
      </c>
      <c r="L480" s="238">
        <v>4.99</v>
      </c>
      <c r="M480" s="238">
        <v>4.99</v>
      </c>
      <c r="N480" s="238">
        <v>4.99</v>
      </c>
      <c r="O480" s="238">
        <v>4.99</v>
      </c>
      <c r="P480" s="238">
        <v>4.8652500000000005</v>
      </c>
      <c r="Q480" s="238">
        <v>4.7404999999999999</v>
      </c>
    </row>
    <row r="481" spans="1:17" x14ac:dyDescent="0.15">
      <c r="A481" s="1" t="s">
        <v>8344</v>
      </c>
      <c r="B481" s="1" t="s">
        <v>8347</v>
      </c>
      <c r="C481" s="1" t="s">
        <v>8721</v>
      </c>
      <c r="D481" s="302" t="s">
        <v>2133</v>
      </c>
      <c r="E481" s="149"/>
      <c r="F481" s="149"/>
      <c r="G481" s="238">
        <v>4.99</v>
      </c>
      <c r="H481" s="238">
        <v>4.99</v>
      </c>
      <c r="I481" s="238">
        <v>4.99</v>
      </c>
      <c r="J481" s="238">
        <v>4.99</v>
      </c>
      <c r="K481" s="238">
        <v>4.99</v>
      </c>
      <c r="L481" s="238">
        <v>4.99</v>
      </c>
      <c r="M481" s="238">
        <v>4.99</v>
      </c>
      <c r="N481" s="238">
        <v>4.99</v>
      </c>
      <c r="O481" s="238">
        <v>4.99</v>
      </c>
      <c r="P481" s="238">
        <v>4.8652500000000005</v>
      </c>
      <c r="Q481" s="238">
        <v>4.7404999999999999</v>
      </c>
    </row>
    <row r="482" spans="1:17" x14ac:dyDescent="0.15">
      <c r="A482" s="1" t="s">
        <v>8348</v>
      </c>
      <c r="B482" s="1" t="s">
        <v>8348</v>
      </c>
      <c r="C482" s="1" t="s">
        <v>8722</v>
      </c>
      <c r="D482" s="302" t="s">
        <v>2133</v>
      </c>
      <c r="E482" s="149"/>
      <c r="F482" s="149"/>
      <c r="G482" s="238">
        <v>49.99</v>
      </c>
      <c r="H482" s="238">
        <v>49.99</v>
      </c>
      <c r="I482" s="238">
        <v>49.99</v>
      </c>
      <c r="J482" s="238">
        <v>49.99</v>
      </c>
      <c r="K482" s="238">
        <v>49.99</v>
      </c>
      <c r="L482" s="238">
        <v>49.99</v>
      </c>
      <c r="M482" s="238">
        <v>49.99</v>
      </c>
      <c r="N482" s="238">
        <v>49.99</v>
      </c>
      <c r="O482" s="238">
        <v>49.99</v>
      </c>
      <c r="P482" s="238">
        <v>48.740250000000003</v>
      </c>
      <c r="Q482" s="238">
        <v>47.490499999999997</v>
      </c>
    </row>
    <row r="483" spans="1:17" x14ac:dyDescent="0.15">
      <c r="A483" s="1" t="s">
        <v>8350</v>
      </c>
      <c r="B483" s="1" t="s">
        <v>8349</v>
      </c>
      <c r="C483" s="1" t="s">
        <v>8723</v>
      </c>
      <c r="D483" s="302" t="s">
        <v>2133</v>
      </c>
      <c r="E483" s="149"/>
      <c r="F483" s="149"/>
      <c r="G483" s="238">
        <v>1.99</v>
      </c>
      <c r="H483" s="238">
        <v>1.99</v>
      </c>
      <c r="I483" s="238">
        <v>1.99</v>
      </c>
      <c r="J483" s="238">
        <v>1.99</v>
      </c>
      <c r="K483" s="238">
        <v>1.99</v>
      </c>
      <c r="L483" s="238">
        <v>1.99</v>
      </c>
      <c r="M483" s="238">
        <v>1.99</v>
      </c>
      <c r="N483" s="238">
        <v>1.99</v>
      </c>
      <c r="O483" s="238">
        <v>1.99</v>
      </c>
      <c r="P483" s="238">
        <v>1.94025</v>
      </c>
      <c r="Q483" s="238">
        <v>1.8904999999999998</v>
      </c>
    </row>
    <row r="484" spans="1:17" x14ac:dyDescent="0.15">
      <c r="A484" s="1" t="s">
        <v>8350</v>
      </c>
      <c r="B484" s="1" t="s">
        <v>8351</v>
      </c>
      <c r="C484" s="1" t="s">
        <v>8724</v>
      </c>
      <c r="D484" s="302" t="s">
        <v>2133</v>
      </c>
      <c r="E484" s="149"/>
      <c r="F484" s="149"/>
      <c r="G484" s="238">
        <v>1.99</v>
      </c>
      <c r="H484" s="238">
        <v>1.99</v>
      </c>
      <c r="I484" s="238">
        <v>1.99</v>
      </c>
      <c r="J484" s="238">
        <v>1.99</v>
      </c>
      <c r="K484" s="238">
        <v>1.99</v>
      </c>
      <c r="L484" s="238">
        <v>1.99</v>
      </c>
      <c r="M484" s="238">
        <v>1.99</v>
      </c>
      <c r="N484" s="238">
        <v>1.99</v>
      </c>
      <c r="O484" s="238">
        <v>1.99</v>
      </c>
      <c r="P484" s="238">
        <v>1.94025</v>
      </c>
      <c r="Q484" s="238">
        <v>1.8904999999999998</v>
      </c>
    </row>
    <row r="485" spans="1:17" x14ac:dyDescent="0.15">
      <c r="A485" s="1" t="s">
        <v>8350</v>
      </c>
      <c r="B485" s="1" t="s">
        <v>8352</v>
      </c>
      <c r="C485" s="1" t="s">
        <v>8725</v>
      </c>
      <c r="D485" s="302" t="s">
        <v>2133</v>
      </c>
      <c r="E485" s="149"/>
      <c r="F485" s="149"/>
      <c r="G485" s="238">
        <v>1.99</v>
      </c>
      <c r="H485" s="238">
        <v>1.99</v>
      </c>
      <c r="I485" s="238">
        <v>1.99</v>
      </c>
      <c r="J485" s="238">
        <v>1.99</v>
      </c>
      <c r="K485" s="238">
        <v>1.99</v>
      </c>
      <c r="L485" s="238">
        <v>1.99</v>
      </c>
      <c r="M485" s="238">
        <v>1.99</v>
      </c>
      <c r="N485" s="238">
        <v>1.99</v>
      </c>
      <c r="O485" s="238">
        <v>1.99</v>
      </c>
      <c r="P485" s="238">
        <v>1.94025</v>
      </c>
      <c r="Q485" s="238">
        <v>1.8904999999999998</v>
      </c>
    </row>
    <row r="486" spans="1:17" x14ac:dyDescent="0.15">
      <c r="A486" s="1" t="s">
        <v>8350</v>
      </c>
      <c r="B486" s="1" t="s">
        <v>8353</v>
      </c>
      <c r="C486" s="1" t="s">
        <v>8726</v>
      </c>
      <c r="D486" s="302" t="s">
        <v>2133</v>
      </c>
      <c r="E486" s="149"/>
      <c r="F486" s="149"/>
      <c r="G486" s="238">
        <v>1.99</v>
      </c>
      <c r="H486" s="238">
        <v>1.99</v>
      </c>
      <c r="I486" s="238">
        <v>1.99</v>
      </c>
      <c r="J486" s="238">
        <v>1.99</v>
      </c>
      <c r="K486" s="238">
        <v>1.99</v>
      </c>
      <c r="L486" s="238">
        <v>1.99</v>
      </c>
      <c r="M486" s="238">
        <v>1.99</v>
      </c>
      <c r="N486" s="238">
        <v>1.99</v>
      </c>
      <c r="O486" s="238">
        <v>1.99</v>
      </c>
      <c r="P486" s="238">
        <v>1.94025</v>
      </c>
      <c r="Q486" s="238">
        <v>1.8904999999999998</v>
      </c>
    </row>
    <row r="487" spans="1:17" x14ac:dyDescent="0.15">
      <c r="A487" s="1" t="s">
        <v>8350</v>
      </c>
      <c r="B487" s="1" t="s">
        <v>8354</v>
      </c>
      <c r="C487" s="1" t="s">
        <v>8727</v>
      </c>
      <c r="D487" s="302" t="s">
        <v>2133</v>
      </c>
      <c r="E487" s="149"/>
      <c r="F487" s="149"/>
      <c r="G487" s="238">
        <v>1.99</v>
      </c>
      <c r="H487" s="238">
        <v>1.99</v>
      </c>
      <c r="I487" s="238">
        <v>1.99</v>
      </c>
      <c r="J487" s="238">
        <v>1.99</v>
      </c>
      <c r="K487" s="238">
        <v>1.99</v>
      </c>
      <c r="L487" s="238">
        <v>1.99</v>
      </c>
      <c r="M487" s="238">
        <v>1.99</v>
      </c>
      <c r="N487" s="238">
        <v>1.99</v>
      </c>
      <c r="O487" s="238">
        <v>1.99</v>
      </c>
      <c r="P487" s="238">
        <v>1.94025</v>
      </c>
      <c r="Q487" s="238">
        <v>1.8904999999999998</v>
      </c>
    </row>
    <row r="488" spans="1:17" x14ac:dyDescent="0.15">
      <c r="A488" s="1" t="s">
        <v>8350</v>
      </c>
      <c r="B488" s="1" t="s">
        <v>8355</v>
      </c>
      <c r="C488" s="1" t="s">
        <v>8728</v>
      </c>
      <c r="D488" s="302" t="s">
        <v>2133</v>
      </c>
      <c r="E488" s="149"/>
      <c r="F488" s="149"/>
      <c r="G488" s="238">
        <v>1.99</v>
      </c>
      <c r="H488" s="238">
        <v>1.99</v>
      </c>
      <c r="I488" s="238">
        <v>1.99</v>
      </c>
      <c r="J488" s="238">
        <v>1.99</v>
      </c>
      <c r="K488" s="238">
        <v>1.99</v>
      </c>
      <c r="L488" s="238">
        <v>1.99</v>
      </c>
      <c r="M488" s="238">
        <v>1.99</v>
      </c>
      <c r="N488" s="238">
        <v>1.99</v>
      </c>
      <c r="O488" s="238">
        <v>1.99</v>
      </c>
      <c r="P488" s="238">
        <v>1.94025</v>
      </c>
      <c r="Q488" s="238">
        <v>1.8904999999999998</v>
      </c>
    </row>
    <row r="489" spans="1:17" x14ac:dyDescent="0.15">
      <c r="A489" s="1" t="s">
        <v>8357</v>
      </c>
      <c r="B489" s="1" t="s">
        <v>8356</v>
      </c>
      <c r="C489" s="1" t="s">
        <v>8729</v>
      </c>
      <c r="D489" s="302" t="s">
        <v>2133</v>
      </c>
      <c r="E489" s="149"/>
      <c r="F489" s="149"/>
      <c r="G489" s="238">
        <v>3.99</v>
      </c>
      <c r="H489" s="238">
        <v>3.99</v>
      </c>
      <c r="I489" s="238">
        <v>3.99</v>
      </c>
      <c r="J489" s="238">
        <v>3.99</v>
      </c>
      <c r="K489" s="238">
        <v>3.99</v>
      </c>
      <c r="L489" s="238">
        <v>3.99</v>
      </c>
      <c r="M489" s="238">
        <v>3.99</v>
      </c>
      <c r="N489" s="238">
        <v>3.99</v>
      </c>
      <c r="O489" s="238">
        <v>3.99</v>
      </c>
      <c r="P489" s="238">
        <v>3.89025</v>
      </c>
      <c r="Q489" s="238">
        <v>3.7905000000000002</v>
      </c>
    </row>
    <row r="490" spans="1:17" x14ac:dyDescent="0.15">
      <c r="A490" s="1" t="s">
        <v>8357</v>
      </c>
      <c r="B490" s="1" t="s">
        <v>8358</v>
      </c>
      <c r="C490" s="1" t="s">
        <v>8730</v>
      </c>
      <c r="D490" s="302" t="s">
        <v>2133</v>
      </c>
      <c r="E490" s="149"/>
      <c r="F490" s="149"/>
      <c r="G490" s="238">
        <v>3.99</v>
      </c>
      <c r="H490" s="238">
        <v>3.99</v>
      </c>
      <c r="I490" s="238">
        <v>3.99</v>
      </c>
      <c r="J490" s="238">
        <v>3.99</v>
      </c>
      <c r="K490" s="238">
        <v>3.99</v>
      </c>
      <c r="L490" s="238">
        <v>3.99</v>
      </c>
      <c r="M490" s="238">
        <v>3.99</v>
      </c>
      <c r="N490" s="238">
        <v>3.99</v>
      </c>
      <c r="O490" s="238">
        <v>3.99</v>
      </c>
      <c r="P490" s="238">
        <v>3.89025</v>
      </c>
      <c r="Q490" s="238">
        <v>3.7905000000000002</v>
      </c>
    </row>
    <row r="491" spans="1:17" x14ac:dyDescent="0.15">
      <c r="A491" s="1" t="s">
        <v>8360</v>
      </c>
      <c r="B491" s="1" t="s">
        <v>8359</v>
      </c>
      <c r="C491" s="1" t="s">
        <v>8731</v>
      </c>
      <c r="D491" s="302" t="s">
        <v>2133</v>
      </c>
      <c r="E491" s="149"/>
      <c r="F491" s="149"/>
      <c r="G491" s="238">
        <v>4.99</v>
      </c>
      <c r="H491" s="238">
        <v>4.99</v>
      </c>
      <c r="I491" s="238">
        <v>4.99</v>
      </c>
      <c r="J491" s="238">
        <v>4.99</v>
      </c>
      <c r="K491" s="238">
        <v>4.99</v>
      </c>
      <c r="L491" s="238">
        <v>4.99</v>
      </c>
      <c r="M491" s="238">
        <v>4.99</v>
      </c>
      <c r="N491" s="238">
        <v>4.99</v>
      </c>
      <c r="O491" s="238">
        <v>4.99</v>
      </c>
      <c r="P491" s="238">
        <v>4.8652500000000005</v>
      </c>
      <c r="Q491" s="238">
        <v>4.7404999999999999</v>
      </c>
    </row>
    <row r="492" spans="1:17" x14ac:dyDescent="0.15">
      <c r="A492" s="1" t="s">
        <v>8360</v>
      </c>
      <c r="B492" s="1" t="s">
        <v>8361</v>
      </c>
      <c r="C492" s="1" t="s">
        <v>8732</v>
      </c>
      <c r="D492" s="302" t="s">
        <v>2133</v>
      </c>
      <c r="E492" s="149"/>
      <c r="F492" s="149"/>
      <c r="G492" s="238">
        <v>4.99</v>
      </c>
      <c r="H492" s="238">
        <v>4.99</v>
      </c>
      <c r="I492" s="238">
        <v>4.99</v>
      </c>
      <c r="J492" s="238">
        <v>4.99</v>
      </c>
      <c r="K492" s="238">
        <v>4.99</v>
      </c>
      <c r="L492" s="238">
        <v>4.99</v>
      </c>
      <c r="M492" s="238">
        <v>4.99</v>
      </c>
      <c r="N492" s="238">
        <v>4.99</v>
      </c>
      <c r="O492" s="238">
        <v>4.99</v>
      </c>
      <c r="P492" s="238">
        <v>4.8652500000000005</v>
      </c>
      <c r="Q492" s="238">
        <v>4.7404999999999999</v>
      </c>
    </row>
    <row r="493" spans="1:17" x14ac:dyDescent="0.15">
      <c r="A493" s="1" t="s">
        <v>8363</v>
      </c>
      <c r="B493" s="1" t="s">
        <v>8362</v>
      </c>
      <c r="C493" s="1" t="s">
        <v>8733</v>
      </c>
      <c r="D493" s="302" t="s">
        <v>2133</v>
      </c>
      <c r="E493" s="149"/>
      <c r="F493" s="149"/>
      <c r="G493" s="238">
        <v>7.99</v>
      </c>
      <c r="H493" s="238">
        <v>7.99</v>
      </c>
      <c r="I493" s="238">
        <v>7.99</v>
      </c>
      <c r="J493" s="238">
        <v>7.99</v>
      </c>
      <c r="K493" s="238">
        <v>7.99</v>
      </c>
      <c r="L493" s="238">
        <v>7.99</v>
      </c>
      <c r="M493" s="238">
        <v>7.99</v>
      </c>
      <c r="N493" s="238">
        <v>7.99</v>
      </c>
      <c r="O493" s="238">
        <v>7.99</v>
      </c>
      <c r="P493" s="238">
        <v>7.7902500000000003</v>
      </c>
      <c r="Q493" s="238">
        <v>7.5904999999999996</v>
      </c>
    </row>
    <row r="494" spans="1:17" x14ac:dyDescent="0.15">
      <c r="A494" s="1" t="s">
        <v>8363</v>
      </c>
      <c r="B494" s="1" t="s">
        <v>8364</v>
      </c>
      <c r="C494" s="1" t="s">
        <v>8734</v>
      </c>
      <c r="D494" s="302" t="s">
        <v>2133</v>
      </c>
      <c r="E494" s="149"/>
      <c r="F494" s="149"/>
      <c r="G494" s="238">
        <v>7.99</v>
      </c>
      <c r="H494" s="238">
        <v>7.99</v>
      </c>
      <c r="I494" s="238">
        <v>7.99</v>
      </c>
      <c r="J494" s="238">
        <v>7.99</v>
      </c>
      <c r="K494" s="238">
        <v>7.99</v>
      </c>
      <c r="L494" s="238">
        <v>7.99</v>
      </c>
      <c r="M494" s="238">
        <v>7.99</v>
      </c>
      <c r="N494" s="238">
        <v>7.99</v>
      </c>
      <c r="O494" s="238">
        <v>7.99</v>
      </c>
      <c r="P494" s="238">
        <v>7.7902500000000003</v>
      </c>
      <c r="Q494" s="238">
        <v>7.5904999999999996</v>
      </c>
    </row>
    <row r="495" spans="1:17" x14ac:dyDescent="0.15">
      <c r="A495" s="1" t="s">
        <v>6618</v>
      </c>
      <c r="B495" s="1" t="s">
        <v>6619</v>
      </c>
      <c r="C495" s="1" t="s">
        <v>6620</v>
      </c>
      <c r="D495" s="302" t="s">
        <v>2133</v>
      </c>
      <c r="E495" s="239">
        <v>229.99</v>
      </c>
      <c r="F495" s="245">
        <f t="shared" ref="F495:F500" si="15">(G495-E495)/E495</f>
        <v>-0.17392060524370623</v>
      </c>
      <c r="G495" s="238">
        <v>189.99</v>
      </c>
      <c r="H495" s="238">
        <v>189.99</v>
      </c>
      <c r="I495" s="238">
        <v>189.99</v>
      </c>
      <c r="J495" s="238">
        <v>189.99</v>
      </c>
      <c r="K495" s="238">
        <v>189.99</v>
      </c>
      <c r="L495" s="238">
        <v>189.99</v>
      </c>
      <c r="M495" s="238">
        <v>189.99</v>
      </c>
      <c r="N495" s="238">
        <v>189.99</v>
      </c>
      <c r="O495" s="238">
        <v>189.99</v>
      </c>
      <c r="P495" s="238">
        <v>185.24025</v>
      </c>
      <c r="Q495" s="238">
        <v>180.4905</v>
      </c>
    </row>
    <row r="496" spans="1:17" x14ac:dyDescent="0.15">
      <c r="A496" s="1" t="s">
        <v>6621</v>
      </c>
      <c r="B496" s="1" t="s">
        <v>6622</v>
      </c>
      <c r="C496" s="1" t="s">
        <v>6623</v>
      </c>
      <c r="D496" s="302" t="s">
        <v>2133</v>
      </c>
      <c r="E496" s="239">
        <v>69.989999999999995</v>
      </c>
      <c r="F496" s="245">
        <f t="shared" si="15"/>
        <v>0</v>
      </c>
      <c r="G496" s="238">
        <v>69.989999999999995</v>
      </c>
      <c r="H496" s="238">
        <v>69.989999999999995</v>
      </c>
      <c r="I496" s="238">
        <v>69.989999999999995</v>
      </c>
      <c r="J496" s="238">
        <v>69.989999999999995</v>
      </c>
      <c r="K496" s="238">
        <v>69.989999999999995</v>
      </c>
      <c r="L496" s="238">
        <v>69.989999999999995</v>
      </c>
      <c r="M496" s="238">
        <v>69.989999999999995</v>
      </c>
      <c r="N496" s="238">
        <v>69.989999999999995</v>
      </c>
      <c r="O496" s="238">
        <v>69.989999999999995</v>
      </c>
      <c r="P496" s="238">
        <v>68.240249999999989</v>
      </c>
      <c r="Q496" s="238">
        <v>66.490499999999997</v>
      </c>
    </row>
    <row r="497" spans="1:17" x14ac:dyDescent="0.15">
      <c r="A497" s="1" t="s">
        <v>6624</v>
      </c>
      <c r="B497" s="1" t="s">
        <v>6627</v>
      </c>
      <c r="C497" s="1" t="s">
        <v>6628</v>
      </c>
      <c r="D497" s="302" t="s">
        <v>2133</v>
      </c>
      <c r="E497" s="239">
        <v>49.99</v>
      </c>
      <c r="F497" s="245">
        <f t="shared" si="15"/>
        <v>-0.14002800560112022</v>
      </c>
      <c r="G497" s="238">
        <v>42.99</v>
      </c>
      <c r="H497" s="238">
        <v>42.99</v>
      </c>
      <c r="I497" s="238">
        <v>42.99</v>
      </c>
      <c r="J497" s="238">
        <v>42.99</v>
      </c>
      <c r="K497" s="238">
        <v>42.99</v>
      </c>
      <c r="L497" s="238">
        <v>42.99</v>
      </c>
      <c r="M497" s="238">
        <v>42.99</v>
      </c>
      <c r="N497" s="238">
        <v>42.99</v>
      </c>
      <c r="O497" s="238">
        <v>42.99</v>
      </c>
      <c r="P497" s="238">
        <v>41.91525</v>
      </c>
      <c r="Q497" s="238">
        <v>40.840499999999999</v>
      </c>
    </row>
    <row r="498" spans="1:17" x14ac:dyDescent="0.15">
      <c r="A498" s="1" t="s">
        <v>6624</v>
      </c>
      <c r="B498" s="1" t="s">
        <v>6625</v>
      </c>
      <c r="C498" s="1" t="s">
        <v>6626</v>
      </c>
      <c r="D498" s="302" t="s">
        <v>2133</v>
      </c>
      <c r="E498" s="239">
        <v>49.99</v>
      </c>
      <c r="F498" s="245">
        <f t="shared" si="15"/>
        <v>-0.14002800560112022</v>
      </c>
      <c r="G498" s="238">
        <v>42.99</v>
      </c>
      <c r="H498" s="238">
        <v>42.99</v>
      </c>
      <c r="I498" s="238">
        <v>42.99</v>
      </c>
      <c r="J498" s="238">
        <v>42.99</v>
      </c>
      <c r="K498" s="238">
        <v>42.99</v>
      </c>
      <c r="L498" s="238">
        <v>42.99</v>
      </c>
      <c r="M498" s="238">
        <v>42.99</v>
      </c>
      <c r="N498" s="238">
        <v>42.99</v>
      </c>
      <c r="O498" s="238">
        <v>42.99</v>
      </c>
      <c r="P498" s="238">
        <v>41.91525</v>
      </c>
      <c r="Q498" s="238">
        <v>40.840499999999999</v>
      </c>
    </row>
    <row r="499" spans="1:17" x14ac:dyDescent="0.15">
      <c r="A499" s="1" t="s">
        <v>6629</v>
      </c>
      <c r="B499" s="1" t="s">
        <v>6629</v>
      </c>
      <c r="C499" s="1" t="s">
        <v>6630</v>
      </c>
      <c r="D499" s="302" t="s">
        <v>2133</v>
      </c>
      <c r="E499" s="239">
        <v>79.989999999999995</v>
      </c>
      <c r="F499" s="245">
        <f t="shared" si="15"/>
        <v>-0.12501562695336918</v>
      </c>
      <c r="G499" s="238">
        <v>69.989999999999995</v>
      </c>
      <c r="H499" s="238">
        <v>69.989999999999995</v>
      </c>
      <c r="I499" s="238">
        <v>69.989999999999995</v>
      </c>
      <c r="J499" s="238">
        <v>69.989999999999995</v>
      </c>
      <c r="K499" s="238">
        <v>69.989999999999995</v>
      </c>
      <c r="L499" s="238">
        <v>69.989999999999995</v>
      </c>
      <c r="M499" s="238">
        <v>69.989999999999995</v>
      </c>
      <c r="N499" s="238">
        <v>69.989999999999995</v>
      </c>
      <c r="O499" s="238">
        <v>69.989999999999995</v>
      </c>
      <c r="P499" s="238">
        <v>68.240249999999989</v>
      </c>
      <c r="Q499" s="238">
        <v>66.490499999999997</v>
      </c>
    </row>
    <row r="500" spans="1:17" x14ac:dyDescent="0.15">
      <c r="A500" s="1" t="s">
        <v>6634</v>
      </c>
      <c r="B500" s="1" t="s">
        <v>6637</v>
      </c>
      <c r="C500" s="1" t="s">
        <v>6638</v>
      </c>
      <c r="D500" s="302" t="s">
        <v>2133</v>
      </c>
      <c r="E500" s="239">
        <v>24.99</v>
      </c>
      <c r="F500" s="245">
        <f t="shared" si="15"/>
        <v>0</v>
      </c>
      <c r="G500" s="238">
        <v>24.99</v>
      </c>
      <c r="H500" s="238">
        <v>24.99</v>
      </c>
      <c r="I500" s="238">
        <v>24.99</v>
      </c>
      <c r="J500" s="238">
        <v>24.99</v>
      </c>
      <c r="K500" s="238">
        <v>24.99</v>
      </c>
      <c r="L500" s="238">
        <v>24.99</v>
      </c>
      <c r="M500" s="238">
        <v>24.99</v>
      </c>
      <c r="N500" s="238">
        <v>24.99</v>
      </c>
      <c r="O500" s="238">
        <v>24.99</v>
      </c>
      <c r="P500" s="238">
        <v>24.36525</v>
      </c>
      <c r="Q500" s="238">
        <v>23.740499999999997</v>
      </c>
    </row>
    <row r="501" spans="1:17" x14ac:dyDescent="0.15">
      <c r="A501" s="1" t="s">
        <v>8366</v>
      </c>
      <c r="B501" s="1" t="s">
        <v>8365</v>
      </c>
      <c r="C501" s="1" t="s">
        <v>8735</v>
      </c>
      <c r="D501" s="302" t="s">
        <v>2133</v>
      </c>
      <c r="E501" s="149"/>
      <c r="F501" s="149"/>
      <c r="G501" s="238">
        <v>4.99</v>
      </c>
      <c r="H501" s="238">
        <v>4.99</v>
      </c>
      <c r="I501" s="238">
        <v>4.99</v>
      </c>
      <c r="J501" s="238">
        <v>4.99</v>
      </c>
      <c r="K501" s="238">
        <v>4.99</v>
      </c>
      <c r="L501" s="238">
        <v>4.99</v>
      </c>
      <c r="M501" s="238">
        <v>4.99</v>
      </c>
      <c r="N501" s="238">
        <v>4.99</v>
      </c>
      <c r="O501" s="238">
        <v>4.99</v>
      </c>
      <c r="P501" s="238">
        <v>4.8652500000000005</v>
      </c>
      <c r="Q501" s="238">
        <v>4.7404999999999999</v>
      </c>
    </row>
    <row r="502" spans="1:17" x14ac:dyDescent="0.15">
      <c r="A502" s="1" t="s">
        <v>8366</v>
      </c>
      <c r="B502" s="1" t="s">
        <v>8367</v>
      </c>
      <c r="C502" s="1" t="s">
        <v>8736</v>
      </c>
      <c r="D502" s="302" t="s">
        <v>2133</v>
      </c>
      <c r="E502" s="149"/>
      <c r="F502" s="149"/>
      <c r="G502" s="238">
        <v>4.99</v>
      </c>
      <c r="H502" s="238">
        <v>4.99</v>
      </c>
      <c r="I502" s="238">
        <v>4.99</v>
      </c>
      <c r="J502" s="238">
        <v>4.99</v>
      </c>
      <c r="K502" s="238">
        <v>4.99</v>
      </c>
      <c r="L502" s="238">
        <v>4.99</v>
      </c>
      <c r="M502" s="238">
        <v>4.99</v>
      </c>
      <c r="N502" s="238">
        <v>4.99</v>
      </c>
      <c r="O502" s="238">
        <v>4.99</v>
      </c>
      <c r="P502" s="238">
        <v>4.8652500000000005</v>
      </c>
      <c r="Q502" s="238">
        <v>4.7404999999999999</v>
      </c>
    </row>
    <row r="503" spans="1:17" x14ac:dyDescent="0.15">
      <c r="A503" s="1" t="s">
        <v>6641</v>
      </c>
      <c r="B503" s="1" t="s">
        <v>6641</v>
      </c>
      <c r="C503" s="1" t="s">
        <v>6642</v>
      </c>
      <c r="D503" s="302" t="s">
        <v>2133</v>
      </c>
      <c r="E503" s="239">
        <v>109.99</v>
      </c>
      <c r="F503" s="245">
        <f>(G503-E503)/E503</f>
        <v>0</v>
      </c>
      <c r="G503" s="238">
        <v>109.99</v>
      </c>
      <c r="H503" s="238">
        <v>109.99</v>
      </c>
      <c r="I503" s="238">
        <v>109.99</v>
      </c>
      <c r="J503" s="238">
        <v>109.99</v>
      </c>
      <c r="K503" s="238">
        <v>109.99</v>
      </c>
      <c r="L503" s="238">
        <v>109.99</v>
      </c>
      <c r="M503" s="238">
        <v>109.99</v>
      </c>
      <c r="N503" s="238">
        <v>109.99</v>
      </c>
      <c r="O503" s="238">
        <v>109.99</v>
      </c>
      <c r="P503" s="238">
        <v>107.24024999999999</v>
      </c>
      <c r="Q503" s="238">
        <v>104.4905</v>
      </c>
    </row>
    <row r="504" spans="1:17" x14ac:dyDescent="0.15">
      <c r="A504" s="1" t="s">
        <v>8369</v>
      </c>
      <c r="B504" s="1" t="s">
        <v>8368</v>
      </c>
      <c r="C504" s="1" t="s">
        <v>8737</v>
      </c>
      <c r="D504" s="302" t="s">
        <v>2133</v>
      </c>
      <c r="E504" s="149"/>
      <c r="F504" s="149"/>
      <c r="G504" s="238">
        <v>6.99</v>
      </c>
      <c r="H504" s="238">
        <v>6.99</v>
      </c>
      <c r="I504" s="238">
        <v>6.99</v>
      </c>
      <c r="J504" s="238">
        <v>6.99</v>
      </c>
      <c r="K504" s="238">
        <v>6.99</v>
      </c>
      <c r="L504" s="238">
        <v>6.99</v>
      </c>
      <c r="M504" s="238">
        <v>6.99</v>
      </c>
      <c r="N504" s="238">
        <v>6.99</v>
      </c>
      <c r="O504" s="238">
        <v>6.99</v>
      </c>
      <c r="P504" s="238">
        <v>6.8152499999999998</v>
      </c>
      <c r="Q504" s="238">
        <v>6.6405000000000003</v>
      </c>
    </row>
    <row r="505" spans="1:17" x14ac:dyDescent="0.15">
      <c r="A505" s="1" t="s">
        <v>8369</v>
      </c>
      <c r="B505" s="1" t="s">
        <v>8370</v>
      </c>
      <c r="C505" s="1" t="s">
        <v>8738</v>
      </c>
      <c r="D505" s="302" t="s">
        <v>2133</v>
      </c>
      <c r="E505" s="149"/>
      <c r="F505" s="149"/>
      <c r="G505" s="238">
        <v>6.99</v>
      </c>
      <c r="H505" s="238">
        <v>6.99</v>
      </c>
      <c r="I505" s="238">
        <v>6.99</v>
      </c>
      <c r="J505" s="238">
        <v>6.99</v>
      </c>
      <c r="K505" s="238">
        <v>6.99</v>
      </c>
      <c r="L505" s="238">
        <v>6.99</v>
      </c>
      <c r="M505" s="238">
        <v>6.99</v>
      </c>
      <c r="N505" s="238">
        <v>6.99</v>
      </c>
      <c r="O505" s="238">
        <v>6.99</v>
      </c>
      <c r="P505" s="238">
        <v>6.8152499999999998</v>
      </c>
      <c r="Q505" s="238">
        <v>6.6405000000000003</v>
      </c>
    </row>
    <row r="506" spans="1:17" x14ac:dyDescent="0.15">
      <c r="A506" s="1" t="s">
        <v>8369</v>
      </c>
      <c r="B506" s="1" t="s">
        <v>8371</v>
      </c>
      <c r="C506" s="1" t="s">
        <v>8739</v>
      </c>
      <c r="D506" s="302" t="s">
        <v>2133</v>
      </c>
      <c r="E506" s="149"/>
      <c r="F506" s="149"/>
      <c r="G506" s="238">
        <v>6.99</v>
      </c>
      <c r="H506" s="238">
        <v>6.99</v>
      </c>
      <c r="I506" s="238">
        <v>6.99</v>
      </c>
      <c r="J506" s="238">
        <v>6.99</v>
      </c>
      <c r="K506" s="238">
        <v>6.99</v>
      </c>
      <c r="L506" s="238">
        <v>6.99</v>
      </c>
      <c r="M506" s="238">
        <v>6.99</v>
      </c>
      <c r="N506" s="238">
        <v>6.99</v>
      </c>
      <c r="O506" s="238">
        <v>6.99</v>
      </c>
      <c r="P506" s="238">
        <v>6.8152499999999998</v>
      </c>
      <c r="Q506" s="238">
        <v>6.6405000000000003</v>
      </c>
    </row>
    <row r="507" spans="1:17" x14ac:dyDescent="0.15">
      <c r="A507" s="1" t="s">
        <v>8369</v>
      </c>
      <c r="B507" s="1" t="s">
        <v>8372</v>
      </c>
      <c r="C507" s="1" t="s">
        <v>8740</v>
      </c>
      <c r="D507" s="302" t="s">
        <v>2133</v>
      </c>
      <c r="E507" s="149"/>
      <c r="F507" s="149"/>
      <c r="G507" s="238">
        <v>6.99</v>
      </c>
      <c r="H507" s="238">
        <v>6.99</v>
      </c>
      <c r="I507" s="238">
        <v>6.99</v>
      </c>
      <c r="J507" s="238">
        <v>6.99</v>
      </c>
      <c r="K507" s="238">
        <v>6.99</v>
      </c>
      <c r="L507" s="238">
        <v>6.99</v>
      </c>
      <c r="M507" s="238">
        <v>6.99</v>
      </c>
      <c r="N507" s="238">
        <v>6.99</v>
      </c>
      <c r="O507" s="238">
        <v>6.99</v>
      </c>
      <c r="P507" s="238">
        <v>6.8152499999999998</v>
      </c>
      <c r="Q507" s="238">
        <v>6.6405000000000003</v>
      </c>
    </row>
    <row r="508" spans="1:17" x14ac:dyDescent="0.15">
      <c r="A508" s="1" t="s">
        <v>8373</v>
      </c>
      <c r="B508" s="1" t="s">
        <v>8373</v>
      </c>
      <c r="C508" s="1" t="s">
        <v>8741</v>
      </c>
      <c r="D508" s="302" t="s">
        <v>2133</v>
      </c>
      <c r="E508" s="149"/>
      <c r="F508" s="149"/>
      <c r="G508" s="238">
        <v>1.99</v>
      </c>
      <c r="H508" s="238">
        <v>1.99</v>
      </c>
      <c r="I508" s="238">
        <v>1.99</v>
      </c>
      <c r="J508" s="238">
        <v>1.99</v>
      </c>
      <c r="K508" s="238">
        <v>1.99</v>
      </c>
      <c r="L508" s="238">
        <v>1.99</v>
      </c>
      <c r="M508" s="238">
        <v>1.99</v>
      </c>
      <c r="N508" s="238">
        <v>1.99</v>
      </c>
      <c r="O508" s="238">
        <v>1.99</v>
      </c>
      <c r="P508" s="238">
        <v>1.94025</v>
      </c>
      <c r="Q508" s="238">
        <v>1.8904999999999998</v>
      </c>
    </row>
    <row r="509" spans="1:17" x14ac:dyDescent="0.15">
      <c r="A509" s="1" t="s">
        <v>8374</v>
      </c>
      <c r="B509" s="1" t="s">
        <v>8374</v>
      </c>
      <c r="C509" s="1" t="s">
        <v>8742</v>
      </c>
      <c r="D509" s="302" t="s">
        <v>2133</v>
      </c>
      <c r="E509" s="149"/>
      <c r="F509" s="149"/>
      <c r="G509" s="238">
        <v>2.99</v>
      </c>
      <c r="H509" s="238">
        <v>2.99</v>
      </c>
      <c r="I509" s="238">
        <v>2.99</v>
      </c>
      <c r="J509" s="238">
        <v>2.99</v>
      </c>
      <c r="K509" s="238">
        <v>2.99</v>
      </c>
      <c r="L509" s="238">
        <v>2.99</v>
      </c>
      <c r="M509" s="238">
        <v>2.99</v>
      </c>
      <c r="N509" s="238">
        <v>2.99</v>
      </c>
      <c r="O509" s="238">
        <v>2.99</v>
      </c>
      <c r="P509" s="238">
        <v>2.9152500000000003</v>
      </c>
      <c r="Q509" s="238">
        <v>2.8405</v>
      </c>
    </row>
    <row r="510" spans="1:17" x14ac:dyDescent="0.15">
      <c r="A510" s="1" t="s">
        <v>8376</v>
      </c>
      <c r="B510" s="1" t="s">
        <v>8375</v>
      </c>
      <c r="C510" s="1" t="s">
        <v>8743</v>
      </c>
      <c r="D510" s="302" t="s">
        <v>2133</v>
      </c>
      <c r="E510" s="149"/>
      <c r="F510" s="149"/>
      <c r="G510" s="238">
        <v>79.989999999999995</v>
      </c>
      <c r="H510" s="238">
        <v>79.989999999999995</v>
      </c>
      <c r="I510" s="238">
        <v>79.989999999999995</v>
      </c>
      <c r="J510" s="238">
        <v>79.989999999999995</v>
      </c>
      <c r="K510" s="238">
        <v>79.989999999999995</v>
      </c>
      <c r="L510" s="238">
        <v>79.989999999999995</v>
      </c>
      <c r="M510" s="238">
        <v>79.989999999999995</v>
      </c>
      <c r="N510" s="238">
        <v>79.989999999999995</v>
      </c>
      <c r="O510" s="238">
        <v>79.989999999999995</v>
      </c>
      <c r="P510" s="238">
        <v>77.990249999999989</v>
      </c>
      <c r="Q510" s="238">
        <v>75.990499999999997</v>
      </c>
    </row>
    <row r="511" spans="1:17" x14ac:dyDescent="0.15">
      <c r="A511" s="1" t="s">
        <v>6727</v>
      </c>
      <c r="B511" s="1" t="s">
        <v>6727</v>
      </c>
      <c r="C511" s="1" t="s">
        <v>6728</v>
      </c>
      <c r="D511" s="302" t="s">
        <v>2133</v>
      </c>
      <c r="E511" s="239">
        <v>269.99</v>
      </c>
      <c r="F511" s="245">
        <f>(G511-E511)/E511</f>
        <v>-0.11111522648986999</v>
      </c>
      <c r="G511" s="238">
        <v>239.99</v>
      </c>
      <c r="H511" s="238">
        <v>239.99</v>
      </c>
      <c r="I511" s="238">
        <v>239.99</v>
      </c>
      <c r="J511" s="238">
        <v>239.99</v>
      </c>
      <c r="K511" s="238">
        <v>239.99</v>
      </c>
      <c r="L511" s="238">
        <v>239.99</v>
      </c>
      <c r="M511" s="238">
        <v>239.99</v>
      </c>
      <c r="N511" s="238">
        <v>239.99</v>
      </c>
      <c r="O511" s="238">
        <v>239.99</v>
      </c>
      <c r="P511" s="238">
        <v>233.99025</v>
      </c>
      <c r="Q511" s="238">
        <v>227.9905</v>
      </c>
    </row>
    <row r="512" spans="1:17" x14ac:dyDescent="0.15">
      <c r="A512" s="1" t="s">
        <v>8378</v>
      </c>
      <c r="B512" s="1" t="s">
        <v>8377</v>
      </c>
      <c r="C512" s="1" t="s">
        <v>8744</v>
      </c>
      <c r="D512" s="302" t="s">
        <v>2133</v>
      </c>
      <c r="E512" s="149"/>
      <c r="F512" s="149"/>
      <c r="G512" s="238">
        <v>99.99</v>
      </c>
      <c r="H512" s="238">
        <v>99.99</v>
      </c>
      <c r="I512" s="238">
        <v>99.99</v>
      </c>
      <c r="J512" s="238">
        <v>99.99</v>
      </c>
      <c r="K512" s="238">
        <v>99.99</v>
      </c>
      <c r="L512" s="238">
        <v>99.99</v>
      </c>
      <c r="M512" s="238">
        <v>99.99</v>
      </c>
      <c r="N512" s="238">
        <v>99.99</v>
      </c>
      <c r="O512" s="238">
        <v>99.99</v>
      </c>
      <c r="P512" s="238">
        <v>97.490249999999989</v>
      </c>
      <c r="Q512" s="238">
        <v>94.990499999999997</v>
      </c>
    </row>
    <row r="513" spans="1:17" x14ac:dyDescent="0.15">
      <c r="A513" s="1" t="s">
        <v>6755</v>
      </c>
      <c r="B513" s="1" t="s">
        <v>6756</v>
      </c>
      <c r="C513" s="1" t="s">
        <v>6757</v>
      </c>
      <c r="D513" s="302" t="s">
        <v>2133</v>
      </c>
      <c r="E513" s="239">
        <v>3.99</v>
      </c>
      <c r="F513" s="245">
        <f>(G513-E513)/E513</f>
        <v>0</v>
      </c>
      <c r="G513" s="238">
        <v>3.99</v>
      </c>
      <c r="H513" s="238">
        <v>3.99</v>
      </c>
      <c r="I513" s="238">
        <v>3.99</v>
      </c>
      <c r="J513" s="238">
        <v>3.99</v>
      </c>
      <c r="K513" s="238">
        <v>3.99</v>
      </c>
      <c r="L513" s="238">
        <v>3.99</v>
      </c>
      <c r="M513" s="238">
        <v>3.99</v>
      </c>
      <c r="N513" s="238">
        <v>3.99</v>
      </c>
      <c r="O513" s="238">
        <v>3.99</v>
      </c>
      <c r="P513" s="238">
        <v>3.89025</v>
      </c>
      <c r="Q513" s="238">
        <v>3.7905000000000002</v>
      </c>
    </row>
    <row r="514" spans="1:17" x14ac:dyDescent="0.15">
      <c r="A514" s="1" t="s">
        <v>8379</v>
      </c>
      <c r="B514" s="1" t="s">
        <v>8379</v>
      </c>
      <c r="C514" s="1" t="s">
        <v>8745</v>
      </c>
      <c r="D514" s="302" t="s">
        <v>2133</v>
      </c>
      <c r="E514" s="149"/>
      <c r="F514" s="149"/>
      <c r="G514" s="238">
        <v>49.99</v>
      </c>
      <c r="H514" s="238">
        <v>49.99</v>
      </c>
      <c r="I514" s="238">
        <v>49.99</v>
      </c>
      <c r="J514" s="238">
        <v>49.99</v>
      </c>
      <c r="K514" s="238">
        <v>49.99</v>
      </c>
      <c r="L514" s="238">
        <v>49.99</v>
      </c>
      <c r="M514" s="238">
        <v>49.99</v>
      </c>
      <c r="N514" s="238">
        <v>49.99</v>
      </c>
      <c r="O514" s="238">
        <v>49.99</v>
      </c>
      <c r="P514" s="238">
        <v>48.740250000000003</v>
      </c>
      <c r="Q514" s="238">
        <v>47.490499999999997</v>
      </c>
    </row>
    <row r="515" spans="1:17" x14ac:dyDescent="0.15">
      <c r="A515" s="1" t="s">
        <v>8380</v>
      </c>
      <c r="B515" s="1" t="s">
        <v>8380</v>
      </c>
      <c r="C515" s="1" t="s">
        <v>8746</v>
      </c>
      <c r="D515" s="302" t="s">
        <v>2133</v>
      </c>
      <c r="E515" s="149"/>
      <c r="F515" s="149"/>
      <c r="G515" s="238">
        <v>49.99</v>
      </c>
      <c r="H515" s="238">
        <v>49.99</v>
      </c>
      <c r="I515" s="238">
        <v>49.99</v>
      </c>
      <c r="J515" s="238">
        <v>49.99</v>
      </c>
      <c r="K515" s="238">
        <v>49.99</v>
      </c>
      <c r="L515" s="238">
        <v>49.99</v>
      </c>
      <c r="M515" s="238">
        <v>49.99</v>
      </c>
      <c r="N515" s="238">
        <v>49.99</v>
      </c>
      <c r="O515" s="238">
        <v>49.99</v>
      </c>
      <c r="P515" s="238">
        <v>48.740250000000003</v>
      </c>
      <c r="Q515" s="238">
        <v>47.490499999999997</v>
      </c>
    </row>
    <row r="516" spans="1:17" x14ac:dyDescent="0.15">
      <c r="A516" s="1" t="s">
        <v>6761</v>
      </c>
      <c r="B516" s="1" t="s">
        <v>6762</v>
      </c>
      <c r="C516" s="1" t="s">
        <v>6763</v>
      </c>
      <c r="D516" s="302" t="s">
        <v>2133</v>
      </c>
      <c r="E516" s="239">
        <v>49.99</v>
      </c>
      <c r="F516" s="245">
        <f>(G516-E516)/E516</f>
        <v>-0.20004000800160032</v>
      </c>
      <c r="G516" s="238">
        <v>39.99</v>
      </c>
      <c r="H516" s="238">
        <v>39.99</v>
      </c>
      <c r="I516" s="238">
        <v>39.99</v>
      </c>
      <c r="J516" s="238">
        <v>39.99</v>
      </c>
      <c r="K516" s="238">
        <v>39.99</v>
      </c>
      <c r="L516" s="238">
        <v>39.99</v>
      </c>
      <c r="M516" s="238">
        <v>39.99</v>
      </c>
      <c r="N516" s="238">
        <v>39.99</v>
      </c>
      <c r="O516" s="238">
        <v>39.99</v>
      </c>
      <c r="P516" s="238">
        <v>38.990250000000003</v>
      </c>
      <c r="Q516" s="238">
        <v>37.990499999999997</v>
      </c>
    </row>
    <row r="517" spans="1:17" x14ac:dyDescent="0.15">
      <c r="A517" s="1" t="s">
        <v>8382</v>
      </c>
      <c r="B517" s="1" t="s">
        <v>8381</v>
      </c>
      <c r="C517" s="1" t="s">
        <v>8747</v>
      </c>
      <c r="D517" s="302" t="s">
        <v>2133</v>
      </c>
      <c r="E517" s="149"/>
      <c r="F517" s="149"/>
      <c r="G517" s="238">
        <v>19.989999999999998</v>
      </c>
      <c r="H517" s="238">
        <v>19.989999999999998</v>
      </c>
      <c r="I517" s="238">
        <v>19.989999999999998</v>
      </c>
      <c r="J517" s="238">
        <v>19.989999999999998</v>
      </c>
      <c r="K517" s="238">
        <v>19.989999999999998</v>
      </c>
      <c r="L517" s="238">
        <v>19.989999999999998</v>
      </c>
      <c r="M517" s="238">
        <v>19.989999999999998</v>
      </c>
      <c r="N517" s="238">
        <v>19.989999999999998</v>
      </c>
      <c r="O517" s="238">
        <v>19.989999999999998</v>
      </c>
      <c r="P517" s="238">
        <v>19.49025</v>
      </c>
      <c r="Q517" s="238">
        <v>18.990499999999997</v>
      </c>
    </row>
    <row r="518" spans="1:17" x14ac:dyDescent="0.15">
      <c r="A518" s="1" t="s">
        <v>6766</v>
      </c>
      <c r="B518" s="1" t="s">
        <v>6766</v>
      </c>
      <c r="C518" s="1" t="s">
        <v>6767</v>
      </c>
      <c r="D518" s="302" t="s">
        <v>2133</v>
      </c>
      <c r="E518" s="239">
        <v>252.99</v>
      </c>
      <c r="F518" s="245">
        <f>(G518-E518)/E518</f>
        <v>-0.20949444642080714</v>
      </c>
      <c r="G518" s="238">
        <v>199.99</v>
      </c>
      <c r="H518" s="238">
        <v>199.99</v>
      </c>
      <c r="I518" s="238">
        <v>199.99</v>
      </c>
      <c r="J518" s="238">
        <v>199.99</v>
      </c>
      <c r="K518" s="238">
        <v>199.99</v>
      </c>
      <c r="L518" s="238">
        <v>199.99</v>
      </c>
      <c r="M518" s="238">
        <v>199.99</v>
      </c>
      <c r="N518" s="238">
        <v>199.99</v>
      </c>
      <c r="O518" s="238">
        <v>199.99</v>
      </c>
      <c r="P518" s="238">
        <v>194.99025</v>
      </c>
      <c r="Q518" s="238">
        <v>189.9905</v>
      </c>
    </row>
    <row r="519" spans="1:17" x14ac:dyDescent="0.15">
      <c r="A519" s="1" t="s">
        <v>8384</v>
      </c>
      <c r="B519" s="1" t="s">
        <v>8383</v>
      </c>
      <c r="C519" s="1" t="s">
        <v>8748</v>
      </c>
      <c r="D519" s="302" t="s">
        <v>2133</v>
      </c>
      <c r="E519" s="149"/>
      <c r="F519" s="149"/>
      <c r="G519" s="238">
        <v>19.989999999999998</v>
      </c>
      <c r="H519" s="238">
        <v>19.989999999999998</v>
      </c>
      <c r="I519" s="238">
        <v>19.989999999999998</v>
      </c>
      <c r="J519" s="238">
        <v>19.989999999999998</v>
      </c>
      <c r="K519" s="238">
        <v>19.989999999999998</v>
      </c>
      <c r="L519" s="238">
        <v>19.989999999999998</v>
      </c>
      <c r="M519" s="238">
        <v>19.989999999999998</v>
      </c>
      <c r="N519" s="238">
        <v>19.989999999999998</v>
      </c>
      <c r="O519" s="238">
        <v>19.989999999999998</v>
      </c>
      <c r="P519" s="238">
        <v>19.49025</v>
      </c>
      <c r="Q519" s="238">
        <v>18.990499999999997</v>
      </c>
    </row>
    <row r="520" spans="1:17" x14ac:dyDescent="0.15">
      <c r="A520" s="1" t="s">
        <v>8386</v>
      </c>
      <c r="B520" s="1" t="s">
        <v>8385</v>
      </c>
      <c r="C520" s="1" t="s">
        <v>8749</v>
      </c>
      <c r="D520" s="302" t="s">
        <v>2133</v>
      </c>
      <c r="E520" s="149"/>
      <c r="F520" s="149"/>
      <c r="G520" s="238">
        <v>19.989999999999998</v>
      </c>
      <c r="H520" s="238">
        <v>19.989999999999998</v>
      </c>
      <c r="I520" s="238">
        <v>19.989999999999998</v>
      </c>
      <c r="J520" s="238">
        <v>19.989999999999998</v>
      </c>
      <c r="K520" s="238">
        <v>19.989999999999998</v>
      </c>
      <c r="L520" s="238">
        <v>19.989999999999998</v>
      </c>
      <c r="M520" s="238">
        <v>19.989999999999998</v>
      </c>
      <c r="N520" s="238">
        <v>19.989999999999998</v>
      </c>
      <c r="O520" s="238">
        <v>19.989999999999998</v>
      </c>
      <c r="P520" s="238">
        <v>19.49025</v>
      </c>
      <c r="Q520" s="238">
        <v>18.990499999999997</v>
      </c>
    </row>
    <row r="521" spans="1:17" x14ac:dyDescent="0.15">
      <c r="A521" s="1" t="s">
        <v>8387</v>
      </c>
      <c r="B521" s="1" t="s">
        <v>8387</v>
      </c>
      <c r="C521" s="1" t="s">
        <v>8750</v>
      </c>
      <c r="D521" s="302" t="s">
        <v>2133</v>
      </c>
      <c r="E521" s="149"/>
      <c r="F521" s="149"/>
      <c r="G521" s="238">
        <v>1.99</v>
      </c>
      <c r="H521" s="238">
        <v>1.99</v>
      </c>
      <c r="I521" s="238">
        <v>1.99</v>
      </c>
      <c r="J521" s="238">
        <v>1.99</v>
      </c>
      <c r="K521" s="238">
        <v>1.99</v>
      </c>
      <c r="L521" s="238">
        <v>1.99</v>
      </c>
      <c r="M521" s="238">
        <v>1.99</v>
      </c>
      <c r="N521" s="238">
        <v>1.99</v>
      </c>
      <c r="O521" s="238">
        <v>1.99</v>
      </c>
      <c r="P521" s="238">
        <v>1.94025</v>
      </c>
      <c r="Q521" s="238">
        <v>1.8904999999999998</v>
      </c>
    </row>
    <row r="522" spans="1:17" x14ac:dyDescent="0.15">
      <c r="A522" s="1" t="s">
        <v>6770</v>
      </c>
      <c r="B522" s="1" t="s">
        <v>6770</v>
      </c>
      <c r="C522" s="1" t="s">
        <v>6771</v>
      </c>
      <c r="D522" s="302" t="s">
        <v>2133</v>
      </c>
      <c r="E522" s="239">
        <v>109.99</v>
      </c>
      <c r="F522" s="245">
        <f>(G522-E522)/E522</f>
        <v>-0.18183471224656789</v>
      </c>
      <c r="G522" s="238">
        <v>89.99</v>
      </c>
      <c r="H522" s="238">
        <v>89.99</v>
      </c>
      <c r="I522" s="238">
        <v>89.99</v>
      </c>
      <c r="J522" s="238">
        <v>89.99</v>
      </c>
      <c r="K522" s="238">
        <v>89.99</v>
      </c>
      <c r="L522" s="238">
        <v>89.99</v>
      </c>
      <c r="M522" s="238">
        <v>89.99</v>
      </c>
      <c r="N522" s="238">
        <v>89.99</v>
      </c>
      <c r="O522" s="238">
        <v>89.99</v>
      </c>
      <c r="P522" s="238">
        <v>87.740249999999989</v>
      </c>
      <c r="Q522" s="238">
        <v>85.490499999999997</v>
      </c>
    </row>
    <row r="523" spans="1:17" x14ac:dyDescent="0.15">
      <c r="A523" s="1" t="s">
        <v>8389</v>
      </c>
      <c r="B523" s="1" t="s">
        <v>8388</v>
      </c>
      <c r="C523" s="1" t="s">
        <v>8751</v>
      </c>
      <c r="D523" s="302" t="s">
        <v>2133</v>
      </c>
      <c r="E523" s="149"/>
      <c r="F523" s="149"/>
      <c r="G523" s="238">
        <v>17.989999999999998</v>
      </c>
      <c r="H523" s="238">
        <v>17.989999999999998</v>
      </c>
      <c r="I523" s="238">
        <v>17.989999999999998</v>
      </c>
      <c r="J523" s="238">
        <v>17.989999999999998</v>
      </c>
      <c r="K523" s="238">
        <v>17.989999999999998</v>
      </c>
      <c r="L523" s="238">
        <v>17.989999999999998</v>
      </c>
      <c r="M523" s="238">
        <v>17.989999999999998</v>
      </c>
      <c r="N523" s="238">
        <v>17.989999999999998</v>
      </c>
      <c r="O523" s="238">
        <v>17.989999999999998</v>
      </c>
      <c r="P523" s="238">
        <v>17.540249999999997</v>
      </c>
      <c r="Q523" s="238">
        <v>17.090499999999999</v>
      </c>
    </row>
    <row r="524" spans="1:17" x14ac:dyDescent="0.15">
      <c r="A524" s="1" t="s">
        <v>8390</v>
      </c>
      <c r="B524" s="1" t="s">
        <v>8390</v>
      </c>
      <c r="C524" s="1" t="s">
        <v>8752</v>
      </c>
      <c r="D524" s="302" t="s">
        <v>2133</v>
      </c>
      <c r="E524" s="149"/>
      <c r="F524" s="149"/>
      <c r="G524" s="238">
        <v>29.99</v>
      </c>
      <c r="H524" s="238">
        <v>29.99</v>
      </c>
      <c r="I524" s="238">
        <v>29.99</v>
      </c>
      <c r="J524" s="238">
        <v>29.99</v>
      </c>
      <c r="K524" s="238">
        <v>29.99</v>
      </c>
      <c r="L524" s="238">
        <v>29.99</v>
      </c>
      <c r="M524" s="238">
        <v>29.99</v>
      </c>
      <c r="N524" s="238">
        <v>29.99</v>
      </c>
      <c r="O524" s="238">
        <v>29.99</v>
      </c>
      <c r="P524" s="238">
        <v>29.240249999999996</v>
      </c>
      <c r="Q524" s="238">
        <v>28.490499999999997</v>
      </c>
    </row>
    <row r="525" spans="1:17" x14ac:dyDescent="0.15">
      <c r="A525" s="1" t="s">
        <v>8392</v>
      </c>
      <c r="B525" s="1" t="s">
        <v>8391</v>
      </c>
      <c r="C525" s="1" t="s">
        <v>8753</v>
      </c>
      <c r="D525" s="302" t="s">
        <v>2133</v>
      </c>
      <c r="E525" s="149"/>
      <c r="F525" s="149"/>
      <c r="G525" s="238">
        <v>2.99</v>
      </c>
      <c r="H525" s="238">
        <v>2.99</v>
      </c>
      <c r="I525" s="238">
        <v>2.99</v>
      </c>
      <c r="J525" s="238">
        <v>2.99</v>
      </c>
      <c r="K525" s="238">
        <v>2.99</v>
      </c>
      <c r="L525" s="238">
        <v>2.99</v>
      </c>
      <c r="M525" s="238">
        <v>2.99</v>
      </c>
      <c r="N525" s="238">
        <v>2.99</v>
      </c>
      <c r="O525" s="238">
        <v>2.99</v>
      </c>
      <c r="P525" s="238">
        <v>2.9152500000000003</v>
      </c>
      <c r="Q525" s="238">
        <v>2.8405</v>
      </c>
    </row>
    <row r="526" spans="1:17" x14ac:dyDescent="0.15">
      <c r="A526" s="1" t="s">
        <v>8394</v>
      </c>
      <c r="B526" s="1" t="s">
        <v>8393</v>
      </c>
      <c r="C526" s="1" t="s">
        <v>8754</v>
      </c>
      <c r="D526" s="302" t="s">
        <v>2133</v>
      </c>
      <c r="E526" s="149"/>
      <c r="F526" s="149"/>
      <c r="G526" s="238">
        <v>2.99</v>
      </c>
      <c r="H526" s="238">
        <v>2.99</v>
      </c>
      <c r="I526" s="238">
        <v>2.99</v>
      </c>
      <c r="J526" s="238">
        <v>2.99</v>
      </c>
      <c r="K526" s="238">
        <v>2.99</v>
      </c>
      <c r="L526" s="238">
        <v>2.99</v>
      </c>
      <c r="M526" s="238">
        <v>2.99</v>
      </c>
      <c r="N526" s="238">
        <v>2.99</v>
      </c>
      <c r="O526" s="238">
        <v>2.99</v>
      </c>
      <c r="P526" s="238">
        <v>2.9152500000000003</v>
      </c>
      <c r="Q526" s="238">
        <v>2.8405</v>
      </c>
    </row>
    <row r="527" spans="1:17" x14ac:dyDescent="0.15">
      <c r="A527" s="1" t="s">
        <v>8396</v>
      </c>
      <c r="B527" s="1" t="s">
        <v>8395</v>
      </c>
      <c r="C527" s="1" t="s">
        <v>8755</v>
      </c>
      <c r="D527" s="302" t="s">
        <v>2133</v>
      </c>
      <c r="E527" s="149"/>
      <c r="F527" s="149"/>
      <c r="G527" s="238">
        <v>4.99</v>
      </c>
      <c r="H527" s="238">
        <v>4.99</v>
      </c>
      <c r="I527" s="238">
        <v>4.99</v>
      </c>
      <c r="J527" s="238">
        <v>4.99</v>
      </c>
      <c r="K527" s="238">
        <v>4.99</v>
      </c>
      <c r="L527" s="238">
        <v>4.99</v>
      </c>
      <c r="M527" s="238">
        <v>4.99</v>
      </c>
      <c r="N527" s="238">
        <v>4.99</v>
      </c>
      <c r="O527" s="238">
        <v>4.99</v>
      </c>
      <c r="P527" s="238">
        <v>4.8652500000000005</v>
      </c>
      <c r="Q527" s="238">
        <v>4.7404999999999999</v>
      </c>
    </row>
    <row r="528" spans="1:17" x14ac:dyDescent="0.15">
      <c r="A528" s="1" t="s">
        <v>8396</v>
      </c>
      <c r="B528" s="1" t="s">
        <v>8397</v>
      </c>
      <c r="C528" s="1" t="s">
        <v>8756</v>
      </c>
      <c r="D528" s="302" t="s">
        <v>2133</v>
      </c>
      <c r="E528" s="149"/>
      <c r="F528" s="149"/>
      <c r="G528" s="238">
        <v>4.99</v>
      </c>
      <c r="H528" s="238">
        <v>4.99</v>
      </c>
      <c r="I528" s="238">
        <v>4.99</v>
      </c>
      <c r="J528" s="238">
        <v>4.99</v>
      </c>
      <c r="K528" s="238">
        <v>4.99</v>
      </c>
      <c r="L528" s="238">
        <v>4.99</v>
      </c>
      <c r="M528" s="238">
        <v>4.99</v>
      </c>
      <c r="N528" s="238">
        <v>4.99</v>
      </c>
      <c r="O528" s="238">
        <v>4.99</v>
      </c>
      <c r="P528" s="238">
        <v>4.8652500000000005</v>
      </c>
      <c r="Q528" s="238">
        <v>4.7404999999999999</v>
      </c>
    </row>
    <row r="529" spans="1:17" x14ac:dyDescent="0.15">
      <c r="A529" s="1" t="s">
        <v>8396</v>
      </c>
      <c r="B529" s="1" t="s">
        <v>8398</v>
      </c>
      <c r="C529" s="1" t="s">
        <v>8757</v>
      </c>
      <c r="D529" s="302" t="s">
        <v>2133</v>
      </c>
      <c r="E529" s="149"/>
      <c r="F529" s="149"/>
      <c r="G529" s="238">
        <v>4.99</v>
      </c>
      <c r="H529" s="238">
        <v>4.99</v>
      </c>
      <c r="I529" s="238">
        <v>4.99</v>
      </c>
      <c r="J529" s="238">
        <v>4.99</v>
      </c>
      <c r="K529" s="238">
        <v>4.99</v>
      </c>
      <c r="L529" s="238">
        <v>4.99</v>
      </c>
      <c r="M529" s="238">
        <v>4.99</v>
      </c>
      <c r="N529" s="238">
        <v>4.99</v>
      </c>
      <c r="O529" s="238">
        <v>4.99</v>
      </c>
      <c r="P529" s="238">
        <v>4.8652500000000005</v>
      </c>
      <c r="Q529" s="238">
        <v>4.7404999999999999</v>
      </c>
    </row>
    <row r="530" spans="1:17" x14ac:dyDescent="0.15">
      <c r="A530" s="1" t="s">
        <v>8396</v>
      </c>
      <c r="B530" s="1" t="s">
        <v>8399</v>
      </c>
      <c r="C530" s="1" t="s">
        <v>8758</v>
      </c>
      <c r="D530" s="302" t="s">
        <v>2133</v>
      </c>
      <c r="E530" s="149"/>
      <c r="F530" s="149"/>
      <c r="G530" s="238">
        <v>4.99</v>
      </c>
      <c r="H530" s="238">
        <v>4.99</v>
      </c>
      <c r="I530" s="238">
        <v>4.99</v>
      </c>
      <c r="J530" s="238">
        <v>4.99</v>
      </c>
      <c r="K530" s="238">
        <v>4.99</v>
      </c>
      <c r="L530" s="238">
        <v>4.99</v>
      </c>
      <c r="M530" s="238">
        <v>4.99</v>
      </c>
      <c r="N530" s="238">
        <v>4.99</v>
      </c>
      <c r="O530" s="238">
        <v>4.99</v>
      </c>
      <c r="P530" s="238">
        <v>4.8652500000000005</v>
      </c>
      <c r="Q530" s="238">
        <v>4.7404999999999999</v>
      </c>
    </row>
    <row r="531" spans="1:17" x14ac:dyDescent="0.15">
      <c r="A531" s="1" t="s">
        <v>8400</v>
      </c>
      <c r="B531" s="1" t="s">
        <v>8400</v>
      </c>
      <c r="C531" s="1" t="s">
        <v>8759</v>
      </c>
      <c r="D531" s="302" t="s">
        <v>2133</v>
      </c>
      <c r="E531" s="149"/>
      <c r="F531" s="149"/>
      <c r="G531" s="238">
        <v>69.989999999999995</v>
      </c>
      <c r="H531" s="238">
        <v>69.989999999999995</v>
      </c>
      <c r="I531" s="238">
        <v>69.989999999999995</v>
      </c>
      <c r="J531" s="238">
        <v>69.989999999999995</v>
      </c>
      <c r="K531" s="238">
        <v>69.989999999999995</v>
      </c>
      <c r="L531" s="238">
        <v>69.989999999999995</v>
      </c>
      <c r="M531" s="238">
        <v>69.989999999999995</v>
      </c>
      <c r="N531" s="238">
        <v>69.989999999999995</v>
      </c>
      <c r="O531" s="238">
        <v>69.989999999999995</v>
      </c>
      <c r="P531" s="238">
        <v>68.240249999999989</v>
      </c>
      <c r="Q531" s="238">
        <v>66.490499999999997</v>
      </c>
    </row>
    <row r="532" spans="1:17" x14ac:dyDescent="0.15">
      <c r="A532" s="1" t="s">
        <v>8402</v>
      </c>
      <c r="B532" s="1" t="s">
        <v>8401</v>
      </c>
      <c r="C532" s="1" t="s">
        <v>8760</v>
      </c>
      <c r="D532" s="302" t="s">
        <v>2133</v>
      </c>
      <c r="E532" s="149"/>
      <c r="F532" s="149"/>
      <c r="G532" s="238">
        <v>69.989999999999995</v>
      </c>
      <c r="H532" s="238">
        <v>69.989999999999995</v>
      </c>
      <c r="I532" s="238">
        <v>69.989999999999995</v>
      </c>
      <c r="J532" s="238">
        <v>69.989999999999995</v>
      </c>
      <c r="K532" s="238">
        <v>69.989999999999995</v>
      </c>
      <c r="L532" s="238">
        <v>69.989999999999995</v>
      </c>
      <c r="M532" s="238">
        <v>69.989999999999995</v>
      </c>
      <c r="N532" s="238">
        <v>69.989999999999995</v>
      </c>
      <c r="O532" s="238">
        <v>69.989999999999995</v>
      </c>
      <c r="P532" s="238">
        <v>68.240249999999989</v>
      </c>
      <c r="Q532" s="238">
        <v>66.490499999999997</v>
      </c>
    </row>
    <row r="533" spans="1:17" x14ac:dyDescent="0.15">
      <c r="A533" s="1" t="s">
        <v>6804</v>
      </c>
      <c r="B533" s="1" t="s">
        <v>6807</v>
      </c>
      <c r="C533" s="1" t="s">
        <v>6808</v>
      </c>
      <c r="D533" s="302" t="s">
        <v>2133</v>
      </c>
      <c r="E533" s="239">
        <v>59.99</v>
      </c>
      <c r="F533" s="245">
        <f>(G533-E533)/E533</f>
        <v>-0.33338889814969158</v>
      </c>
      <c r="G533" s="238">
        <v>39.99</v>
      </c>
      <c r="H533" s="238">
        <v>39.99</v>
      </c>
      <c r="I533" s="238">
        <v>39.99</v>
      </c>
      <c r="J533" s="238">
        <v>39.99</v>
      </c>
      <c r="K533" s="238">
        <v>39.99</v>
      </c>
      <c r="L533" s="238">
        <v>39.99</v>
      </c>
      <c r="M533" s="238">
        <v>39.99</v>
      </c>
      <c r="N533" s="238">
        <v>39.99</v>
      </c>
      <c r="O533" s="238">
        <v>39.99</v>
      </c>
      <c r="P533" s="238">
        <v>38.990250000000003</v>
      </c>
      <c r="Q533" s="238">
        <v>37.990499999999997</v>
      </c>
    </row>
    <row r="534" spans="1:17" x14ac:dyDescent="0.15">
      <c r="A534" s="1" t="s">
        <v>6804</v>
      </c>
      <c r="B534" s="1" t="s">
        <v>6805</v>
      </c>
      <c r="C534" s="1" t="s">
        <v>6806</v>
      </c>
      <c r="D534" s="302" t="s">
        <v>2133</v>
      </c>
      <c r="E534" s="239">
        <v>59.99</v>
      </c>
      <c r="F534" s="245">
        <f>(G534-E534)/E534</f>
        <v>-0.33338889814969158</v>
      </c>
      <c r="G534" s="238">
        <v>39.99</v>
      </c>
      <c r="H534" s="238">
        <v>39.99</v>
      </c>
      <c r="I534" s="238">
        <v>39.99</v>
      </c>
      <c r="J534" s="238">
        <v>39.99</v>
      </c>
      <c r="K534" s="238">
        <v>39.99</v>
      </c>
      <c r="L534" s="238">
        <v>39.99</v>
      </c>
      <c r="M534" s="238">
        <v>39.99</v>
      </c>
      <c r="N534" s="238">
        <v>39.99</v>
      </c>
      <c r="O534" s="238">
        <v>39.99</v>
      </c>
      <c r="P534" s="238">
        <v>38.990250000000003</v>
      </c>
      <c r="Q534" s="238">
        <v>37.990499999999997</v>
      </c>
    </row>
    <row r="535" spans="1:17" x14ac:dyDescent="0.15">
      <c r="A535" s="1" t="s">
        <v>8404</v>
      </c>
      <c r="B535" s="1" t="s">
        <v>8403</v>
      </c>
      <c r="C535" s="1" t="s">
        <v>8761</v>
      </c>
      <c r="D535" s="302" t="s">
        <v>2133</v>
      </c>
      <c r="E535" s="149"/>
      <c r="F535" s="149"/>
      <c r="G535" s="238">
        <v>29.99</v>
      </c>
      <c r="H535" s="238">
        <v>29.99</v>
      </c>
      <c r="I535" s="238">
        <v>29.99</v>
      </c>
      <c r="J535" s="238">
        <v>29.99</v>
      </c>
      <c r="K535" s="238">
        <v>29.99</v>
      </c>
      <c r="L535" s="238">
        <v>29.99</v>
      </c>
      <c r="M535" s="238">
        <v>29.99</v>
      </c>
      <c r="N535" s="238">
        <v>29.99</v>
      </c>
      <c r="O535" s="238">
        <v>29.99</v>
      </c>
      <c r="P535" s="238">
        <v>29.240249999999996</v>
      </c>
      <c r="Q535" s="238">
        <v>28.490499999999997</v>
      </c>
    </row>
    <row r="536" spans="1:17" x14ac:dyDescent="0.15">
      <c r="A536" s="1" t="s">
        <v>6817</v>
      </c>
      <c r="B536" s="1" t="s">
        <v>6818</v>
      </c>
      <c r="C536" s="1" t="s">
        <v>6819</v>
      </c>
      <c r="D536" s="302" t="s">
        <v>2133</v>
      </c>
      <c r="E536" s="239">
        <v>99.99</v>
      </c>
      <c r="F536" s="245">
        <f>(G536-E536)/E536</f>
        <v>-0.20002000200020004</v>
      </c>
      <c r="G536" s="238">
        <v>79.989999999999995</v>
      </c>
      <c r="H536" s="238">
        <v>79.989999999999995</v>
      </c>
      <c r="I536" s="238">
        <v>79.989999999999995</v>
      </c>
      <c r="J536" s="238">
        <v>79.989999999999995</v>
      </c>
      <c r="K536" s="238">
        <v>79.989999999999995</v>
      </c>
      <c r="L536" s="238">
        <v>79.989999999999995</v>
      </c>
      <c r="M536" s="238">
        <v>79.989999999999995</v>
      </c>
      <c r="N536" s="238">
        <v>79.989999999999995</v>
      </c>
      <c r="O536" s="238">
        <v>79.989999999999995</v>
      </c>
      <c r="P536" s="238">
        <v>77.990249999999989</v>
      </c>
      <c r="Q536" s="238">
        <v>75.990499999999997</v>
      </c>
    </row>
    <row r="537" spans="1:17" x14ac:dyDescent="0.15">
      <c r="A537" s="1" t="s">
        <v>6852</v>
      </c>
      <c r="B537" s="1" t="s">
        <v>6853</v>
      </c>
      <c r="C537" s="1" t="s">
        <v>6854</v>
      </c>
      <c r="D537" s="302" t="s">
        <v>2133</v>
      </c>
      <c r="E537" s="239">
        <v>35.99</v>
      </c>
      <c r="F537" s="245">
        <f>(G537-E537)/E537</f>
        <v>-0.30564045568213399</v>
      </c>
      <c r="G537" s="238">
        <v>24.99</v>
      </c>
      <c r="H537" s="238">
        <v>24.99</v>
      </c>
      <c r="I537" s="238">
        <v>24.99</v>
      </c>
      <c r="J537" s="238">
        <v>24.99</v>
      </c>
      <c r="K537" s="238">
        <v>24.99</v>
      </c>
      <c r="L537" s="238">
        <v>24.99</v>
      </c>
      <c r="M537" s="238">
        <v>24.99</v>
      </c>
      <c r="N537" s="238">
        <v>24.99</v>
      </c>
      <c r="O537" s="238">
        <v>24.99</v>
      </c>
      <c r="P537" s="238">
        <v>24.36525</v>
      </c>
      <c r="Q537" s="238">
        <v>23.740499999999997</v>
      </c>
    </row>
    <row r="538" spans="1:17" x14ac:dyDescent="0.15">
      <c r="A538" s="1" t="s">
        <v>6852</v>
      </c>
      <c r="B538" s="1" t="s">
        <v>6855</v>
      </c>
      <c r="C538" s="1" t="s">
        <v>6856</v>
      </c>
      <c r="D538" s="302" t="s">
        <v>2133</v>
      </c>
      <c r="E538" s="239">
        <v>35.99</v>
      </c>
      <c r="F538" s="245">
        <f>(G538-E538)/E538</f>
        <v>-0.30564045568213399</v>
      </c>
      <c r="G538" s="238">
        <v>24.99</v>
      </c>
      <c r="H538" s="238">
        <v>24.99</v>
      </c>
      <c r="I538" s="238">
        <v>24.99</v>
      </c>
      <c r="J538" s="238">
        <v>24.99</v>
      </c>
      <c r="K538" s="238">
        <v>24.99</v>
      </c>
      <c r="L538" s="238">
        <v>24.99</v>
      </c>
      <c r="M538" s="238">
        <v>24.99</v>
      </c>
      <c r="N538" s="238">
        <v>24.99</v>
      </c>
      <c r="O538" s="238">
        <v>24.99</v>
      </c>
      <c r="P538" s="238">
        <v>24.36525</v>
      </c>
      <c r="Q538" s="238">
        <v>23.740499999999997</v>
      </c>
    </row>
    <row r="539" spans="1:17" x14ac:dyDescent="0.15">
      <c r="A539" s="1" t="s">
        <v>8405</v>
      </c>
      <c r="B539" s="1" t="s">
        <v>8405</v>
      </c>
      <c r="C539" s="1" t="s">
        <v>8762</v>
      </c>
      <c r="D539" s="302" t="s">
        <v>2133</v>
      </c>
      <c r="E539" s="149"/>
      <c r="F539" s="149"/>
      <c r="G539" s="238">
        <v>99.99</v>
      </c>
      <c r="H539" s="238">
        <v>99.99</v>
      </c>
      <c r="I539" s="238">
        <v>99.99</v>
      </c>
      <c r="J539" s="238">
        <v>99.99</v>
      </c>
      <c r="K539" s="238">
        <v>99.99</v>
      </c>
      <c r="L539" s="238">
        <v>99.99</v>
      </c>
      <c r="M539" s="238">
        <v>99.99</v>
      </c>
      <c r="N539" s="238">
        <v>99.99</v>
      </c>
      <c r="O539" s="238">
        <v>99.99</v>
      </c>
      <c r="P539" s="238">
        <v>97.490249999999989</v>
      </c>
      <c r="Q539" s="238">
        <v>94.990499999999997</v>
      </c>
    </row>
    <row r="540" spans="1:17" x14ac:dyDescent="0.15">
      <c r="A540" s="1" t="s">
        <v>8406</v>
      </c>
      <c r="B540" s="1" t="s">
        <v>8406</v>
      </c>
      <c r="C540" s="1" t="s">
        <v>8763</v>
      </c>
      <c r="D540" s="302" t="s">
        <v>2133</v>
      </c>
      <c r="E540" s="149"/>
      <c r="F540" s="149"/>
      <c r="G540" s="238">
        <v>69.989999999999995</v>
      </c>
      <c r="H540" s="238">
        <v>69.989999999999995</v>
      </c>
      <c r="I540" s="238">
        <v>69.989999999999995</v>
      </c>
      <c r="J540" s="238">
        <v>69.989999999999995</v>
      </c>
      <c r="K540" s="238">
        <v>69.989999999999995</v>
      </c>
      <c r="L540" s="238">
        <v>69.989999999999995</v>
      </c>
      <c r="M540" s="238">
        <v>69.989999999999995</v>
      </c>
      <c r="N540" s="238">
        <v>69.989999999999995</v>
      </c>
      <c r="O540" s="238">
        <v>69.989999999999995</v>
      </c>
      <c r="P540" s="238">
        <v>68.240249999999989</v>
      </c>
      <c r="Q540" s="238">
        <v>66.490499999999997</v>
      </c>
    </row>
    <row r="541" spans="1:17" x14ac:dyDescent="0.15">
      <c r="A541" s="1" t="s">
        <v>8408</v>
      </c>
      <c r="B541" s="1" t="s">
        <v>8407</v>
      </c>
      <c r="C541" s="1" t="s">
        <v>8764</v>
      </c>
      <c r="D541" s="302" t="s">
        <v>2133</v>
      </c>
      <c r="E541" s="149"/>
      <c r="F541" s="149"/>
      <c r="G541" s="238">
        <v>8.99</v>
      </c>
      <c r="H541" s="238">
        <v>8.99</v>
      </c>
      <c r="I541" s="238">
        <v>8.99</v>
      </c>
      <c r="J541" s="238">
        <v>8.99</v>
      </c>
      <c r="K541" s="238">
        <v>8.99</v>
      </c>
      <c r="L541" s="238">
        <v>8.99</v>
      </c>
      <c r="M541" s="238">
        <v>8.99</v>
      </c>
      <c r="N541" s="238">
        <v>8.99</v>
      </c>
      <c r="O541" s="238">
        <v>8.99</v>
      </c>
      <c r="P541" s="238">
        <v>8.76525</v>
      </c>
      <c r="Q541" s="238">
        <v>8.5404999999999998</v>
      </c>
    </row>
    <row r="542" spans="1:17" x14ac:dyDescent="0.15">
      <c r="A542" s="1" t="s">
        <v>8410</v>
      </c>
      <c r="B542" s="1" t="s">
        <v>8409</v>
      </c>
      <c r="C542" s="1" t="s">
        <v>8765</v>
      </c>
      <c r="D542" s="302" t="s">
        <v>2133</v>
      </c>
      <c r="E542" s="149"/>
      <c r="F542" s="149"/>
      <c r="G542" s="238">
        <v>8.99</v>
      </c>
      <c r="H542" s="238">
        <v>8.99</v>
      </c>
      <c r="I542" s="238">
        <v>8.99</v>
      </c>
      <c r="J542" s="238">
        <v>8.99</v>
      </c>
      <c r="K542" s="238">
        <v>8.99</v>
      </c>
      <c r="L542" s="238">
        <v>8.99</v>
      </c>
      <c r="M542" s="238">
        <v>8.99</v>
      </c>
      <c r="N542" s="238">
        <v>8.99</v>
      </c>
      <c r="O542" s="238">
        <v>8.99</v>
      </c>
      <c r="P542" s="238">
        <v>8.76525</v>
      </c>
      <c r="Q542" s="238">
        <v>8.5404999999999998</v>
      </c>
    </row>
    <row r="543" spans="1:17" x14ac:dyDescent="0.15">
      <c r="A543" s="1" t="s">
        <v>8412</v>
      </c>
      <c r="B543" s="1" t="s">
        <v>8411</v>
      </c>
      <c r="C543" s="1" t="s">
        <v>8766</v>
      </c>
      <c r="D543" s="302" t="s">
        <v>2133</v>
      </c>
      <c r="E543" s="149"/>
      <c r="F543" s="149"/>
      <c r="G543" s="238">
        <v>9.99</v>
      </c>
      <c r="H543" s="238">
        <v>9.99</v>
      </c>
      <c r="I543" s="238">
        <v>9.99</v>
      </c>
      <c r="J543" s="238">
        <v>9.99</v>
      </c>
      <c r="K543" s="238">
        <v>9.99</v>
      </c>
      <c r="L543" s="238">
        <v>9.99</v>
      </c>
      <c r="M543" s="238">
        <v>9.99</v>
      </c>
      <c r="N543" s="238">
        <v>9.99</v>
      </c>
      <c r="O543" s="238">
        <v>9.99</v>
      </c>
      <c r="P543" s="238">
        <v>9.7402499999999996</v>
      </c>
      <c r="Q543" s="238">
        <v>9.490499999999999</v>
      </c>
    </row>
    <row r="544" spans="1:17" x14ac:dyDescent="0.15">
      <c r="A544" s="1" t="s">
        <v>6884</v>
      </c>
      <c r="B544" s="1" t="s">
        <v>6885</v>
      </c>
      <c r="C544" s="1" t="s">
        <v>6886</v>
      </c>
      <c r="D544" s="302" t="s">
        <v>2133</v>
      </c>
      <c r="E544" s="239">
        <v>119.99</v>
      </c>
      <c r="F544" s="245">
        <f>(G544-E544)/E544</f>
        <v>-0.16668055671305942</v>
      </c>
      <c r="G544" s="238">
        <v>99.99</v>
      </c>
      <c r="H544" s="238">
        <v>99.99</v>
      </c>
      <c r="I544" s="238">
        <v>99.99</v>
      </c>
      <c r="J544" s="238">
        <v>99.99</v>
      </c>
      <c r="K544" s="238">
        <v>99.99</v>
      </c>
      <c r="L544" s="238">
        <v>99.99</v>
      </c>
      <c r="M544" s="238">
        <v>99.99</v>
      </c>
      <c r="N544" s="238">
        <v>99.99</v>
      </c>
      <c r="O544" s="238">
        <v>99.99</v>
      </c>
      <c r="P544" s="238">
        <v>97.490249999999989</v>
      </c>
      <c r="Q544" s="238">
        <v>94.990499999999997</v>
      </c>
    </row>
    <row r="545" spans="1:17" x14ac:dyDescent="0.15">
      <c r="A545" s="1" t="s">
        <v>8414</v>
      </c>
      <c r="B545" s="1" t="s">
        <v>8413</v>
      </c>
      <c r="C545" s="1" t="s">
        <v>8767</v>
      </c>
      <c r="D545" s="302" t="s">
        <v>2133</v>
      </c>
      <c r="E545" s="149"/>
      <c r="F545" s="149"/>
      <c r="G545" s="238">
        <v>9.99</v>
      </c>
      <c r="H545" s="238">
        <v>9.99</v>
      </c>
      <c r="I545" s="238">
        <v>9.99</v>
      </c>
      <c r="J545" s="238">
        <v>9.99</v>
      </c>
      <c r="K545" s="238">
        <v>9.99</v>
      </c>
      <c r="L545" s="238">
        <v>9.99</v>
      </c>
      <c r="M545" s="238">
        <v>9.99</v>
      </c>
      <c r="N545" s="238">
        <v>9.99</v>
      </c>
      <c r="O545" s="238">
        <v>9.99</v>
      </c>
      <c r="P545" s="238">
        <v>9.7402499999999996</v>
      </c>
      <c r="Q545" s="238">
        <v>9.490499999999999</v>
      </c>
    </row>
    <row r="546" spans="1:17" x14ac:dyDescent="0.15">
      <c r="A546" s="1" t="s">
        <v>8415</v>
      </c>
      <c r="B546" s="1" t="s">
        <v>8415</v>
      </c>
      <c r="C546" s="1" t="s">
        <v>8768</v>
      </c>
      <c r="D546" s="302" t="s">
        <v>2133</v>
      </c>
      <c r="E546" s="149"/>
      <c r="F546" s="149"/>
      <c r="G546" s="238">
        <v>79.989999999999995</v>
      </c>
      <c r="H546" s="238">
        <v>79.989999999999995</v>
      </c>
      <c r="I546" s="238">
        <v>79.989999999999995</v>
      </c>
      <c r="J546" s="238">
        <v>79.989999999999995</v>
      </c>
      <c r="K546" s="238">
        <v>79.989999999999995</v>
      </c>
      <c r="L546" s="238">
        <v>79.989999999999995</v>
      </c>
      <c r="M546" s="238">
        <v>79.989999999999995</v>
      </c>
      <c r="N546" s="238">
        <v>79.989999999999995</v>
      </c>
      <c r="O546" s="238">
        <v>79.989999999999995</v>
      </c>
      <c r="P546" s="238">
        <v>77.990249999999989</v>
      </c>
      <c r="Q546" s="238">
        <v>75.990499999999997</v>
      </c>
    </row>
    <row r="547" spans="1:17" x14ac:dyDescent="0.15">
      <c r="A547" s="1" t="s">
        <v>6890</v>
      </c>
      <c r="B547" s="1" t="s">
        <v>6891</v>
      </c>
      <c r="C547" s="1" t="s">
        <v>6892</v>
      </c>
      <c r="D547" s="302" t="s">
        <v>2133</v>
      </c>
      <c r="E547" s="239">
        <v>99.99</v>
      </c>
      <c r="F547" s="245">
        <f>(G547-E547)/E547</f>
        <v>-0.10001000100010002</v>
      </c>
      <c r="G547" s="238">
        <v>89.99</v>
      </c>
      <c r="H547" s="238">
        <v>89.99</v>
      </c>
      <c r="I547" s="238">
        <v>89.99</v>
      </c>
      <c r="J547" s="238">
        <v>89.99</v>
      </c>
      <c r="K547" s="238">
        <v>89.99</v>
      </c>
      <c r="L547" s="238">
        <v>89.99</v>
      </c>
      <c r="M547" s="238">
        <v>89.99</v>
      </c>
      <c r="N547" s="238">
        <v>89.99</v>
      </c>
      <c r="O547" s="238">
        <v>89.99</v>
      </c>
      <c r="P547" s="238">
        <v>87.740249999999989</v>
      </c>
      <c r="Q547" s="238">
        <v>85.490499999999997</v>
      </c>
    </row>
    <row r="548" spans="1:17" x14ac:dyDescent="0.15">
      <c r="A548" s="1" t="s">
        <v>8416</v>
      </c>
      <c r="B548" s="1" t="s">
        <v>8416</v>
      </c>
      <c r="C548" s="1" t="s">
        <v>8769</v>
      </c>
      <c r="D548" s="302" t="s">
        <v>2133</v>
      </c>
      <c r="E548" s="149"/>
      <c r="F548" s="149"/>
      <c r="G548" s="238">
        <v>2.99</v>
      </c>
      <c r="H548" s="238">
        <v>2.99</v>
      </c>
      <c r="I548" s="238">
        <v>2.99</v>
      </c>
      <c r="J548" s="238">
        <v>2.99</v>
      </c>
      <c r="K548" s="238">
        <v>2.99</v>
      </c>
      <c r="L548" s="238">
        <v>2.99</v>
      </c>
      <c r="M548" s="238">
        <v>2.99</v>
      </c>
      <c r="N548" s="238">
        <v>2.99</v>
      </c>
      <c r="O548" s="238">
        <v>2.99</v>
      </c>
      <c r="P548" s="238">
        <v>2.9152500000000003</v>
      </c>
      <c r="Q548" s="238">
        <v>2.8405</v>
      </c>
    </row>
    <row r="549" spans="1:17" x14ac:dyDescent="0.15">
      <c r="A549" s="1" t="s">
        <v>8418</v>
      </c>
      <c r="B549" s="1" t="s">
        <v>8417</v>
      </c>
      <c r="C549" s="1" t="s">
        <v>8770</v>
      </c>
      <c r="D549" s="302" t="s">
        <v>2133</v>
      </c>
      <c r="E549" s="149"/>
      <c r="F549" s="149"/>
      <c r="G549" s="238">
        <v>4.99</v>
      </c>
      <c r="H549" s="238">
        <v>4.99</v>
      </c>
      <c r="I549" s="238">
        <v>4.99</v>
      </c>
      <c r="J549" s="238">
        <v>4.99</v>
      </c>
      <c r="K549" s="238">
        <v>4.99</v>
      </c>
      <c r="L549" s="238">
        <v>4.99</v>
      </c>
      <c r="M549" s="238">
        <v>4.99</v>
      </c>
      <c r="N549" s="238">
        <v>4.99</v>
      </c>
      <c r="O549" s="238">
        <v>4.99</v>
      </c>
      <c r="P549" s="238">
        <v>4.8652500000000005</v>
      </c>
      <c r="Q549" s="238">
        <v>4.7404999999999999</v>
      </c>
    </row>
    <row r="550" spans="1:17" x14ac:dyDescent="0.15">
      <c r="A550" s="1" t="s">
        <v>6915</v>
      </c>
      <c r="B550" s="1" t="s">
        <v>6916</v>
      </c>
      <c r="C550" s="1" t="s">
        <v>6917</v>
      </c>
      <c r="D550" s="302" t="s">
        <v>2133</v>
      </c>
      <c r="E550" s="239">
        <v>429.99</v>
      </c>
      <c r="F550" s="245">
        <f>(G550-E550)/E550</f>
        <v>-0.30233261238633458</v>
      </c>
      <c r="G550" s="238">
        <v>299.99</v>
      </c>
      <c r="H550" s="238">
        <v>299.99</v>
      </c>
      <c r="I550" s="238">
        <v>299.99</v>
      </c>
      <c r="J550" s="238">
        <v>299.99</v>
      </c>
      <c r="K550" s="238">
        <v>299.99</v>
      </c>
      <c r="L550" s="238">
        <v>299.99</v>
      </c>
      <c r="M550" s="238">
        <v>299.99</v>
      </c>
      <c r="N550" s="238">
        <v>299.99</v>
      </c>
      <c r="O550" s="238">
        <v>299.99</v>
      </c>
      <c r="P550" s="238">
        <v>292.49025</v>
      </c>
      <c r="Q550" s="238">
        <v>284.9905</v>
      </c>
    </row>
    <row r="551" spans="1:17" x14ac:dyDescent="0.15">
      <c r="A551" s="1" t="s">
        <v>6915</v>
      </c>
      <c r="B551" s="1" t="s">
        <v>6920</v>
      </c>
      <c r="C551" s="1" t="s">
        <v>6921</v>
      </c>
      <c r="D551" s="302" t="s">
        <v>2133</v>
      </c>
      <c r="E551" s="239">
        <v>429.99</v>
      </c>
      <c r="F551" s="245">
        <f>(G551-E551)/E551</f>
        <v>-0.30233261238633458</v>
      </c>
      <c r="G551" s="238">
        <v>299.99</v>
      </c>
      <c r="H551" s="238">
        <v>299.99</v>
      </c>
      <c r="I551" s="238">
        <v>299.99</v>
      </c>
      <c r="J551" s="238">
        <v>299.99</v>
      </c>
      <c r="K551" s="238">
        <v>299.99</v>
      </c>
      <c r="L551" s="238">
        <v>299.99</v>
      </c>
      <c r="M551" s="238">
        <v>299.99</v>
      </c>
      <c r="N551" s="238">
        <v>299.99</v>
      </c>
      <c r="O551" s="238">
        <v>299.99</v>
      </c>
      <c r="P551" s="238">
        <v>292.49025</v>
      </c>
      <c r="Q551" s="238">
        <v>284.9905</v>
      </c>
    </row>
    <row r="552" spans="1:17" x14ac:dyDescent="0.15">
      <c r="A552" s="1" t="s">
        <v>8419</v>
      </c>
      <c r="B552" s="1" t="s">
        <v>8419</v>
      </c>
      <c r="C552" s="1" t="s">
        <v>8771</v>
      </c>
      <c r="D552" s="302" t="s">
        <v>2133</v>
      </c>
      <c r="E552" s="149"/>
      <c r="F552" s="149"/>
      <c r="G552" s="238">
        <v>39.99</v>
      </c>
      <c r="H552" s="238">
        <v>39.99</v>
      </c>
      <c r="I552" s="238">
        <v>39.99</v>
      </c>
      <c r="J552" s="238">
        <v>39.99</v>
      </c>
      <c r="K552" s="238">
        <v>39.99</v>
      </c>
      <c r="L552" s="238">
        <v>39.99</v>
      </c>
      <c r="M552" s="238">
        <v>39.99</v>
      </c>
      <c r="N552" s="238">
        <v>39.99</v>
      </c>
      <c r="O552" s="238">
        <v>39.99</v>
      </c>
      <c r="P552" s="238">
        <v>38.990250000000003</v>
      </c>
      <c r="Q552" s="238">
        <v>37.990499999999997</v>
      </c>
    </row>
    <row r="553" spans="1:17" x14ac:dyDescent="0.15">
      <c r="A553" s="1" t="s">
        <v>6928</v>
      </c>
      <c r="B553" s="1" t="s">
        <v>6928</v>
      </c>
      <c r="C553" s="1" t="s">
        <v>6929</v>
      </c>
      <c r="D553" s="302" t="s">
        <v>2133</v>
      </c>
      <c r="E553" s="239">
        <v>24.99</v>
      </c>
      <c r="F553" s="245">
        <f t="shared" ref="F553:F558" si="16">(G553-E553)/E553</f>
        <v>-0.20008003201280514</v>
      </c>
      <c r="G553" s="238">
        <v>19.989999999999998</v>
      </c>
      <c r="H553" s="238">
        <v>19.989999999999998</v>
      </c>
      <c r="I553" s="238">
        <v>19.989999999999998</v>
      </c>
      <c r="J553" s="238">
        <v>19.989999999999998</v>
      </c>
      <c r="K553" s="238">
        <v>19.989999999999998</v>
      </c>
      <c r="L553" s="238">
        <v>19.989999999999998</v>
      </c>
      <c r="M553" s="238">
        <v>19.989999999999998</v>
      </c>
      <c r="N553" s="238">
        <v>19.989999999999998</v>
      </c>
      <c r="O553" s="238">
        <v>19.989999999999998</v>
      </c>
      <c r="P553" s="238">
        <v>19.49025</v>
      </c>
      <c r="Q553" s="238">
        <v>18.990499999999997</v>
      </c>
    </row>
    <row r="554" spans="1:17" x14ac:dyDescent="0.15">
      <c r="A554" s="1" t="s">
        <v>6930</v>
      </c>
      <c r="B554" s="1" t="s">
        <v>6931</v>
      </c>
      <c r="C554" s="1" t="s">
        <v>6932</v>
      </c>
      <c r="D554" s="302" t="s">
        <v>2133</v>
      </c>
      <c r="E554" s="239">
        <v>34.99</v>
      </c>
      <c r="F554" s="245">
        <f t="shared" si="16"/>
        <v>-0.14289797084881403</v>
      </c>
      <c r="G554" s="238">
        <v>29.99</v>
      </c>
      <c r="H554" s="238">
        <v>29.99</v>
      </c>
      <c r="I554" s="238">
        <v>29.99</v>
      </c>
      <c r="J554" s="238">
        <v>29.99</v>
      </c>
      <c r="K554" s="238">
        <v>29.99</v>
      </c>
      <c r="L554" s="238">
        <v>29.99</v>
      </c>
      <c r="M554" s="238">
        <v>29.99</v>
      </c>
      <c r="N554" s="238">
        <v>29.99</v>
      </c>
      <c r="O554" s="238">
        <v>29.99</v>
      </c>
      <c r="P554" s="238">
        <v>29.240249999999996</v>
      </c>
      <c r="Q554" s="238">
        <v>28.490499999999997</v>
      </c>
    </row>
    <row r="555" spans="1:17" x14ac:dyDescent="0.15">
      <c r="A555" s="1" t="s">
        <v>6933</v>
      </c>
      <c r="B555" s="1" t="s">
        <v>6934</v>
      </c>
      <c r="C555" s="1" t="s">
        <v>6935</v>
      </c>
      <c r="D555" s="302" t="s">
        <v>2133</v>
      </c>
      <c r="E555" s="239">
        <v>99.99</v>
      </c>
      <c r="F555" s="245">
        <f t="shared" si="16"/>
        <v>-0.20002000200020004</v>
      </c>
      <c r="G555" s="238">
        <v>79.989999999999995</v>
      </c>
      <c r="H555" s="238">
        <v>79.989999999999995</v>
      </c>
      <c r="I555" s="238">
        <v>79.989999999999995</v>
      </c>
      <c r="J555" s="238">
        <v>79.989999999999995</v>
      </c>
      <c r="K555" s="238">
        <v>79.989999999999995</v>
      </c>
      <c r="L555" s="238">
        <v>79.989999999999995</v>
      </c>
      <c r="M555" s="238">
        <v>79.989999999999995</v>
      </c>
      <c r="N555" s="238">
        <v>79.989999999999995</v>
      </c>
      <c r="O555" s="238">
        <v>79.989999999999995</v>
      </c>
      <c r="P555" s="238">
        <v>77.990249999999989</v>
      </c>
      <c r="Q555" s="238">
        <v>75.990499999999997</v>
      </c>
    </row>
    <row r="556" spans="1:17" x14ac:dyDescent="0.15">
      <c r="A556" s="1" t="s">
        <v>6936</v>
      </c>
      <c r="B556" s="1" t="s">
        <v>6939</v>
      </c>
      <c r="C556" s="1" t="s">
        <v>6940</v>
      </c>
      <c r="D556" s="302" t="s">
        <v>2133</v>
      </c>
      <c r="E556" s="239">
        <v>229.99</v>
      </c>
      <c r="F556" s="245">
        <f t="shared" si="16"/>
        <v>-0.26088090786555934</v>
      </c>
      <c r="G556" s="238">
        <v>169.99</v>
      </c>
      <c r="H556" s="238">
        <v>169.99</v>
      </c>
      <c r="I556" s="238">
        <v>169.99</v>
      </c>
      <c r="J556" s="238">
        <v>169.99</v>
      </c>
      <c r="K556" s="238">
        <v>169.99</v>
      </c>
      <c r="L556" s="238">
        <v>169.99</v>
      </c>
      <c r="M556" s="238">
        <v>169.99</v>
      </c>
      <c r="N556" s="238">
        <v>169.99</v>
      </c>
      <c r="O556" s="238">
        <v>169.99</v>
      </c>
      <c r="P556" s="238">
        <v>165.74025</v>
      </c>
      <c r="Q556" s="238">
        <v>161.4905</v>
      </c>
    </row>
    <row r="557" spans="1:17" x14ac:dyDescent="0.15">
      <c r="A557" s="1" t="s">
        <v>6936</v>
      </c>
      <c r="B557" s="1" t="s">
        <v>6937</v>
      </c>
      <c r="C557" s="1" t="s">
        <v>6938</v>
      </c>
      <c r="D557" s="302" t="s">
        <v>2133</v>
      </c>
      <c r="E557" s="239">
        <v>229.99</v>
      </c>
      <c r="F557" s="245">
        <f t="shared" si="16"/>
        <v>-0.26088090786555934</v>
      </c>
      <c r="G557" s="238">
        <v>169.99</v>
      </c>
      <c r="H557" s="238">
        <v>169.99</v>
      </c>
      <c r="I557" s="238">
        <v>169.99</v>
      </c>
      <c r="J557" s="238">
        <v>169.99</v>
      </c>
      <c r="K557" s="238">
        <v>169.99</v>
      </c>
      <c r="L557" s="238">
        <v>169.99</v>
      </c>
      <c r="M557" s="238">
        <v>169.99</v>
      </c>
      <c r="N557" s="238">
        <v>169.99</v>
      </c>
      <c r="O557" s="238">
        <v>169.99</v>
      </c>
      <c r="P557" s="238">
        <v>165.74025</v>
      </c>
      <c r="Q557" s="238">
        <v>161.4905</v>
      </c>
    </row>
    <row r="558" spans="1:17" x14ac:dyDescent="0.15">
      <c r="A558" s="1" t="s">
        <v>6949</v>
      </c>
      <c r="B558" s="1" t="s">
        <v>6950</v>
      </c>
      <c r="C558" s="1" t="s">
        <v>6951</v>
      </c>
      <c r="D558" s="302" t="s">
        <v>2133</v>
      </c>
      <c r="E558" s="239">
        <v>21.99</v>
      </c>
      <c r="F558" s="245">
        <f t="shared" si="16"/>
        <v>-0.22737608003638018</v>
      </c>
      <c r="G558" s="238">
        <v>16.989999999999998</v>
      </c>
      <c r="H558" s="238">
        <v>16.989999999999998</v>
      </c>
      <c r="I558" s="238">
        <v>16.989999999999998</v>
      </c>
      <c r="J558" s="238">
        <v>16.989999999999998</v>
      </c>
      <c r="K558" s="238">
        <v>16.989999999999998</v>
      </c>
      <c r="L558" s="238">
        <v>16.989999999999998</v>
      </c>
      <c r="M558" s="238">
        <v>16.989999999999998</v>
      </c>
      <c r="N558" s="238">
        <v>16.989999999999998</v>
      </c>
      <c r="O558" s="238">
        <v>16.989999999999998</v>
      </c>
      <c r="P558" s="238">
        <v>16.565249999999999</v>
      </c>
      <c r="Q558" s="238">
        <v>16.140499999999999</v>
      </c>
    </row>
    <row r="559" spans="1:17" x14ac:dyDescent="0.15">
      <c r="A559" s="1" t="s">
        <v>8421</v>
      </c>
      <c r="B559" s="1" t="s">
        <v>8420</v>
      </c>
      <c r="C559" s="1" t="s">
        <v>8772</v>
      </c>
      <c r="D559" s="302" t="s">
        <v>2133</v>
      </c>
      <c r="E559" s="149"/>
      <c r="F559" s="149"/>
      <c r="G559" s="238">
        <v>49.99</v>
      </c>
      <c r="H559" s="238">
        <v>49.99</v>
      </c>
      <c r="I559" s="238">
        <v>49.99</v>
      </c>
      <c r="J559" s="238">
        <v>49.99</v>
      </c>
      <c r="K559" s="238">
        <v>49.99</v>
      </c>
      <c r="L559" s="238">
        <v>49.99</v>
      </c>
      <c r="M559" s="238">
        <v>49.99</v>
      </c>
      <c r="N559" s="238">
        <v>49.99</v>
      </c>
      <c r="O559" s="238">
        <v>49.99</v>
      </c>
      <c r="P559" s="238">
        <v>48.740250000000003</v>
      </c>
      <c r="Q559" s="238">
        <v>47.490499999999997</v>
      </c>
    </row>
    <row r="560" spans="1:17" x14ac:dyDescent="0.15">
      <c r="A560" s="1" t="s">
        <v>8422</v>
      </c>
      <c r="B560" s="1" t="s">
        <v>8422</v>
      </c>
      <c r="C560" s="1" t="s">
        <v>8773</v>
      </c>
      <c r="D560" s="302" t="s">
        <v>2133</v>
      </c>
      <c r="E560" s="149"/>
      <c r="F560" s="149"/>
      <c r="G560" s="238">
        <v>59.99</v>
      </c>
      <c r="H560" s="238">
        <v>59.99</v>
      </c>
      <c r="I560" s="238">
        <v>59.99</v>
      </c>
      <c r="J560" s="238">
        <v>59.99</v>
      </c>
      <c r="K560" s="238">
        <v>59.99</v>
      </c>
      <c r="L560" s="238">
        <v>59.99</v>
      </c>
      <c r="M560" s="238">
        <v>59.99</v>
      </c>
      <c r="N560" s="238">
        <v>59.99</v>
      </c>
      <c r="O560" s="238">
        <v>59.99</v>
      </c>
      <c r="P560" s="238">
        <v>58.490250000000003</v>
      </c>
      <c r="Q560" s="238">
        <v>56.990499999999997</v>
      </c>
    </row>
    <row r="561" spans="1:17" x14ac:dyDescent="0.15">
      <c r="A561" s="1" t="s">
        <v>8424</v>
      </c>
      <c r="B561" s="1" t="s">
        <v>8423</v>
      </c>
      <c r="C561" s="1" t="s">
        <v>8774</v>
      </c>
      <c r="D561" s="302" t="s">
        <v>2133</v>
      </c>
      <c r="E561" s="149"/>
      <c r="F561" s="149"/>
      <c r="G561" s="238">
        <v>12.99</v>
      </c>
      <c r="H561" s="238">
        <v>12.99</v>
      </c>
      <c r="I561" s="238">
        <v>12.99</v>
      </c>
      <c r="J561" s="238">
        <v>12.99</v>
      </c>
      <c r="K561" s="238">
        <v>12.99</v>
      </c>
      <c r="L561" s="238">
        <v>12.99</v>
      </c>
      <c r="M561" s="238">
        <v>12.99</v>
      </c>
      <c r="N561" s="238">
        <v>12.99</v>
      </c>
      <c r="O561" s="238">
        <v>12.99</v>
      </c>
      <c r="P561" s="238">
        <v>12.66525</v>
      </c>
      <c r="Q561" s="238">
        <v>12.3405</v>
      </c>
    </row>
    <row r="562" spans="1:17" x14ac:dyDescent="0.15">
      <c r="A562" s="1" t="s">
        <v>8424</v>
      </c>
      <c r="B562" s="1" t="s">
        <v>8425</v>
      </c>
      <c r="C562" s="1" t="s">
        <v>8775</v>
      </c>
      <c r="D562" s="302" t="s">
        <v>2133</v>
      </c>
      <c r="E562" s="149"/>
      <c r="F562" s="149"/>
      <c r="G562" s="238">
        <v>12.99</v>
      </c>
      <c r="H562" s="238">
        <v>12.99</v>
      </c>
      <c r="I562" s="238">
        <v>12.99</v>
      </c>
      <c r="J562" s="238">
        <v>12.99</v>
      </c>
      <c r="K562" s="238">
        <v>12.99</v>
      </c>
      <c r="L562" s="238">
        <v>12.99</v>
      </c>
      <c r="M562" s="238">
        <v>12.99</v>
      </c>
      <c r="N562" s="238">
        <v>12.99</v>
      </c>
      <c r="O562" s="238">
        <v>12.99</v>
      </c>
      <c r="P562" s="238">
        <v>12.66525</v>
      </c>
      <c r="Q562" s="238">
        <v>12.3405</v>
      </c>
    </row>
    <row r="563" spans="1:17" x14ac:dyDescent="0.15">
      <c r="A563" s="1" t="s">
        <v>8427</v>
      </c>
      <c r="B563" s="1" t="s">
        <v>8426</v>
      </c>
      <c r="C563" s="1" t="s">
        <v>8776</v>
      </c>
      <c r="D563" s="302" t="s">
        <v>2133</v>
      </c>
      <c r="E563" s="149"/>
      <c r="F563" s="149"/>
      <c r="G563" s="238">
        <v>9.99</v>
      </c>
      <c r="H563" s="238">
        <v>9.99</v>
      </c>
      <c r="I563" s="238">
        <v>9.99</v>
      </c>
      <c r="J563" s="238">
        <v>9.99</v>
      </c>
      <c r="K563" s="238">
        <v>9.99</v>
      </c>
      <c r="L563" s="238">
        <v>9.99</v>
      </c>
      <c r="M563" s="238">
        <v>9.99</v>
      </c>
      <c r="N563" s="238">
        <v>9.99</v>
      </c>
      <c r="O563" s="238">
        <v>9.99</v>
      </c>
      <c r="P563" s="238">
        <v>9.7402499999999996</v>
      </c>
      <c r="Q563" s="238">
        <v>9.490499999999999</v>
      </c>
    </row>
    <row r="564" spans="1:17" x14ac:dyDescent="0.15">
      <c r="A564" s="1" t="s">
        <v>8429</v>
      </c>
      <c r="B564" s="1" t="s">
        <v>8428</v>
      </c>
      <c r="C564" s="1" t="s">
        <v>8777</v>
      </c>
      <c r="D564" s="302" t="s">
        <v>2133</v>
      </c>
      <c r="E564" s="149"/>
      <c r="F564" s="149"/>
      <c r="G564" s="238">
        <v>49.99</v>
      </c>
      <c r="H564" s="238">
        <v>49.99</v>
      </c>
      <c r="I564" s="238">
        <v>49.99</v>
      </c>
      <c r="J564" s="238">
        <v>49.99</v>
      </c>
      <c r="K564" s="238">
        <v>49.99</v>
      </c>
      <c r="L564" s="238">
        <v>49.99</v>
      </c>
      <c r="M564" s="238">
        <v>49.99</v>
      </c>
      <c r="N564" s="238">
        <v>49.99</v>
      </c>
      <c r="O564" s="238">
        <v>49.99</v>
      </c>
      <c r="P564" s="238">
        <v>48.740250000000003</v>
      </c>
      <c r="Q564" s="238">
        <v>47.490499999999997</v>
      </c>
    </row>
    <row r="565" spans="1:17" x14ac:dyDescent="0.15">
      <c r="A565" s="1" t="s">
        <v>8431</v>
      </c>
      <c r="B565" s="1" t="s">
        <v>8430</v>
      </c>
      <c r="C565" s="1" t="s">
        <v>8778</v>
      </c>
      <c r="D565" s="302" t="s">
        <v>2133</v>
      </c>
      <c r="E565" s="149"/>
      <c r="F565" s="149"/>
      <c r="G565" s="238">
        <v>44.99</v>
      </c>
      <c r="H565" s="238">
        <v>44.99</v>
      </c>
      <c r="I565" s="238">
        <v>44.99</v>
      </c>
      <c r="J565" s="238">
        <v>44.99</v>
      </c>
      <c r="K565" s="238">
        <v>44.99</v>
      </c>
      <c r="L565" s="238">
        <v>44.99</v>
      </c>
      <c r="M565" s="238">
        <v>44.99</v>
      </c>
      <c r="N565" s="238">
        <v>44.99</v>
      </c>
      <c r="O565" s="238">
        <v>44.99</v>
      </c>
      <c r="P565" s="238">
        <v>43.865250000000003</v>
      </c>
      <c r="Q565" s="238">
        <v>42.740499999999997</v>
      </c>
    </row>
    <row r="566" spans="1:17" x14ac:dyDescent="0.15">
      <c r="A566" s="1" t="s">
        <v>8433</v>
      </c>
      <c r="B566" s="1" t="s">
        <v>8432</v>
      </c>
      <c r="C566" s="1" t="s">
        <v>8779</v>
      </c>
      <c r="D566" s="302" t="s">
        <v>2133</v>
      </c>
      <c r="E566" s="149"/>
      <c r="F566" s="149"/>
      <c r="G566" s="238">
        <v>149.99</v>
      </c>
      <c r="H566" s="238">
        <v>149.99</v>
      </c>
      <c r="I566" s="238">
        <v>149.99</v>
      </c>
      <c r="J566" s="238">
        <v>149.99</v>
      </c>
      <c r="K566" s="238">
        <v>149.99</v>
      </c>
      <c r="L566" s="238">
        <v>149.99</v>
      </c>
      <c r="M566" s="238">
        <v>149.99</v>
      </c>
      <c r="N566" s="238">
        <v>149.99</v>
      </c>
      <c r="O566" s="238">
        <v>149.99</v>
      </c>
      <c r="P566" s="238">
        <v>146.24025</v>
      </c>
      <c r="Q566" s="238">
        <v>142.4905</v>
      </c>
    </row>
    <row r="567" spans="1:17" x14ac:dyDescent="0.15">
      <c r="A567" s="1" t="s">
        <v>8434</v>
      </c>
      <c r="B567" s="1" t="s">
        <v>8434</v>
      </c>
      <c r="C567" s="1" t="s">
        <v>8780</v>
      </c>
      <c r="D567" s="302" t="s">
        <v>2133</v>
      </c>
      <c r="E567" s="149"/>
      <c r="F567" s="149"/>
      <c r="G567" s="238">
        <v>6.99</v>
      </c>
      <c r="H567" s="238">
        <v>6.99</v>
      </c>
      <c r="I567" s="238">
        <v>6.99</v>
      </c>
      <c r="J567" s="238">
        <v>6.99</v>
      </c>
      <c r="K567" s="238">
        <v>6.99</v>
      </c>
      <c r="L567" s="238">
        <v>6.99</v>
      </c>
      <c r="M567" s="238">
        <v>6.99</v>
      </c>
      <c r="N567" s="238">
        <v>6.99</v>
      </c>
      <c r="O567" s="238">
        <v>6.99</v>
      </c>
      <c r="P567" s="238">
        <v>6.8152499999999998</v>
      </c>
      <c r="Q567" s="238">
        <v>6.6405000000000003</v>
      </c>
    </row>
    <row r="568" spans="1:17" x14ac:dyDescent="0.15">
      <c r="A568" s="1" t="s">
        <v>8435</v>
      </c>
      <c r="B568" s="1" t="s">
        <v>8435</v>
      </c>
      <c r="C568" s="1" t="s">
        <v>8781</v>
      </c>
      <c r="D568" s="302" t="s">
        <v>2133</v>
      </c>
      <c r="E568" s="149"/>
      <c r="F568" s="149"/>
      <c r="G568" s="238">
        <v>89.99</v>
      </c>
      <c r="H568" s="238">
        <v>89.99</v>
      </c>
      <c r="I568" s="238">
        <v>89.99</v>
      </c>
      <c r="J568" s="238">
        <v>89.99</v>
      </c>
      <c r="K568" s="238">
        <v>89.99</v>
      </c>
      <c r="L568" s="238">
        <v>89.99</v>
      </c>
      <c r="M568" s="238">
        <v>89.99</v>
      </c>
      <c r="N568" s="238">
        <v>89.99</v>
      </c>
      <c r="O568" s="238">
        <v>89.99</v>
      </c>
      <c r="P568" s="238">
        <v>87.740249999999989</v>
      </c>
      <c r="Q568" s="238">
        <v>85.490499999999997</v>
      </c>
    </row>
    <row r="569" spans="1:17" x14ac:dyDescent="0.15">
      <c r="A569" s="1" t="s">
        <v>8436</v>
      </c>
      <c r="B569" s="1" t="s">
        <v>8436</v>
      </c>
      <c r="C569" s="1" t="s">
        <v>8782</v>
      </c>
      <c r="D569" s="302" t="s">
        <v>2133</v>
      </c>
      <c r="E569" s="149"/>
      <c r="F569" s="149"/>
      <c r="G569" s="238">
        <v>39.99</v>
      </c>
      <c r="H569" s="238">
        <v>39.99</v>
      </c>
      <c r="I569" s="238">
        <v>39.99</v>
      </c>
      <c r="J569" s="238">
        <v>39.99</v>
      </c>
      <c r="K569" s="238">
        <v>39.99</v>
      </c>
      <c r="L569" s="238">
        <v>39.99</v>
      </c>
      <c r="M569" s="238">
        <v>39.99</v>
      </c>
      <c r="N569" s="238">
        <v>39.99</v>
      </c>
      <c r="O569" s="238">
        <v>39.99</v>
      </c>
      <c r="P569" s="238">
        <v>38.990250000000003</v>
      </c>
      <c r="Q569" s="238">
        <v>37.990499999999997</v>
      </c>
    </row>
    <row r="570" spans="1:17" x14ac:dyDescent="0.15">
      <c r="A570" s="1" t="s">
        <v>8438</v>
      </c>
      <c r="B570" s="1" t="s">
        <v>8437</v>
      </c>
      <c r="C570" s="1" t="s">
        <v>8783</v>
      </c>
      <c r="D570" s="302" t="s">
        <v>2133</v>
      </c>
      <c r="E570" s="149"/>
      <c r="F570" s="149"/>
      <c r="G570" s="238">
        <v>6.99</v>
      </c>
      <c r="H570" s="238">
        <v>6.99</v>
      </c>
      <c r="I570" s="238">
        <v>6.99</v>
      </c>
      <c r="J570" s="238">
        <v>6.99</v>
      </c>
      <c r="K570" s="238">
        <v>6.99</v>
      </c>
      <c r="L570" s="238">
        <v>6.99</v>
      </c>
      <c r="M570" s="238">
        <v>6.99</v>
      </c>
      <c r="N570" s="238">
        <v>6.99</v>
      </c>
      <c r="O570" s="238">
        <v>6.99</v>
      </c>
      <c r="P570" s="238">
        <v>6.8152499999999998</v>
      </c>
      <c r="Q570" s="238">
        <v>6.6405000000000003</v>
      </c>
    </row>
    <row r="571" spans="1:17" x14ac:dyDescent="0.15">
      <c r="A571" s="1" t="s">
        <v>8438</v>
      </c>
      <c r="B571" s="1" t="s">
        <v>8439</v>
      </c>
      <c r="C571" s="1" t="s">
        <v>8784</v>
      </c>
      <c r="D571" s="302" t="s">
        <v>2133</v>
      </c>
      <c r="E571" s="149"/>
      <c r="F571" s="149"/>
      <c r="G571" s="238">
        <v>6.99</v>
      </c>
      <c r="H571" s="238">
        <v>6.99</v>
      </c>
      <c r="I571" s="238">
        <v>6.99</v>
      </c>
      <c r="J571" s="238">
        <v>6.99</v>
      </c>
      <c r="K571" s="238">
        <v>6.99</v>
      </c>
      <c r="L571" s="238">
        <v>6.99</v>
      </c>
      <c r="M571" s="238">
        <v>6.99</v>
      </c>
      <c r="N571" s="238">
        <v>6.99</v>
      </c>
      <c r="O571" s="238">
        <v>6.99</v>
      </c>
      <c r="P571" s="238">
        <v>6.8152499999999998</v>
      </c>
      <c r="Q571" s="238">
        <v>6.6405000000000003</v>
      </c>
    </row>
    <row r="572" spans="1:17" x14ac:dyDescent="0.15">
      <c r="A572" s="1" t="s">
        <v>8438</v>
      </c>
      <c r="B572" s="1" t="s">
        <v>8440</v>
      </c>
      <c r="C572" s="1" t="s">
        <v>8785</v>
      </c>
      <c r="D572" s="302" t="s">
        <v>2133</v>
      </c>
      <c r="E572" s="149"/>
      <c r="F572" s="149"/>
      <c r="G572" s="238">
        <v>6.99</v>
      </c>
      <c r="H572" s="238">
        <v>6.99</v>
      </c>
      <c r="I572" s="238">
        <v>6.99</v>
      </c>
      <c r="J572" s="238">
        <v>6.99</v>
      </c>
      <c r="K572" s="238">
        <v>6.99</v>
      </c>
      <c r="L572" s="238">
        <v>6.99</v>
      </c>
      <c r="M572" s="238">
        <v>6.99</v>
      </c>
      <c r="N572" s="238">
        <v>6.99</v>
      </c>
      <c r="O572" s="238">
        <v>6.99</v>
      </c>
      <c r="P572" s="238">
        <v>6.8152499999999998</v>
      </c>
      <c r="Q572" s="238">
        <v>6.6405000000000003</v>
      </c>
    </row>
    <row r="573" spans="1:17" x14ac:dyDescent="0.15">
      <c r="A573" s="1" t="s">
        <v>8438</v>
      </c>
      <c r="B573" s="1" t="s">
        <v>8441</v>
      </c>
      <c r="C573" s="1" t="s">
        <v>8786</v>
      </c>
      <c r="D573" s="302" t="s">
        <v>2133</v>
      </c>
      <c r="E573" s="149"/>
      <c r="F573" s="149"/>
      <c r="G573" s="238">
        <v>6.99</v>
      </c>
      <c r="H573" s="238">
        <v>6.99</v>
      </c>
      <c r="I573" s="238">
        <v>6.99</v>
      </c>
      <c r="J573" s="238">
        <v>6.99</v>
      </c>
      <c r="K573" s="238">
        <v>6.99</v>
      </c>
      <c r="L573" s="238">
        <v>6.99</v>
      </c>
      <c r="M573" s="238">
        <v>6.99</v>
      </c>
      <c r="N573" s="238">
        <v>6.99</v>
      </c>
      <c r="O573" s="238">
        <v>6.99</v>
      </c>
      <c r="P573" s="238">
        <v>6.8152499999999998</v>
      </c>
      <c r="Q573" s="238">
        <v>6.6405000000000003</v>
      </c>
    </row>
    <row r="574" spans="1:17" x14ac:dyDescent="0.15">
      <c r="A574" s="1" t="s">
        <v>8438</v>
      </c>
      <c r="B574" s="1" t="s">
        <v>8442</v>
      </c>
      <c r="C574" s="1" t="s">
        <v>8787</v>
      </c>
      <c r="D574" s="302" t="s">
        <v>2133</v>
      </c>
      <c r="E574" s="149"/>
      <c r="F574" s="149"/>
      <c r="G574" s="238">
        <v>6.99</v>
      </c>
      <c r="H574" s="238">
        <v>6.99</v>
      </c>
      <c r="I574" s="238">
        <v>6.99</v>
      </c>
      <c r="J574" s="238">
        <v>6.99</v>
      </c>
      <c r="K574" s="238">
        <v>6.99</v>
      </c>
      <c r="L574" s="238">
        <v>6.99</v>
      </c>
      <c r="M574" s="238">
        <v>6.99</v>
      </c>
      <c r="N574" s="238">
        <v>6.99</v>
      </c>
      <c r="O574" s="238">
        <v>6.99</v>
      </c>
      <c r="P574" s="238">
        <v>6.8152499999999998</v>
      </c>
      <c r="Q574" s="238">
        <v>6.6405000000000003</v>
      </c>
    </row>
    <row r="575" spans="1:17" x14ac:dyDescent="0.15">
      <c r="A575" s="1" t="s">
        <v>8438</v>
      </c>
      <c r="B575" s="1" t="s">
        <v>8443</v>
      </c>
      <c r="C575" s="1" t="s">
        <v>8788</v>
      </c>
      <c r="D575" s="302" t="s">
        <v>2133</v>
      </c>
      <c r="E575" s="149"/>
      <c r="F575" s="149"/>
      <c r="G575" s="238">
        <v>6.99</v>
      </c>
      <c r="H575" s="238">
        <v>6.99</v>
      </c>
      <c r="I575" s="238">
        <v>6.99</v>
      </c>
      <c r="J575" s="238">
        <v>6.99</v>
      </c>
      <c r="K575" s="238">
        <v>6.99</v>
      </c>
      <c r="L575" s="238">
        <v>6.99</v>
      </c>
      <c r="M575" s="238">
        <v>6.99</v>
      </c>
      <c r="N575" s="238">
        <v>6.99</v>
      </c>
      <c r="O575" s="238">
        <v>6.99</v>
      </c>
      <c r="P575" s="238">
        <v>6.8152499999999998</v>
      </c>
      <c r="Q575" s="238">
        <v>6.6405000000000003</v>
      </c>
    </row>
    <row r="576" spans="1:17" x14ac:dyDescent="0.15">
      <c r="A576" s="1" t="s">
        <v>6987</v>
      </c>
      <c r="B576" s="1" t="s">
        <v>6989</v>
      </c>
      <c r="C576" s="1" t="s">
        <v>7660</v>
      </c>
      <c r="D576" s="302" t="s">
        <v>2133</v>
      </c>
      <c r="E576" s="239">
        <v>209.99</v>
      </c>
      <c r="F576" s="245">
        <f>(G576-E576)/E576</f>
        <v>-0.28572789180437164</v>
      </c>
      <c r="G576" s="238">
        <v>149.99</v>
      </c>
      <c r="H576" s="238">
        <v>149.99</v>
      </c>
      <c r="I576" s="238">
        <v>149.99</v>
      </c>
      <c r="J576" s="238">
        <v>149.99</v>
      </c>
      <c r="K576" s="238">
        <v>149.99</v>
      </c>
      <c r="L576" s="238">
        <v>149.99</v>
      </c>
      <c r="M576" s="238">
        <v>149.99</v>
      </c>
      <c r="N576" s="238">
        <v>149.99</v>
      </c>
      <c r="O576" s="238">
        <v>149.99</v>
      </c>
      <c r="P576" s="238">
        <v>146.24025</v>
      </c>
      <c r="Q576" s="238">
        <v>142.4905</v>
      </c>
    </row>
    <row r="577" spans="1:17" x14ac:dyDescent="0.15">
      <c r="A577" s="1" t="s">
        <v>6993</v>
      </c>
      <c r="B577" s="1" t="s">
        <v>6993</v>
      </c>
      <c r="C577" s="1" t="s">
        <v>6994</v>
      </c>
      <c r="D577" s="302" t="s">
        <v>2133</v>
      </c>
      <c r="E577" s="239">
        <v>164.99</v>
      </c>
      <c r="F577" s="245">
        <f>(G577-E577)/E577</f>
        <v>-0.21213406873143825</v>
      </c>
      <c r="G577" s="238">
        <v>129.99</v>
      </c>
      <c r="H577" s="238">
        <v>129.99</v>
      </c>
      <c r="I577" s="238">
        <v>129.99</v>
      </c>
      <c r="J577" s="238">
        <v>129.99</v>
      </c>
      <c r="K577" s="238">
        <v>129.99</v>
      </c>
      <c r="L577" s="238">
        <v>129.99</v>
      </c>
      <c r="M577" s="238">
        <v>129.99</v>
      </c>
      <c r="N577" s="238">
        <v>129.99</v>
      </c>
      <c r="O577" s="238">
        <v>129.99</v>
      </c>
      <c r="P577" s="238">
        <v>126.74025</v>
      </c>
      <c r="Q577" s="238">
        <v>123.4905</v>
      </c>
    </row>
    <row r="578" spans="1:17" x14ac:dyDescent="0.15">
      <c r="A578" s="1" t="s">
        <v>7005</v>
      </c>
      <c r="B578" s="1" t="s">
        <v>7006</v>
      </c>
      <c r="C578" s="1" t="s">
        <v>7007</v>
      </c>
      <c r="D578" s="302" t="s">
        <v>2133</v>
      </c>
      <c r="E578" s="239">
        <v>99.99</v>
      </c>
      <c r="F578" s="245">
        <f>(G578-E578)/E578</f>
        <v>-0.30003000300030003</v>
      </c>
      <c r="G578" s="238">
        <v>69.989999999999995</v>
      </c>
      <c r="H578" s="238">
        <v>69.989999999999995</v>
      </c>
      <c r="I578" s="238">
        <v>69.989999999999995</v>
      </c>
      <c r="J578" s="238">
        <v>69.989999999999995</v>
      </c>
      <c r="K578" s="238">
        <v>69.989999999999995</v>
      </c>
      <c r="L578" s="238">
        <v>69.989999999999995</v>
      </c>
      <c r="M578" s="238">
        <v>69.989999999999995</v>
      </c>
      <c r="N578" s="238">
        <v>69.989999999999995</v>
      </c>
      <c r="O578" s="238">
        <v>69.989999999999995</v>
      </c>
      <c r="P578" s="238">
        <v>68.240249999999989</v>
      </c>
      <c r="Q578" s="238">
        <v>66.490499999999997</v>
      </c>
    </row>
    <row r="579" spans="1:17" x14ac:dyDescent="0.15">
      <c r="A579" s="1" t="s">
        <v>8445</v>
      </c>
      <c r="B579" s="1" t="s">
        <v>8444</v>
      </c>
      <c r="C579" s="1" t="s">
        <v>8789</v>
      </c>
      <c r="D579" s="302" t="s">
        <v>2133</v>
      </c>
      <c r="E579" s="149"/>
      <c r="F579" s="149"/>
      <c r="G579" s="238">
        <v>79.989999999999995</v>
      </c>
      <c r="H579" s="238">
        <v>79.989999999999995</v>
      </c>
      <c r="I579" s="238">
        <v>79.989999999999995</v>
      </c>
      <c r="J579" s="238">
        <v>79.989999999999995</v>
      </c>
      <c r="K579" s="238">
        <v>79.989999999999995</v>
      </c>
      <c r="L579" s="238">
        <v>79.989999999999995</v>
      </c>
      <c r="M579" s="238">
        <v>79.989999999999995</v>
      </c>
      <c r="N579" s="238">
        <v>79.989999999999995</v>
      </c>
      <c r="O579" s="238">
        <v>79.989999999999995</v>
      </c>
      <c r="P579" s="238">
        <v>77.990249999999989</v>
      </c>
      <c r="Q579" s="238">
        <v>75.990499999999997</v>
      </c>
    </row>
    <row r="580" spans="1:17" x14ac:dyDescent="0.15">
      <c r="A580" s="1" t="s">
        <v>8447</v>
      </c>
      <c r="B580" s="1" t="s">
        <v>8446</v>
      </c>
      <c r="C580" s="1" t="s">
        <v>8790</v>
      </c>
      <c r="D580" s="302" t="s">
        <v>2133</v>
      </c>
      <c r="E580" s="149"/>
      <c r="F580" s="149"/>
      <c r="G580" s="238">
        <v>99.99</v>
      </c>
      <c r="H580" s="238">
        <v>99.99</v>
      </c>
      <c r="I580" s="238">
        <v>99.99</v>
      </c>
      <c r="J580" s="238">
        <v>99.99</v>
      </c>
      <c r="K580" s="238">
        <v>99.99</v>
      </c>
      <c r="L580" s="238">
        <v>99.99</v>
      </c>
      <c r="M580" s="238">
        <v>99.99</v>
      </c>
      <c r="N580" s="238">
        <v>99.99</v>
      </c>
      <c r="O580" s="238">
        <v>99.99</v>
      </c>
      <c r="P580" s="238">
        <v>97.490249999999989</v>
      </c>
      <c r="Q580" s="238">
        <v>94.990499999999997</v>
      </c>
    </row>
    <row r="581" spans="1:17" x14ac:dyDescent="0.15">
      <c r="A581" s="1" t="s">
        <v>7038</v>
      </c>
      <c r="B581" s="1" t="s">
        <v>7039</v>
      </c>
      <c r="C581" s="1" t="s">
        <v>7040</v>
      </c>
      <c r="D581" s="302" t="s">
        <v>2133</v>
      </c>
      <c r="E581" s="239">
        <v>449.99</v>
      </c>
      <c r="F581" s="245">
        <f>(G581-E581)/E581</f>
        <v>-0.11111358030178448</v>
      </c>
      <c r="G581" s="238">
        <v>399.99</v>
      </c>
      <c r="H581" s="238">
        <v>399.99</v>
      </c>
      <c r="I581" s="238">
        <v>399.99</v>
      </c>
      <c r="J581" s="238">
        <v>399.99</v>
      </c>
      <c r="K581" s="238">
        <v>399.99</v>
      </c>
      <c r="L581" s="238">
        <v>399.99</v>
      </c>
      <c r="M581" s="238">
        <v>399.99</v>
      </c>
      <c r="N581" s="238">
        <v>399.99</v>
      </c>
      <c r="O581" s="238">
        <v>399.99</v>
      </c>
      <c r="P581" s="238">
        <v>389.99025</v>
      </c>
      <c r="Q581" s="238">
        <v>379.9905</v>
      </c>
    </row>
    <row r="582" spans="1:17" x14ac:dyDescent="0.15">
      <c r="A582" s="1" t="s">
        <v>8449</v>
      </c>
      <c r="B582" s="1" t="s">
        <v>8448</v>
      </c>
      <c r="C582" s="1" t="s">
        <v>8791</v>
      </c>
      <c r="D582" s="302" t="s">
        <v>2133</v>
      </c>
      <c r="E582" s="149"/>
      <c r="F582" s="149"/>
      <c r="G582" s="238">
        <v>49.99</v>
      </c>
      <c r="H582" s="238">
        <v>49.99</v>
      </c>
      <c r="I582" s="238">
        <v>49.99</v>
      </c>
      <c r="J582" s="238">
        <v>49.99</v>
      </c>
      <c r="K582" s="238">
        <v>49.99</v>
      </c>
      <c r="L582" s="238">
        <v>49.99</v>
      </c>
      <c r="M582" s="238">
        <v>49.99</v>
      </c>
      <c r="N582" s="238">
        <v>49.99</v>
      </c>
      <c r="O582" s="238">
        <v>49.99</v>
      </c>
      <c r="P582" s="238">
        <v>48.740250000000003</v>
      </c>
      <c r="Q582" s="238">
        <v>47.490499999999997</v>
      </c>
    </row>
    <row r="583" spans="1:17" x14ac:dyDescent="0.15">
      <c r="A583" s="1" t="s">
        <v>8451</v>
      </c>
      <c r="B583" s="1" t="s">
        <v>8450</v>
      </c>
      <c r="C583" s="1" t="s">
        <v>8792</v>
      </c>
      <c r="D583" s="302" t="s">
        <v>2133</v>
      </c>
      <c r="E583" s="149"/>
      <c r="F583" s="149"/>
      <c r="G583" s="238">
        <v>129.99</v>
      </c>
      <c r="H583" s="238">
        <v>129.99</v>
      </c>
      <c r="I583" s="238">
        <v>129.99</v>
      </c>
      <c r="J583" s="238">
        <v>129.99</v>
      </c>
      <c r="K583" s="238">
        <v>129.99</v>
      </c>
      <c r="L583" s="238">
        <v>129.99</v>
      </c>
      <c r="M583" s="238">
        <v>129.99</v>
      </c>
      <c r="N583" s="238">
        <v>129.99</v>
      </c>
      <c r="O583" s="238">
        <v>129.99</v>
      </c>
      <c r="P583" s="238">
        <v>126.74025</v>
      </c>
      <c r="Q583" s="238">
        <v>123.4905</v>
      </c>
    </row>
    <row r="584" spans="1:17" x14ac:dyDescent="0.15">
      <c r="A584" s="1" t="s">
        <v>8453</v>
      </c>
      <c r="B584" s="1" t="s">
        <v>8452</v>
      </c>
      <c r="C584" s="1" t="s">
        <v>8793</v>
      </c>
      <c r="D584" s="302" t="s">
        <v>2133</v>
      </c>
      <c r="E584" s="149"/>
      <c r="F584" s="149"/>
      <c r="G584" s="238">
        <v>69.989999999999995</v>
      </c>
      <c r="H584" s="238">
        <v>69.989999999999995</v>
      </c>
      <c r="I584" s="238">
        <v>69.989999999999995</v>
      </c>
      <c r="J584" s="238">
        <v>69.989999999999995</v>
      </c>
      <c r="K584" s="238">
        <v>69.989999999999995</v>
      </c>
      <c r="L584" s="238">
        <v>69.989999999999995</v>
      </c>
      <c r="M584" s="238">
        <v>69.989999999999995</v>
      </c>
      <c r="N584" s="238">
        <v>69.989999999999995</v>
      </c>
      <c r="O584" s="238">
        <v>69.989999999999995</v>
      </c>
      <c r="P584" s="238">
        <v>68.240249999999989</v>
      </c>
      <c r="Q584" s="238">
        <v>66.490499999999997</v>
      </c>
    </row>
    <row r="585" spans="1:17" x14ac:dyDescent="0.15">
      <c r="A585" s="1" t="s">
        <v>7069</v>
      </c>
      <c r="B585" s="1" t="s">
        <v>7072</v>
      </c>
      <c r="C585" s="1" t="s">
        <v>7073</v>
      </c>
      <c r="D585" s="302" t="s">
        <v>2133</v>
      </c>
      <c r="E585" s="239">
        <v>18.989999999999998</v>
      </c>
      <c r="F585" s="245">
        <f t="shared" ref="F585:F593" si="17">(G585-E585)/E585</f>
        <v>-0.31595576619273297</v>
      </c>
      <c r="G585" s="238">
        <v>12.99</v>
      </c>
      <c r="H585" s="238">
        <v>12.99</v>
      </c>
      <c r="I585" s="238">
        <v>12.99</v>
      </c>
      <c r="J585" s="238">
        <v>12.99</v>
      </c>
      <c r="K585" s="238">
        <v>12.99</v>
      </c>
      <c r="L585" s="238">
        <v>12.99</v>
      </c>
      <c r="M585" s="238">
        <v>12.99</v>
      </c>
      <c r="N585" s="238">
        <v>12.99</v>
      </c>
      <c r="O585" s="238">
        <v>12.99</v>
      </c>
      <c r="P585" s="238">
        <v>12.66525</v>
      </c>
      <c r="Q585" s="238">
        <v>12.3405</v>
      </c>
    </row>
    <row r="586" spans="1:17" x14ac:dyDescent="0.15">
      <c r="A586" s="1" t="s">
        <v>7069</v>
      </c>
      <c r="B586" s="1" t="s">
        <v>7070</v>
      </c>
      <c r="C586" s="1" t="s">
        <v>7071</v>
      </c>
      <c r="D586" s="302" t="s">
        <v>2133</v>
      </c>
      <c r="E586" s="239">
        <v>18.989999999999998</v>
      </c>
      <c r="F586" s="245">
        <f t="shared" si="17"/>
        <v>-0.31595576619273297</v>
      </c>
      <c r="G586" s="238">
        <v>12.99</v>
      </c>
      <c r="H586" s="238">
        <v>12.99</v>
      </c>
      <c r="I586" s="238">
        <v>12.99</v>
      </c>
      <c r="J586" s="238">
        <v>12.99</v>
      </c>
      <c r="K586" s="238">
        <v>12.99</v>
      </c>
      <c r="L586" s="238">
        <v>12.99</v>
      </c>
      <c r="M586" s="238">
        <v>12.99</v>
      </c>
      <c r="N586" s="238">
        <v>12.99</v>
      </c>
      <c r="O586" s="238">
        <v>12.99</v>
      </c>
      <c r="P586" s="238">
        <v>12.66525</v>
      </c>
      <c r="Q586" s="238">
        <v>12.3405</v>
      </c>
    </row>
    <row r="587" spans="1:17" x14ac:dyDescent="0.15">
      <c r="A587" s="1" t="s">
        <v>7074</v>
      </c>
      <c r="B587" s="1" t="s">
        <v>7075</v>
      </c>
      <c r="C587" s="1" t="s">
        <v>7076</v>
      </c>
      <c r="D587" s="302" t="s">
        <v>2133</v>
      </c>
      <c r="E587" s="239">
        <v>59.99</v>
      </c>
      <c r="F587" s="245">
        <f t="shared" si="17"/>
        <v>0</v>
      </c>
      <c r="G587" s="238">
        <v>59.99</v>
      </c>
      <c r="H587" s="238">
        <v>59.99</v>
      </c>
      <c r="I587" s="238">
        <v>59.99</v>
      </c>
      <c r="J587" s="238">
        <v>59.99</v>
      </c>
      <c r="K587" s="238">
        <v>59.99</v>
      </c>
      <c r="L587" s="238">
        <v>59.99</v>
      </c>
      <c r="M587" s="238">
        <v>59.99</v>
      </c>
      <c r="N587" s="238">
        <v>59.99</v>
      </c>
      <c r="O587" s="238">
        <v>59.99</v>
      </c>
      <c r="P587" s="238">
        <v>58.490250000000003</v>
      </c>
      <c r="Q587" s="238">
        <v>56.990499999999997</v>
      </c>
    </row>
    <row r="588" spans="1:17" x14ac:dyDescent="0.15">
      <c r="A588" s="1" t="s">
        <v>7082</v>
      </c>
      <c r="B588" s="1" t="s">
        <v>7083</v>
      </c>
      <c r="C588" s="1" t="s">
        <v>7084</v>
      </c>
      <c r="D588" s="302" t="s">
        <v>2133</v>
      </c>
      <c r="E588" s="239">
        <v>22.99</v>
      </c>
      <c r="F588" s="245">
        <f t="shared" si="17"/>
        <v>-0.26098303610265333</v>
      </c>
      <c r="G588" s="238">
        <v>16.989999999999998</v>
      </c>
      <c r="H588" s="238">
        <v>16.989999999999998</v>
      </c>
      <c r="I588" s="238">
        <v>16.989999999999998</v>
      </c>
      <c r="J588" s="238">
        <v>16.989999999999998</v>
      </c>
      <c r="K588" s="238">
        <v>16.989999999999998</v>
      </c>
      <c r="L588" s="238">
        <v>16.989999999999998</v>
      </c>
      <c r="M588" s="238">
        <v>16.989999999999998</v>
      </c>
      <c r="N588" s="238">
        <v>16.989999999999998</v>
      </c>
      <c r="O588" s="238">
        <v>16.989999999999998</v>
      </c>
      <c r="P588" s="238">
        <v>16.565249999999999</v>
      </c>
      <c r="Q588" s="238">
        <v>16.140499999999999</v>
      </c>
    </row>
    <row r="589" spans="1:17" x14ac:dyDescent="0.15">
      <c r="A589" s="1" t="s">
        <v>7085</v>
      </c>
      <c r="B589" s="1" t="s">
        <v>7086</v>
      </c>
      <c r="C589" s="1" t="s">
        <v>7087</v>
      </c>
      <c r="D589" s="302" t="s">
        <v>2133</v>
      </c>
      <c r="E589" s="239">
        <v>59.99</v>
      </c>
      <c r="F589" s="245">
        <f t="shared" si="17"/>
        <v>0</v>
      </c>
      <c r="G589" s="238">
        <v>59.99</v>
      </c>
      <c r="H589" s="238">
        <v>59.99</v>
      </c>
      <c r="I589" s="238">
        <v>59.99</v>
      </c>
      <c r="J589" s="238">
        <v>59.99</v>
      </c>
      <c r="K589" s="238">
        <v>59.99</v>
      </c>
      <c r="L589" s="238">
        <v>59.99</v>
      </c>
      <c r="M589" s="238">
        <v>59.99</v>
      </c>
      <c r="N589" s="238">
        <v>59.99</v>
      </c>
      <c r="O589" s="238">
        <v>59.99</v>
      </c>
      <c r="P589" s="238">
        <v>58.490250000000003</v>
      </c>
      <c r="Q589" s="238">
        <v>56.990499999999997</v>
      </c>
    </row>
    <row r="590" spans="1:17" x14ac:dyDescent="0.15">
      <c r="A590" s="1" t="s">
        <v>7101</v>
      </c>
      <c r="B590" s="1" t="s">
        <v>7112</v>
      </c>
      <c r="C590" s="1" t="s">
        <v>7113</v>
      </c>
      <c r="D590" s="302" t="s">
        <v>2133</v>
      </c>
      <c r="E590" s="239">
        <v>54.99</v>
      </c>
      <c r="F590" s="245">
        <f t="shared" si="17"/>
        <v>-0.27277686852154936</v>
      </c>
      <c r="G590" s="238">
        <v>39.99</v>
      </c>
      <c r="H590" s="238">
        <v>39.99</v>
      </c>
      <c r="I590" s="238">
        <v>39.99</v>
      </c>
      <c r="J590" s="238">
        <v>39.99</v>
      </c>
      <c r="K590" s="238">
        <v>39.99</v>
      </c>
      <c r="L590" s="238">
        <v>39.99</v>
      </c>
      <c r="M590" s="238">
        <v>39.99</v>
      </c>
      <c r="N590" s="238">
        <v>39.99</v>
      </c>
      <c r="O590" s="238">
        <v>39.99</v>
      </c>
      <c r="P590" s="238">
        <v>38.990250000000003</v>
      </c>
      <c r="Q590" s="238">
        <v>37.990499999999997</v>
      </c>
    </row>
    <row r="591" spans="1:17" x14ac:dyDescent="0.15">
      <c r="A591" s="1" t="s">
        <v>7101</v>
      </c>
      <c r="B591" s="1" t="s">
        <v>7114</v>
      </c>
      <c r="C591" s="1" t="s">
        <v>7115</v>
      </c>
      <c r="D591" s="302" t="s">
        <v>2133</v>
      </c>
      <c r="E591" s="239">
        <v>54.99</v>
      </c>
      <c r="F591" s="245">
        <f t="shared" si="17"/>
        <v>-0.27277686852154936</v>
      </c>
      <c r="G591" s="238">
        <v>39.99</v>
      </c>
      <c r="H591" s="238">
        <v>39.99</v>
      </c>
      <c r="I591" s="238">
        <v>39.99</v>
      </c>
      <c r="J591" s="238">
        <v>39.99</v>
      </c>
      <c r="K591" s="238">
        <v>39.99</v>
      </c>
      <c r="L591" s="238">
        <v>39.99</v>
      </c>
      <c r="M591" s="238">
        <v>39.99</v>
      </c>
      <c r="N591" s="238">
        <v>39.99</v>
      </c>
      <c r="O591" s="238">
        <v>39.99</v>
      </c>
      <c r="P591" s="238">
        <v>38.990250000000003</v>
      </c>
      <c r="Q591" s="238">
        <v>37.990499999999997</v>
      </c>
    </row>
    <row r="592" spans="1:17" x14ac:dyDescent="0.15">
      <c r="A592" s="1" t="s">
        <v>7116</v>
      </c>
      <c r="B592" s="1" t="s">
        <v>7117</v>
      </c>
      <c r="C592" s="1" t="s">
        <v>7118</v>
      </c>
      <c r="D592" s="302" t="s">
        <v>2133</v>
      </c>
      <c r="E592" s="239">
        <v>169.99</v>
      </c>
      <c r="F592" s="245">
        <f t="shared" si="17"/>
        <v>-0.17648096946879227</v>
      </c>
      <c r="G592" s="238">
        <v>139.99</v>
      </c>
      <c r="H592" s="238">
        <v>139.99</v>
      </c>
      <c r="I592" s="238">
        <v>139.99</v>
      </c>
      <c r="J592" s="238">
        <v>139.99</v>
      </c>
      <c r="K592" s="238">
        <v>139.99</v>
      </c>
      <c r="L592" s="238">
        <v>139.99</v>
      </c>
      <c r="M592" s="238">
        <v>139.99</v>
      </c>
      <c r="N592" s="238">
        <v>139.99</v>
      </c>
      <c r="O592" s="238">
        <v>139.99</v>
      </c>
      <c r="P592" s="238">
        <v>136.49025</v>
      </c>
      <c r="Q592" s="238">
        <v>132.9905</v>
      </c>
    </row>
    <row r="593" spans="1:17" x14ac:dyDescent="0.15">
      <c r="A593" s="1" t="s">
        <v>7248</v>
      </c>
      <c r="B593" s="1" t="s">
        <v>7249</v>
      </c>
      <c r="C593" s="1" t="s">
        <v>7250</v>
      </c>
      <c r="D593" s="302" t="s">
        <v>2133</v>
      </c>
      <c r="E593" s="239">
        <v>66.989999999999995</v>
      </c>
      <c r="F593" s="245">
        <f t="shared" si="17"/>
        <v>-0.25376921928646057</v>
      </c>
      <c r="G593" s="238">
        <v>49.99</v>
      </c>
      <c r="H593" s="238">
        <v>49.99</v>
      </c>
      <c r="I593" s="238">
        <v>49.99</v>
      </c>
      <c r="J593" s="238">
        <v>49.99</v>
      </c>
      <c r="K593" s="238">
        <v>49.99</v>
      </c>
      <c r="L593" s="238">
        <v>49.99</v>
      </c>
      <c r="M593" s="238">
        <v>49.99</v>
      </c>
      <c r="N593" s="238">
        <v>49.99</v>
      </c>
      <c r="O593" s="238">
        <v>49.99</v>
      </c>
      <c r="P593" s="238">
        <v>48.740250000000003</v>
      </c>
      <c r="Q593" s="238">
        <v>47.490499999999997</v>
      </c>
    </row>
    <row r="594" spans="1:17" x14ac:dyDescent="0.15">
      <c r="A594" s="1" t="s">
        <v>7248</v>
      </c>
      <c r="B594" s="1" t="s">
        <v>8454</v>
      </c>
      <c r="C594" s="1" t="s">
        <v>8794</v>
      </c>
      <c r="D594" s="302" t="s">
        <v>2133</v>
      </c>
      <c r="E594" s="149"/>
      <c r="F594" s="149"/>
      <c r="G594" s="238">
        <v>49.99</v>
      </c>
      <c r="H594" s="238">
        <v>49.99</v>
      </c>
      <c r="I594" s="238">
        <v>49.99</v>
      </c>
      <c r="J594" s="238">
        <v>49.99</v>
      </c>
      <c r="K594" s="238">
        <v>49.99</v>
      </c>
      <c r="L594" s="238">
        <v>49.99</v>
      </c>
      <c r="M594" s="238">
        <v>49.99</v>
      </c>
      <c r="N594" s="238">
        <v>49.99</v>
      </c>
      <c r="O594" s="238">
        <v>49.99</v>
      </c>
      <c r="P594" s="238">
        <v>48.740250000000003</v>
      </c>
      <c r="Q594" s="238">
        <v>47.490499999999997</v>
      </c>
    </row>
    <row r="595" spans="1:17" x14ac:dyDescent="0.15">
      <c r="A595" s="1" t="s">
        <v>8455</v>
      </c>
      <c r="B595" s="1" t="s">
        <v>8455</v>
      </c>
      <c r="C595" s="1" t="s">
        <v>8795</v>
      </c>
      <c r="D595" s="302" t="s">
        <v>2133</v>
      </c>
      <c r="E595" s="149"/>
      <c r="F595" s="149"/>
      <c r="G595" s="238">
        <v>89.99</v>
      </c>
      <c r="H595" s="238">
        <v>89.99</v>
      </c>
      <c r="I595" s="238">
        <v>89.99</v>
      </c>
      <c r="J595" s="238">
        <v>89.99</v>
      </c>
      <c r="K595" s="238">
        <v>89.99</v>
      </c>
      <c r="L595" s="238">
        <v>89.99</v>
      </c>
      <c r="M595" s="238">
        <v>89.99</v>
      </c>
      <c r="N595" s="238">
        <v>89.99</v>
      </c>
      <c r="O595" s="238">
        <v>89.99</v>
      </c>
      <c r="P595" s="238">
        <v>87.740249999999989</v>
      </c>
      <c r="Q595" s="238">
        <v>85.490499999999997</v>
      </c>
    </row>
    <row r="596" spans="1:17" x14ac:dyDescent="0.15">
      <c r="A596" s="1" t="s">
        <v>7269</v>
      </c>
      <c r="B596" s="1" t="s">
        <v>7269</v>
      </c>
      <c r="C596" s="1" t="s">
        <v>7270</v>
      </c>
      <c r="D596" s="302" t="s">
        <v>2133</v>
      </c>
      <c r="E596" s="239">
        <v>56.99</v>
      </c>
      <c r="F596" s="245">
        <f>(G596-E596)/E596</f>
        <v>-0.29829794700824708</v>
      </c>
      <c r="G596" s="238">
        <v>39.99</v>
      </c>
      <c r="H596" s="238">
        <v>39.99</v>
      </c>
      <c r="I596" s="238">
        <v>39.99</v>
      </c>
      <c r="J596" s="238">
        <v>39.99</v>
      </c>
      <c r="K596" s="238">
        <v>39.99</v>
      </c>
      <c r="L596" s="238">
        <v>39.99</v>
      </c>
      <c r="M596" s="238">
        <v>39.99</v>
      </c>
      <c r="N596" s="238">
        <v>39.99</v>
      </c>
      <c r="O596" s="238">
        <v>39.99</v>
      </c>
      <c r="P596" s="238">
        <v>38.990250000000003</v>
      </c>
      <c r="Q596" s="238">
        <v>37.990499999999997</v>
      </c>
    </row>
    <row r="597" spans="1:17" x14ac:dyDescent="0.15">
      <c r="A597" s="1" t="s">
        <v>8456</v>
      </c>
      <c r="B597" s="1" t="s">
        <v>8456</v>
      </c>
      <c r="C597" s="1" t="s">
        <v>8796</v>
      </c>
      <c r="D597" s="302" t="s">
        <v>2133</v>
      </c>
      <c r="E597" s="149"/>
      <c r="F597" s="149"/>
      <c r="G597" s="238">
        <v>8.99</v>
      </c>
      <c r="H597" s="238">
        <v>8.99</v>
      </c>
      <c r="I597" s="238">
        <v>8.99</v>
      </c>
      <c r="J597" s="238">
        <v>8.99</v>
      </c>
      <c r="K597" s="238">
        <v>8.99</v>
      </c>
      <c r="L597" s="238">
        <v>8.99</v>
      </c>
      <c r="M597" s="238">
        <v>8.99</v>
      </c>
      <c r="N597" s="238">
        <v>8.99</v>
      </c>
      <c r="O597" s="238">
        <v>8.99</v>
      </c>
      <c r="P597" s="238">
        <v>8.76525</v>
      </c>
      <c r="Q597" s="238">
        <v>8.5404999999999998</v>
      </c>
    </row>
    <row r="598" spans="1:17" x14ac:dyDescent="0.15">
      <c r="A598" s="1" t="s">
        <v>7280</v>
      </c>
      <c r="B598" s="1" t="s">
        <v>7281</v>
      </c>
      <c r="C598" s="1" t="s">
        <v>7282</v>
      </c>
      <c r="D598" s="302" t="s">
        <v>2133</v>
      </c>
      <c r="E598" s="239">
        <v>34.99</v>
      </c>
      <c r="F598" s="245">
        <f>(G598-E598)/E598</f>
        <v>-0.20005715918833961</v>
      </c>
      <c r="G598" s="238">
        <v>27.99</v>
      </c>
      <c r="H598" s="238">
        <v>27.99</v>
      </c>
      <c r="I598" s="238">
        <v>27.99</v>
      </c>
      <c r="J598" s="238">
        <v>27.99</v>
      </c>
      <c r="K598" s="238">
        <v>27.99</v>
      </c>
      <c r="L598" s="238">
        <v>27.99</v>
      </c>
      <c r="M598" s="238">
        <v>27.99</v>
      </c>
      <c r="N598" s="238">
        <v>27.99</v>
      </c>
      <c r="O598" s="238">
        <v>27.99</v>
      </c>
      <c r="P598" s="238">
        <v>27.290249999999997</v>
      </c>
      <c r="Q598" s="238">
        <v>26.590499999999999</v>
      </c>
    </row>
    <row r="599" spans="1:17" x14ac:dyDescent="0.15">
      <c r="A599" s="1" t="s">
        <v>7280</v>
      </c>
      <c r="B599" s="1" t="s">
        <v>7285</v>
      </c>
      <c r="C599" s="1" t="s">
        <v>7286</v>
      </c>
      <c r="D599" s="302" t="s">
        <v>2133</v>
      </c>
      <c r="E599" s="239">
        <v>34.99</v>
      </c>
      <c r="F599" s="245">
        <f>(G599-E599)/E599</f>
        <v>-0.20005715918833961</v>
      </c>
      <c r="G599" s="238">
        <v>27.99</v>
      </c>
      <c r="H599" s="238">
        <v>27.99</v>
      </c>
      <c r="I599" s="238">
        <v>27.99</v>
      </c>
      <c r="J599" s="238">
        <v>27.99</v>
      </c>
      <c r="K599" s="238">
        <v>27.99</v>
      </c>
      <c r="L599" s="238">
        <v>27.99</v>
      </c>
      <c r="M599" s="238">
        <v>27.99</v>
      </c>
      <c r="N599" s="238">
        <v>27.99</v>
      </c>
      <c r="O599" s="238">
        <v>27.99</v>
      </c>
      <c r="P599" s="238">
        <v>27.290249999999997</v>
      </c>
      <c r="Q599" s="238">
        <v>26.590499999999999</v>
      </c>
    </row>
    <row r="600" spans="1:17" x14ac:dyDescent="0.15">
      <c r="A600" s="1" t="s">
        <v>7287</v>
      </c>
      <c r="B600" s="1" t="s">
        <v>7290</v>
      </c>
      <c r="C600" s="1" t="s">
        <v>7291</v>
      </c>
      <c r="D600" s="302" t="s">
        <v>2133</v>
      </c>
      <c r="E600" s="239">
        <v>19.989999999999998</v>
      </c>
      <c r="F600" s="245">
        <f>(G600-E600)/E600</f>
        <v>0</v>
      </c>
      <c r="G600" s="238">
        <v>19.989999999999998</v>
      </c>
      <c r="H600" s="238">
        <v>19.989999999999998</v>
      </c>
      <c r="I600" s="238">
        <v>19.989999999999998</v>
      </c>
      <c r="J600" s="238">
        <v>19.989999999999998</v>
      </c>
      <c r="K600" s="238">
        <v>19.989999999999998</v>
      </c>
      <c r="L600" s="238">
        <v>19.989999999999998</v>
      </c>
      <c r="M600" s="238">
        <v>19.989999999999998</v>
      </c>
      <c r="N600" s="238">
        <v>19.989999999999998</v>
      </c>
      <c r="O600" s="238">
        <v>19.989999999999998</v>
      </c>
      <c r="P600" s="238">
        <v>19.49025</v>
      </c>
      <c r="Q600" s="238">
        <v>18.990499999999997</v>
      </c>
    </row>
    <row r="601" spans="1:17" x14ac:dyDescent="0.15">
      <c r="A601" s="1" t="s">
        <v>7287</v>
      </c>
      <c r="B601" s="1" t="s">
        <v>8457</v>
      </c>
      <c r="C601" s="1" t="s">
        <v>8797</v>
      </c>
      <c r="D601" s="302" t="s">
        <v>2133</v>
      </c>
      <c r="E601" s="149"/>
      <c r="F601" s="149"/>
      <c r="G601" s="238">
        <v>14.99</v>
      </c>
      <c r="H601" s="238">
        <v>14.99</v>
      </c>
      <c r="I601" s="238">
        <v>14.99</v>
      </c>
      <c r="J601" s="238">
        <v>14.99</v>
      </c>
      <c r="K601" s="238">
        <v>14.99</v>
      </c>
      <c r="L601" s="238">
        <v>14.99</v>
      </c>
      <c r="M601" s="238">
        <v>14.99</v>
      </c>
      <c r="N601" s="238">
        <v>14.99</v>
      </c>
      <c r="O601" s="238">
        <v>14.99</v>
      </c>
      <c r="P601" s="238">
        <v>14.61525</v>
      </c>
      <c r="Q601" s="238">
        <v>14.240499999999999</v>
      </c>
    </row>
    <row r="602" spans="1:17" x14ac:dyDescent="0.15">
      <c r="A602" s="1" t="s">
        <v>8458</v>
      </c>
      <c r="B602" s="1" t="s">
        <v>8458</v>
      </c>
      <c r="C602" s="1" t="s">
        <v>8798</v>
      </c>
      <c r="D602" s="302" t="s">
        <v>2133</v>
      </c>
      <c r="E602" s="149"/>
      <c r="F602" s="149"/>
      <c r="G602" s="238">
        <v>4.99</v>
      </c>
      <c r="H602" s="238">
        <v>4.99</v>
      </c>
      <c r="I602" s="238">
        <v>4.99</v>
      </c>
      <c r="J602" s="238">
        <v>4.99</v>
      </c>
      <c r="K602" s="238">
        <v>4.99</v>
      </c>
      <c r="L602" s="238">
        <v>4.99</v>
      </c>
      <c r="M602" s="238">
        <v>4.99</v>
      </c>
      <c r="N602" s="238">
        <v>4.99</v>
      </c>
      <c r="O602" s="238">
        <v>4.99</v>
      </c>
      <c r="P602" s="238">
        <v>4.8652500000000005</v>
      </c>
      <c r="Q602" s="238">
        <v>4.7404999999999999</v>
      </c>
    </row>
    <row r="603" spans="1:17" x14ac:dyDescent="0.15">
      <c r="A603" s="1" t="s">
        <v>8460</v>
      </c>
      <c r="B603" s="1" t="s">
        <v>8459</v>
      </c>
      <c r="C603" s="1" t="s">
        <v>8799</v>
      </c>
      <c r="D603" s="302" t="s">
        <v>2133</v>
      </c>
      <c r="E603" s="149"/>
      <c r="F603" s="149"/>
      <c r="G603" s="238">
        <v>10.99</v>
      </c>
      <c r="H603" s="238">
        <v>10.99</v>
      </c>
      <c r="I603" s="238">
        <v>10.99</v>
      </c>
      <c r="J603" s="238">
        <v>10.99</v>
      </c>
      <c r="K603" s="238">
        <v>10.99</v>
      </c>
      <c r="L603" s="238">
        <v>10.99</v>
      </c>
      <c r="M603" s="238">
        <v>10.99</v>
      </c>
      <c r="N603" s="238">
        <v>10.99</v>
      </c>
      <c r="O603" s="238">
        <v>10.99</v>
      </c>
      <c r="P603" s="238">
        <v>10.715249999999999</v>
      </c>
      <c r="Q603" s="238">
        <v>10.4405</v>
      </c>
    </row>
    <row r="604" spans="1:17" x14ac:dyDescent="0.15">
      <c r="A604" s="1" t="s">
        <v>8462</v>
      </c>
      <c r="B604" s="1" t="s">
        <v>8461</v>
      </c>
      <c r="C604" s="1" t="s">
        <v>8800</v>
      </c>
      <c r="D604" s="302" t="s">
        <v>2133</v>
      </c>
      <c r="E604" s="149"/>
      <c r="F604" s="149"/>
      <c r="G604" s="238">
        <v>49.99</v>
      </c>
      <c r="H604" s="238">
        <v>49.99</v>
      </c>
      <c r="I604" s="238">
        <v>49.99</v>
      </c>
      <c r="J604" s="238">
        <v>49.99</v>
      </c>
      <c r="K604" s="238">
        <v>49.99</v>
      </c>
      <c r="L604" s="238">
        <v>49.99</v>
      </c>
      <c r="M604" s="238">
        <v>49.99</v>
      </c>
      <c r="N604" s="238">
        <v>49.99</v>
      </c>
      <c r="O604" s="238">
        <v>49.99</v>
      </c>
      <c r="P604" s="238">
        <v>48.740250000000003</v>
      </c>
      <c r="Q604" s="238">
        <v>47.490499999999997</v>
      </c>
    </row>
    <row r="605" spans="1:17" x14ac:dyDescent="0.15">
      <c r="A605" s="1" t="s">
        <v>8463</v>
      </c>
      <c r="B605" s="1" t="s">
        <v>8463</v>
      </c>
      <c r="C605" s="1" t="s">
        <v>8801</v>
      </c>
      <c r="D605" s="302" t="s">
        <v>2133</v>
      </c>
      <c r="E605" s="149"/>
      <c r="F605" s="149"/>
      <c r="G605" s="238">
        <v>9.99</v>
      </c>
      <c r="H605" s="238">
        <v>9.99</v>
      </c>
      <c r="I605" s="238">
        <v>9.99</v>
      </c>
      <c r="J605" s="238">
        <v>9.99</v>
      </c>
      <c r="K605" s="238">
        <v>9.99</v>
      </c>
      <c r="L605" s="238">
        <v>9.99</v>
      </c>
      <c r="M605" s="238">
        <v>9.99</v>
      </c>
      <c r="N605" s="238">
        <v>9.99</v>
      </c>
      <c r="O605" s="238">
        <v>9.99</v>
      </c>
      <c r="P605" s="238">
        <v>9.7402499999999996</v>
      </c>
      <c r="Q605" s="238">
        <v>9.490499999999999</v>
      </c>
    </row>
    <row r="606" spans="1:17" x14ac:dyDescent="0.15">
      <c r="A606" s="1" t="s">
        <v>7318</v>
      </c>
      <c r="B606" s="1" t="s">
        <v>7319</v>
      </c>
      <c r="C606" s="1" t="s">
        <v>7320</v>
      </c>
      <c r="D606" s="302" t="s">
        <v>2133</v>
      </c>
      <c r="E606" s="239">
        <v>39.99</v>
      </c>
      <c r="F606" s="245">
        <f>(G606-E606)/E606</f>
        <v>-0.2500625156289073</v>
      </c>
      <c r="G606" s="238">
        <v>29.99</v>
      </c>
      <c r="H606" s="238">
        <v>29.99</v>
      </c>
      <c r="I606" s="238">
        <v>29.99</v>
      </c>
      <c r="J606" s="238">
        <v>29.99</v>
      </c>
      <c r="K606" s="238">
        <v>29.99</v>
      </c>
      <c r="L606" s="238">
        <v>29.99</v>
      </c>
      <c r="M606" s="238">
        <v>29.99</v>
      </c>
      <c r="N606" s="238">
        <v>29.99</v>
      </c>
      <c r="O606" s="238">
        <v>29.99</v>
      </c>
      <c r="P606" s="238">
        <v>29.240249999999996</v>
      </c>
      <c r="Q606" s="238">
        <v>28.490499999999997</v>
      </c>
    </row>
    <row r="607" spans="1:17" x14ac:dyDescent="0.15">
      <c r="A607" s="1" t="s">
        <v>8465</v>
      </c>
      <c r="B607" s="1" t="s">
        <v>8464</v>
      </c>
      <c r="C607" s="1" t="s">
        <v>8802</v>
      </c>
      <c r="D607" s="302" t="s">
        <v>2133</v>
      </c>
      <c r="E607" s="149"/>
      <c r="F607" s="149"/>
      <c r="G607" s="238">
        <v>5.99</v>
      </c>
      <c r="H607" s="238">
        <v>5.99</v>
      </c>
      <c r="I607" s="238">
        <v>5.99</v>
      </c>
      <c r="J607" s="238">
        <v>5.99</v>
      </c>
      <c r="K607" s="238">
        <v>5.99</v>
      </c>
      <c r="L607" s="238">
        <v>5.99</v>
      </c>
      <c r="M607" s="238">
        <v>5.99</v>
      </c>
      <c r="N607" s="238">
        <v>5.99</v>
      </c>
      <c r="O607" s="238">
        <v>5.99</v>
      </c>
      <c r="P607" s="238">
        <v>5.8402500000000002</v>
      </c>
      <c r="Q607" s="238">
        <v>5.6905000000000001</v>
      </c>
    </row>
    <row r="608" spans="1:17" x14ac:dyDescent="0.15">
      <c r="A608" s="1" t="s">
        <v>8467</v>
      </c>
      <c r="B608" s="1" t="s">
        <v>8466</v>
      </c>
      <c r="C608" s="1" t="s">
        <v>8803</v>
      </c>
      <c r="D608" s="302" t="s">
        <v>2133</v>
      </c>
      <c r="E608" s="149"/>
      <c r="F608" s="149"/>
      <c r="G608" s="238">
        <v>19.989999999999998</v>
      </c>
      <c r="H608" s="238">
        <v>19.989999999999998</v>
      </c>
      <c r="I608" s="238">
        <v>19.989999999999998</v>
      </c>
      <c r="J608" s="238">
        <v>19.989999999999998</v>
      </c>
      <c r="K608" s="238">
        <v>19.989999999999998</v>
      </c>
      <c r="L608" s="238">
        <v>19.989999999999998</v>
      </c>
      <c r="M608" s="238">
        <v>19.989999999999998</v>
      </c>
      <c r="N608" s="238">
        <v>19.989999999999998</v>
      </c>
      <c r="O608" s="238">
        <v>19.989999999999998</v>
      </c>
      <c r="P608" s="238">
        <v>19.49025</v>
      </c>
      <c r="Q608" s="238">
        <v>18.990499999999997</v>
      </c>
    </row>
    <row r="609" spans="1:17" x14ac:dyDescent="0.15">
      <c r="A609" s="1" t="s">
        <v>7331</v>
      </c>
      <c r="B609" s="1" t="s">
        <v>7346</v>
      </c>
      <c r="C609" s="1" t="s">
        <v>7347</v>
      </c>
      <c r="D609" s="302" t="s">
        <v>2133</v>
      </c>
      <c r="E609" s="239">
        <v>159.99</v>
      </c>
      <c r="F609" s="245">
        <f>(G609-E609)/E609</f>
        <v>-0.18751171948246764</v>
      </c>
      <c r="G609" s="238">
        <v>129.99</v>
      </c>
      <c r="H609" s="238">
        <v>129.99</v>
      </c>
      <c r="I609" s="238">
        <v>129.99</v>
      </c>
      <c r="J609" s="238">
        <v>129.99</v>
      </c>
      <c r="K609" s="238">
        <v>129.99</v>
      </c>
      <c r="L609" s="238">
        <v>129.99</v>
      </c>
      <c r="M609" s="238">
        <v>129.99</v>
      </c>
      <c r="N609" s="238">
        <v>129.99</v>
      </c>
      <c r="O609" s="238">
        <v>129.99</v>
      </c>
      <c r="P609" s="238">
        <v>126.74025</v>
      </c>
      <c r="Q609" s="238">
        <v>123.4905</v>
      </c>
    </row>
    <row r="610" spans="1:17" x14ac:dyDescent="0.15">
      <c r="A610" s="1" t="s">
        <v>7348</v>
      </c>
      <c r="B610" s="1" t="s">
        <v>8468</v>
      </c>
      <c r="C610" s="1" t="s">
        <v>8804</v>
      </c>
      <c r="D610" s="302" t="s">
        <v>2133</v>
      </c>
      <c r="E610" s="149"/>
      <c r="F610" s="149"/>
      <c r="G610" s="238">
        <v>39.99</v>
      </c>
      <c r="H610" s="238">
        <v>39.99</v>
      </c>
      <c r="I610" s="238">
        <v>39.99</v>
      </c>
      <c r="J610" s="238">
        <v>39.99</v>
      </c>
      <c r="K610" s="238">
        <v>39.99</v>
      </c>
      <c r="L610" s="238">
        <v>39.99</v>
      </c>
      <c r="M610" s="238">
        <v>39.99</v>
      </c>
      <c r="N610" s="238">
        <v>39.99</v>
      </c>
      <c r="O610" s="238">
        <v>39.99</v>
      </c>
      <c r="P610" s="238">
        <v>38.990250000000003</v>
      </c>
      <c r="Q610" s="238">
        <v>37.990499999999997</v>
      </c>
    </row>
    <row r="611" spans="1:17" x14ac:dyDescent="0.15">
      <c r="A611" s="1" t="s">
        <v>7357</v>
      </c>
      <c r="B611" s="1" t="s">
        <v>7364</v>
      </c>
      <c r="C611" s="1" t="s">
        <v>7365</v>
      </c>
      <c r="D611" s="302" t="s">
        <v>2133</v>
      </c>
      <c r="E611" s="239">
        <v>85.99</v>
      </c>
      <c r="F611" s="245">
        <f>(G611-E611)/E611</f>
        <v>-0.18606814745900688</v>
      </c>
      <c r="G611" s="238">
        <v>69.989999999999995</v>
      </c>
      <c r="H611" s="238">
        <v>69.989999999999995</v>
      </c>
      <c r="I611" s="238">
        <v>69.989999999999995</v>
      </c>
      <c r="J611" s="238">
        <v>69.989999999999995</v>
      </c>
      <c r="K611" s="238">
        <v>69.989999999999995</v>
      </c>
      <c r="L611" s="238">
        <v>69.989999999999995</v>
      </c>
      <c r="M611" s="238">
        <v>69.989999999999995</v>
      </c>
      <c r="N611" s="238">
        <v>69.989999999999995</v>
      </c>
      <c r="O611" s="238">
        <v>69.989999999999995</v>
      </c>
      <c r="P611" s="238">
        <v>68.240249999999989</v>
      </c>
      <c r="Q611" s="238">
        <v>66.490499999999997</v>
      </c>
    </row>
    <row r="612" spans="1:17" x14ac:dyDescent="0.15">
      <c r="A612" s="1" t="s">
        <v>7379</v>
      </c>
      <c r="B612" s="1" t="s">
        <v>7380</v>
      </c>
      <c r="C612" s="1" t="s">
        <v>7381</v>
      </c>
      <c r="D612" s="302" t="s">
        <v>2133</v>
      </c>
      <c r="E612" s="239">
        <v>99.99</v>
      </c>
      <c r="F612" s="245">
        <f>(G612-E612)/E612</f>
        <v>0</v>
      </c>
      <c r="G612" s="238">
        <v>99.99</v>
      </c>
      <c r="H612" s="238">
        <v>99.99</v>
      </c>
      <c r="I612" s="238">
        <v>99.99</v>
      </c>
      <c r="J612" s="238">
        <v>99.99</v>
      </c>
      <c r="K612" s="238">
        <v>99.99</v>
      </c>
      <c r="L612" s="238">
        <v>99.99</v>
      </c>
      <c r="M612" s="238">
        <v>99.99</v>
      </c>
      <c r="N612" s="238">
        <v>99.99</v>
      </c>
      <c r="O612" s="238">
        <v>99.99</v>
      </c>
      <c r="P612" s="238">
        <v>97.490249999999989</v>
      </c>
      <c r="Q612" s="238">
        <v>94.990499999999997</v>
      </c>
    </row>
    <row r="613" spans="1:17" x14ac:dyDescent="0.15">
      <c r="A613" s="1" t="s">
        <v>7379</v>
      </c>
      <c r="B613" s="1" t="s">
        <v>7382</v>
      </c>
      <c r="C613" s="1" t="s">
        <v>7383</v>
      </c>
      <c r="D613" s="302" t="s">
        <v>2133</v>
      </c>
      <c r="E613" s="239">
        <v>99.99</v>
      </c>
      <c r="F613" s="245">
        <f>(G613-E613)/E613</f>
        <v>0</v>
      </c>
      <c r="G613" s="238">
        <v>99.99</v>
      </c>
      <c r="H613" s="238">
        <v>99.99</v>
      </c>
      <c r="I613" s="238">
        <v>99.99</v>
      </c>
      <c r="J613" s="238">
        <v>99.99</v>
      </c>
      <c r="K613" s="238">
        <v>99.99</v>
      </c>
      <c r="L613" s="238">
        <v>99.99</v>
      </c>
      <c r="M613" s="238">
        <v>99.99</v>
      </c>
      <c r="N613" s="238">
        <v>99.99</v>
      </c>
      <c r="O613" s="238">
        <v>99.99</v>
      </c>
      <c r="P613" s="238">
        <v>97.490249999999989</v>
      </c>
      <c r="Q613" s="238">
        <v>94.990499999999997</v>
      </c>
    </row>
    <row r="614" spans="1:17" x14ac:dyDescent="0.15">
      <c r="A614" s="1" t="s">
        <v>7379</v>
      </c>
      <c r="B614" s="1" t="s">
        <v>7384</v>
      </c>
      <c r="C614" s="1" t="s">
        <v>7385</v>
      </c>
      <c r="D614" s="302" t="s">
        <v>2133</v>
      </c>
      <c r="E614" s="239">
        <v>99.99</v>
      </c>
      <c r="F614" s="245">
        <f>(G614-E614)/E614</f>
        <v>0</v>
      </c>
      <c r="G614" s="238">
        <v>99.99</v>
      </c>
      <c r="H614" s="238">
        <v>99.99</v>
      </c>
      <c r="I614" s="238">
        <v>99.99</v>
      </c>
      <c r="J614" s="238">
        <v>99.99</v>
      </c>
      <c r="K614" s="238">
        <v>99.99</v>
      </c>
      <c r="L614" s="238">
        <v>99.99</v>
      </c>
      <c r="M614" s="238">
        <v>99.99</v>
      </c>
      <c r="N614" s="238">
        <v>99.99</v>
      </c>
      <c r="O614" s="238">
        <v>99.99</v>
      </c>
      <c r="P614" s="238">
        <v>97.490249999999989</v>
      </c>
      <c r="Q614" s="238">
        <v>94.990499999999997</v>
      </c>
    </row>
    <row r="615" spans="1:17" x14ac:dyDescent="0.15">
      <c r="A615" s="1" t="s">
        <v>7423</v>
      </c>
      <c r="B615" s="1" t="s">
        <v>7423</v>
      </c>
      <c r="C615" s="1" t="s">
        <v>7424</v>
      </c>
      <c r="D615" s="302" t="s">
        <v>2133</v>
      </c>
      <c r="E615" s="239">
        <v>159.99</v>
      </c>
      <c r="F615" s="245">
        <f>(G615-E615)/E615</f>
        <v>-0.18751171948246764</v>
      </c>
      <c r="G615" s="238">
        <v>129.99</v>
      </c>
      <c r="H615" s="238">
        <v>129.99</v>
      </c>
      <c r="I615" s="238">
        <v>129.99</v>
      </c>
      <c r="J615" s="238">
        <v>129.99</v>
      </c>
      <c r="K615" s="238">
        <v>129.99</v>
      </c>
      <c r="L615" s="238">
        <v>129.99</v>
      </c>
      <c r="M615" s="238">
        <v>129.99</v>
      </c>
      <c r="N615" s="238">
        <v>129.99</v>
      </c>
      <c r="O615" s="238">
        <v>129.99</v>
      </c>
      <c r="P615" s="238">
        <v>126.74025</v>
      </c>
      <c r="Q615" s="238">
        <v>123.4905</v>
      </c>
    </row>
    <row r="616" spans="1:17" x14ac:dyDescent="0.15">
      <c r="A616" s="1" t="s">
        <v>8469</v>
      </c>
      <c r="B616" s="1" t="s">
        <v>8469</v>
      </c>
      <c r="C616" s="1" t="s">
        <v>8805</v>
      </c>
      <c r="D616" s="302" t="s">
        <v>2133</v>
      </c>
      <c r="E616" s="149"/>
      <c r="F616" s="149"/>
      <c r="G616" s="238">
        <v>69.989999999999995</v>
      </c>
      <c r="H616" s="238">
        <v>69.989999999999995</v>
      </c>
      <c r="I616" s="238">
        <v>69.989999999999995</v>
      </c>
      <c r="J616" s="238">
        <v>69.989999999999995</v>
      </c>
      <c r="K616" s="238">
        <v>69.989999999999995</v>
      </c>
      <c r="L616" s="238">
        <v>69.989999999999995</v>
      </c>
      <c r="M616" s="238">
        <v>69.989999999999995</v>
      </c>
      <c r="N616" s="238">
        <v>69.989999999999995</v>
      </c>
      <c r="O616" s="238">
        <v>69.989999999999995</v>
      </c>
      <c r="P616" s="238">
        <v>68.240249999999989</v>
      </c>
      <c r="Q616" s="238">
        <v>66.490499999999997</v>
      </c>
    </row>
    <row r="617" spans="1:17" x14ac:dyDescent="0.15">
      <c r="A617" s="1" t="s">
        <v>8471</v>
      </c>
      <c r="B617" s="1" t="s">
        <v>8470</v>
      </c>
      <c r="C617" s="1" t="s">
        <v>8806</v>
      </c>
      <c r="D617" s="302" t="s">
        <v>2133</v>
      </c>
      <c r="E617" s="149"/>
      <c r="F617" s="149"/>
      <c r="G617" s="238">
        <v>89.99</v>
      </c>
      <c r="H617" s="238">
        <v>89.99</v>
      </c>
      <c r="I617" s="238">
        <v>89.99</v>
      </c>
      <c r="J617" s="238">
        <v>89.99</v>
      </c>
      <c r="K617" s="238">
        <v>89.99</v>
      </c>
      <c r="L617" s="238">
        <v>89.99</v>
      </c>
      <c r="M617" s="238">
        <v>89.99</v>
      </c>
      <c r="N617" s="238">
        <v>89.99</v>
      </c>
      <c r="O617" s="238">
        <v>89.99</v>
      </c>
      <c r="P617" s="238">
        <v>87.740249999999989</v>
      </c>
      <c r="Q617" s="238">
        <v>85.490499999999997</v>
      </c>
    </row>
    <row r="618" spans="1:17" x14ac:dyDescent="0.15">
      <c r="A618" s="1" t="s">
        <v>7443</v>
      </c>
      <c r="B618" s="1" t="s">
        <v>7444</v>
      </c>
      <c r="C618" s="1" t="s">
        <v>7445</v>
      </c>
      <c r="D618" s="302" t="s">
        <v>2133</v>
      </c>
      <c r="E618" s="239">
        <v>64.989999999999995</v>
      </c>
      <c r="F618" s="245">
        <f t="shared" ref="F618:F626" si="18">(G618-E618)/E618</f>
        <v>-7.6934913063548133E-2</v>
      </c>
      <c r="G618" s="238">
        <v>59.99</v>
      </c>
      <c r="H618" s="238">
        <v>59.99</v>
      </c>
      <c r="I618" s="238">
        <v>59.99</v>
      </c>
      <c r="J618" s="238">
        <v>59.99</v>
      </c>
      <c r="K618" s="238">
        <v>59.99</v>
      </c>
      <c r="L618" s="238">
        <v>59.99</v>
      </c>
      <c r="M618" s="238">
        <v>59.99</v>
      </c>
      <c r="N618" s="238">
        <v>59.99</v>
      </c>
      <c r="O618" s="238">
        <v>59.99</v>
      </c>
      <c r="P618" s="238">
        <v>58.490250000000003</v>
      </c>
      <c r="Q618" s="238">
        <v>56.990499999999997</v>
      </c>
    </row>
    <row r="619" spans="1:17" x14ac:dyDescent="0.15">
      <c r="A619" s="1" t="s">
        <v>7443</v>
      </c>
      <c r="B619" s="1" t="s">
        <v>7446</v>
      </c>
      <c r="C619" s="1" t="s">
        <v>7447</v>
      </c>
      <c r="D619" s="302" t="s">
        <v>2133</v>
      </c>
      <c r="E619" s="239">
        <v>64.989999999999995</v>
      </c>
      <c r="F619" s="245">
        <f t="shared" si="18"/>
        <v>-7.6934913063548133E-2</v>
      </c>
      <c r="G619" s="238">
        <v>59.99</v>
      </c>
      <c r="H619" s="238">
        <v>59.99</v>
      </c>
      <c r="I619" s="238">
        <v>59.99</v>
      </c>
      <c r="J619" s="238">
        <v>59.99</v>
      </c>
      <c r="K619" s="238">
        <v>59.99</v>
      </c>
      <c r="L619" s="238">
        <v>59.99</v>
      </c>
      <c r="M619" s="238">
        <v>59.99</v>
      </c>
      <c r="N619" s="238">
        <v>59.99</v>
      </c>
      <c r="O619" s="238">
        <v>59.99</v>
      </c>
      <c r="P619" s="238">
        <v>58.490250000000003</v>
      </c>
      <c r="Q619" s="238">
        <v>56.990499999999997</v>
      </c>
    </row>
    <row r="620" spans="1:17" x14ac:dyDescent="0.15">
      <c r="A620" s="1" t="s">
        <v>7443</v>
      </c>
      <c r="B620" s="1" t="s">
        <v>7448</v>
      </c>
      <c r="C620" s="1" t="s">
        <v>7449</v>
      </c>
      <c r="D620" s="302" t="s">
        <v>2133</v>
      </c>
      <c r="E620" s="239">
        <v>64.989999999999995</v>
      </c>
      <c r="F620" s="245">
        <f t="shared" si="18"/>
        <v>-7.6934913063548133E-2</v>
      </c>
      <c r="G620" s="238">
        <v>59.99</v>
      </c>
      <c r="H620" s="238">
        <v>59.99</v>
      </c>
      <c r="I620" s="238">
        <v>59.99</v>
      </c>
      <c r="J620" s="238">
        <v>59.99</v>
      </c>
      <c r="K620" s="238">
        <v>59.99</v>
      </c>
      <c r="L620" s="238">
        <v>59.99</v>
      </c>
      <c r="M620" s="238">
        <v>59.99</v>
      </c>
      <c r="N620" s="238">
        <v>59.99</v>
      </c>
      <c r="O620" s="238">
        <v>59.99</v>
      </c>
      <c r="P620" s="238">
        <v>58.490250000000003</v>
      </c>
      <c r="Q620" s="238">
        <v>56.990499999999997</v>
      </c>
    </row>
    <row r="621" spans="1:17" x14ac:dyDescent="0.15">
      <c r="A621" s="1" t="s">
        <v>7443</v>
      </c>
      <c r="B621" s="1" t="s">
        <v>7450</v>
      </c>
      <c r="C621" s="1" t="s">
        <v>7451</v>
      </c>
      <c r="D621" s="302" t="s">
        <v>2133</v>
      </c>
      <c r="E621" s="239">
        <v>64.989999999999995</v>
      </c>
      <c r="F621" s="245">
        <f t="shared" si="18"/>
        <v>-7.6934913063548133E-2</v>
      </c>
      <c r="G621" s="238">
        <v>59.99</v>
      </c>
      <c r="H621" s="238">
        <v>59.99</v>
      </c>
      <c r="I621" s="238">
        <v>59.99</v>
      </c>
      <c r="J621" s="238">
        <v>59.99</v>
      </c>
      <c r="K621" s="238">
        <v>59.99</v>
      </c>
      <c r="L621" s="238">
        <v>59.99</v>
      </c>
      <c r="M621" s="238">
        <v>59.99</v>
      </c>
      <c r="N621" s="238">
        <v>59.99</v>
      </c>
      <c r="O621" s="238">
        <v>59.99</v>
      </c>
      <c r="P621" s="238">
        <v>58.490250000000003</v>
      </c>
      <c r="Q621" s="238">
        <v>56.990499999999997</v>
      </c>
    </row>
    <row r="622" spans="1:17" x14ac:dyDescent="0.15">
      <c r="A622" s="1" t="s">
        <v>7511</v>
      </c>
      <c r="B622" s="1" t="s">
        <v>7512</v>
      </c>
      <c r="C622" s="1" t="s">
        <v>7513</v>
      </c>
      <c r="D622" s="302" t="s">
        <v>2133</v>
      </c>
      <c r="E622" s="239">
        <v>64.989999999999995</v>
      </c>
      <c r="F622" s="245">
        <f t="shared" si="18"/>
        <v>-7.6934913063548133E-2</v>
      </c>
      <c r="G622" s="238">
        <v>59.99</v>
      </c>
      <c r="H622" s="238">
        <v>59.99</v>
      </c>
      <c r="I622" s="238">
        <v>59.99</v>
      </c>
      <c r="J622" s="238">
        <v>59.99</v>
      </c>
      <c r="K622" s="238">
        <v>59.99</v>
      </c>
      <c r="L622" s="238">
        <v>59.99</v>
      </c>
      <c r="M622" s="238">
        <v>59.99</v>
      </c>
      <c r="N622" s="238">
        <v>59.99</v>
      </c>
      <c r="O622" s="238">
        <v>59.99</v>
      </c>
      <c r="P622" s="238">
        <v>58.490250000000003</v>
      </c>
      <c r="Q622" s="238">
        <v>56.990499999999997</v>
      </c>
    </row>
    <row r="623" spans="1:17" x14ac:dyDescent="0.15">
      <c r="A623" s="1" t="s">
        <v>7511</v>
      </c>
      <c r="B623" s="1" t="s">
        <v>7514</v>
      </c>
      <c r="C623" s="1" t="s">
        <v>7515</v>
      </c>
      <c r="D623" s="302" t="s">
        <v>2133</v>
      </c>
      <c r="E623" s="239">
        <v>64.989999999999995</v>
      </c>
      <c r="F623" s="245">
        <f t="shared" si="18"/>
        <v>-7.6934913063548133E-2</v>
      </c>
      <c r="G623" s="238">
        <v>59.99</v>
      </c>
      <c r="H623" s="238">
        <v>59.99</v>
      </c>
      <c r="I623" s="238">
        <v>59.99</v>
      </c>
      <c r="J623" s="238">
        <v>59.99</v>
      </c>
      <c r="K623" s="238">
        <v>59.99</v>
      </c>
      <c r="L623" s="238">
        <v>59.99</v>
      </c>
      <c r="M623" s="238">
        <v>59.99</v>
      </c>
      <c r="N623" s="238">
        <v>59.99</v>
      </c>
      <c r="O623" s="238">
        <v>59.99</v>
      </c>
      <c r="P623" s="238">
        <v>58.490250000000003</v>
      </c>
      <c r="Q623" s="238">
        <v>56.990499999999997</v>
      </c>
    </row>
    <row r="624" spans="1:17" x14ac:dyDescent="0.15">
      <c r="A624" s="1" t="s">
        <v>7567</v>
      </c>
      <c r="B624" s="1" t="s">
        <v>7568</v>
      </c>
      <c r="C624" s="1" t="s">
        <v>7569</v>
      </c>
      <c r="D624" s="302" t="s">
        <v>2133</v>
      </c>
      <c r="E624" s="239">
        <v>89.99</v>
      </c>
      <c r="F624" s="245">
        <f t="shared" si="18"/>
        <v>-0.111123458162018</v>
      </c>
      <c r="G624" s="238">
        <v>79.989999999999995</v>
      </c>
      <c r="H624" s="238">
        <v>79.989999999999995</v>
      </c>
      <c r="I624" s="238">
        <v>79.989999999999995</v>
      </c>
      <c r="J624" s="238">
        <v>79.989999999999995</v>
      </c>
      <c r="K624" s="238">
        <v>79.989999999999995</v>
      </c>
      <c r="L624" s="238">
        <v>79.989999999999995</v>
      </c>
      <c r="M624" s="238">
        <v>79.989999999999995</v>
      </c>
      <c r="N624" s="238">
        <v>79.989999999999995</v>
      </c>
      <c r="O624" s="238">
        <v>79.989999999999995</v>
      </c>
      <c r="P624" s="238">
        <v>77.990249999999989</v>
      </c>
      <c r="Q624" s="238">
        <v>75.990499999999997</v>
      </c>
    </row>
    <row r="625" spans="1:17" x14ac:dyDescent="0.15">
      <c r="A625" s="1" t="s">
        <v>7567</v>
      </c>
      <c r="B625" s="1" t="s">
        <v>7570</v>
      </c>
      <c r="C625" s="1" t="s">
        <v>7571</v>
      </c>
      <c r="D625" s="302" t="s">
        <v>2133</v>
      </c>
      <c r="E625" s="239">
        <v>89.99</v>
      </c>
      <c r="F625" s="245">
        <f t="shared" si="18"/>
        <v>-0.111123458162018</v>
      </c>
      <c r="G625" s="238">
        <v>79.989999999999995</v>
      </c>
      <c r="H625" s="238">
        <v>79.989999999999995</v>
      </c>
      <c r="I625" s="238">
        <v>79.989999999999995</v>
      </c>
      <c r="J625" s="238">
        <v>79.989999999999995</v>
      </c>
      <c r="K625" s="238">
        <v>79.989999999999995</v>
      </c>
      <c r="L625" s="238">
        <v>79.989999999999995</v>
      </c>
      <c r="M625" s="238">
        <v>79.989999999999995</v>
      </c>
      <c r="N625" s="238">
        <v>79.989999999999995</v>
      </c>
      <c r="O625" s="238">
        <v>79.989999999999995</v>
      </c>
      <c r="P625" s="238">
        <v>77.990249999999989</v>
      </c>
      <c r="Q625" s="238">
        <v>75.990499999999997</v>
      </c>
    </row>
    <row r="626" spans="1:17" x14ac:dyDescent="0.15">
      <c r="A626" s="1" t="s">
        <v>7567</v>
      </c>
      <c r="B626" s="1" t="s">
        <v>7572</v>
      </c>
      <c r="C626" s="1" t="s">
        <v>7573</v>
      </c>
      <c r="D626" s="302" t="s">
        <v>2133</v>
      </c>
      <c r="E626" s="239">
        <v>89.99</v>
      </c>
      <c r="F626" s="245">
        <f t="shared" si="18"/>
        <v>-0.111123458162018</v>
      </c>
      <c r="G626" s="238">
        <v>79.989999999999995</v>
      </c>
      <c r="H626" s="238">
        <v>79.989999999999995</v>
      </c>
      <c r="I626" s="238">
        <v>79.989999999999995</v>
      </c>
      <c r="J626" s="238">
        <v>79.989999999999995</v>
      </c>
      <c r="K626" s="238">
        <v>79.989999999999995</v>
      </c>
      <c r="L626" s="238">
        <v>79.989999999999995</v>
      </c>
      <c r="M626" s="238">
        <v>79.989999999999995</v>
      </c>
      <c r="N626" s="238">
        <v>79.989999999999995</v>
      </c>
      <c r="O626" s="238">
        <v>79.989999999999995</v>
      </c>
      <c r="P626" s="238">
        <v>77.990249999999989</v>
      </c>
      <c r="Q626" s="238">
        <v>75.990499999999997</v>
      </c>
    </row>
    <row r="627" spans="1:17" x14ac:dyDescent="0.15">
      <c r="A627" s="1" t="s">
        <v>8473</v>
      </c>
      <c r="B627" s="1" t="s">
        <v>8472</v>
      </c>
      <c r="C627" s="1" t="s">
        <v>8807</v>
      </c>
      <c r="D627" s="302" t="s">
        <v>2133</v>
      </c>
      <c r="E627" s="149"/>
      <c r="F627" s="149"/>
      <c r="G627" s="238">
        <v>89.99</v>
      </c>
      <c r="H627" s="238">
        <v>89.99</v>
      </c>
      <c r="I627" s="238">
        <v>89.99</v>
      </c>
      <c r="J627" s="238">
        <v>89.99</v>
      </c>
      <c r="K627" s="238">
        <v>89.99</v>
      </c>
      <c r="L627" s="238">
        <v>89.99</v>
      </c>
      <c r="M627" s="238">
        <v>89.99</v>
      </c>
      <c r="N627" s="238">
        <v>89.99</v>
      </c>
      <c r="O627" s="238">
        <v>89.99</v>
      </c>
      <c r="P627" s="238">
        <v>87.740249999999989</v>
      </c>
      <c r="Q627" s="238">
        <v>85.490499999999997</v>
      </c>
    </row>
    <row r="628" spans="1:17" x14ac:dyDescent="0.15">
      <c r="A628" s="1" t="s">
        <v>7580</v>
      </c>
      <c r="B628" s="1" t="s">
        <v>7581</v>
      </c>
      <c r="C628" s="1" t="s">
        <v>7582</v>
      </c>
      <c r="D628" s="302" t="s">
        <v>2133</v>
      </c>
      <c r="E628" s="239">
        <v>99.99</v>
      </c>
      <c r="F628" s="245">
        <f>(G628-E628)/E628</f>
        <v>-0.20002000200020004</v>
      </c>
      <c r="G628" s="238">
        <v>79.989999999999995</v>
      </c>
      <c r="H628" s="238">
        <v>79.989999999999995</v>
      </c>
      <c r="I628" s="238">
        <v>79.989999999999995</v>
      </c>
      <c r="J628" s="238">
        <v>79.989999999999995</v>
      </c>
      <c r="K628" s="238">
        <v>79.989999999999995</v>
      </c>
      <c r="L628" s="238">
        <v>79.989999999999995</v>
      </c>
      <c r="M628" s="238">
        <v>79.989999999999995</v>
      </c>
      <c r="N628" s="238">
        <v>79.989999999999995</v>
      </c>
      <c r="O628" s="238">
        <v>79.989999999999995</v>
      </c>
      <c r="P628" s="238">
        <v>77.990249999999989</v>
      </c>
      <c r="Q628" s="238">
        <v>75.990499999999997</v>
      </c>
    </row>
    <row r="629" spans="1:17" x14ac:dyDescent="0.15">
      <c r="A629" s="1" t="s">
        <v>7583</v>
      </c>
      <c r="B629" s="1" t="s">
        <v>7584</v>
      </c>
      <c r="C629" s="1" t="s">
        <v>7585</v>
      </c>
      <c r="D629" s="302" t="s">
        <v>2133</v>
      </c>
      <c r="E629" s="239">
        <v>79.989999999999995</v>
      </c>
      <c r="F629" s="245">
        <f>(G629-E629)/E629</f>
        <v>-0.12501562695336918</v>
      </c>
      <c r="G629" s="238">
        <v>69.989999999999995</v>
      </c>
      <c r="H629" s="238">
        <v>69.989999999999995</v>
      </c>
      <c r="I629" s="238">
        <v>69.989999999999995</v>
      </c>
      <c r="J629" s="238">
        <v>69.989999999999995</v>
      </c>
      <c r="K629" s="238">
        <v>69.989999999999995</v>
      </c>
      <c r="L629" s="238">
        <v>69.989999999999995</v>
      </c>
      <c r="M629" s="238">
        <v>69.989999999999995</v>
      </c>
      <c r="N629" s="238">
        <v>69.989999999999995</v>
      </c>
      <c r="O629" s="238">
        <v>69.989999999999995</v>
      </c>
      <c r="P629" s="238">
        <v>68.240249999999989</v>
      </c>
      <c r="Q629" s="238">
        <v>66.490499999999997</v>
      </c>
    </row>
    <row r="630" spans="1:17" x14ac:dyDescent="0.15">
      <c r="A630" s="1" t="s">
        <v>8475</v>
      </c>
      <c r="B630" s="1" t="s">
        <v>8474</v>
      </c>
      <c r="C630" s="1" t="s">
        <v>8808</v>
      </c>
      <c r="D630" s="302" t="s">
        <v>2133</v>
      </c>
      <c r="E630" s="149"/>
      <c r="F630" s="149"/>
      <c r="G630" s="238">
        <v>69.989999999999995</v>
      </c>
      <c r="H630" s="238">
        <v>69.989999999999995</v>
      </c>
      <c r="I630" s="238">
        <v>69.989999999999995</v>
      </c>
      <c r="J630" s="238">
        <v>69.989999999999995</v>
      </c>
      <c r="K630" s="238">
        <v>69.989999999999995</v>
      </c>
      <c r="L630" s="238">
        <v>69.989999999999995</v>
      </c>
      <c r="M630" s="238">
        <v>69.989999999999995</v>
      </c>
      <c r="N630" s="238">
        <v>69.989999999999995</v>
      </c>
      <c r="O630" s="238">
        <v>69.989999999999995</v>
      </c>
      <c r="P630" s="238">
        <v>68.240249999999989</v>
      </c>
      <c r="Q630" s="238">
        <v>66.490499999999997</v>
      </c>
    </row>
    <row r="631" spans="1:17" ht="11.25" thickBot="1" x14ac:dyDescent="0.2"/>
    <row r="632" spans="1:17" ht="15.75" customHeight="1" thickBot="1" x14ac:dyDescent="0.2">
      <c r="A632" s="324" t="s">
        <v>790</v>
      </c>
      <c r="B632" s="325"/>
      <c r="C632" s="325"/>
      <c r="D632" s="325"/>
      <c r="E632" s="325"/>
      <c r="F632" s="325"/>
      <c r="G632" s="325"/>
      <c r="H632" s="325"/>
      <c r="I632" s="325"/>
      <c r="J632" s="325"/>
      <c r="K632" s="325"/>
      <c r="L632" s="325"/>
      <c r="M632" s="325"/>
      <c r="N632" s="325"/>
      <c r="O632" s="325"/>
      <c r="P632" s="325"/>
      <c r="Q632" s="329"/>
    </row>
    <row r="633" spans="1:17" ht="15.75" customHeight="1" thickBot="1" x14ac:dyDescent="0.2">
      <c r="A633" s="368" t="s">
        <v>787</v>
      </c>
      <c r="B633" s="369"/>
      <c r="C633" s="369"/>
      <c r="D633" s="369"/>
      <c r="E633" s="369"/>
      <c r="F633" s="369"/>
      <c r="G633" s="369"/>
      <c r="H633" s="369"/>
      <c r="I633" s="369"/>
      <c r="J633" s="369"/>
      <c r="K633" s="369"/>
      <c r="L633" s="369"/>
      <c r="M633" s="369"/>
      <c r="N633" s="369"/>
      <c r="O633" s="369"/>
      <c r="P633" s="369"/>
      <c r="Q633" s="370"/>
    </row>
    <row r="634" spans="1:17" ht="11.25" thickBot="1" x14ac:dyDescent="0.2"/>
    <row r="635" spans="1:17" ht="11.25" thickBot="1" x14ac:dyDescent="0.2">
      <c r="C635" s="322" t="s">
        <v>8027</v>
      </c>
      <c r="D635" s="323" t="s">
        <v>2133</v>
      </c>
    </row>
  </sheetData>
  <sortState ref="A2:Q630">
    <sortCondition ref="A2:A630"/>
  </sortState>
  <mergeCells count="2">
    <mergeCell ref="A632:Q632"/>
    <mergeCell ref="A633:Q633"/>
  </mergeCells>
  <conditionalFormatting sqref="F2:F630">
    <cfRule type="cellIs" dxfId="0" priority="1" operator="lessThan">
      <formula>0</formula>
    </cfRule>
  </conditionalFormatting>
  <pageMargins left="0.7" right="0.7" top="0.75" bottom="0.75" header="0.3" footer="0.3"/>
  <pageSetup paperSize="9" scale="43" orientation="portrait" r:id="rId1"/>
  <headerFooter>
    <oddHeader>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103"/>
  <sheetViews>
    <sheetView topLeftCell="A20" zoomScale="85" zoomScaleNormal="85" workbookViewId="0">
      <selection activeCell="C47" sqref="C47"/>
    </sheetView>
  </sheetViews>
  <sheetFormatPr defaultRowHeight="15" x14ac:dyDescent="0.25"/>
  <cols>
    <col min="1" max="1" width="24.85546875" style="4" customWidth="1"/>
    <col min="2" max="2" width="15.42578125" style="4" bestFit="1" customWidth="1"/>
    <col min="3" max="3" width="30.42578125" style="4" bestFit="1" customWidth="1"/>
    <col min="4" max="4" width="11.140625" style="27" customWidth="1"/>
    <col min="5" max="5" width="10.5703125" style="27" customWidth="1"/>
    <col min="6" max="10" width="9.5703125" style="27" customWidth="1"/>
    <col min="11" max="11" width="10.140625" style="27" customWidth="1"/>
    <col min="12" max="12" width="9.42578125" style="28" bestFit="1" customWidth="1"/>
    <col min="13" max="13" width="11.42578125" style="28" customWidth="1"/>
    <col min="14" max="14" width="41.7109375" style="4" bestFit="1" customWidth="1"/>
  </cols>
  <sheetData>
    <row r="1" spans="1:14" ht="15.75" thickBot="1" x14ac:dyDescent="0.3">
      <c r="A1" s="428" t="s">
        <v>630</v>
      </c>
      <c r="B1" s="429"/>
      <c r="C1" s="429"/>
      <c r="D1" s="429"/>
      <c r="E1" s="429"/>
      <c r="F1" s="429"/>
      <c r="G1" s="429"/>
      <c r="H1" s="429"/>
      <c r="I1" s="429"/>
      <c r="J1" s="429"/>
      <c r="K1" s="429"/>
      <c r="L1" s="429"/>
      <c r="M1" s="429"/>
      <c r="N1" s="430"/>
    </row>
    <row r="2" spans="1:14" ht="30" x14ac:dyDescent="0.25">
      <c r="A2" s="15" t="s">
        <v>631</v>
      </c>
      <c r="B2" s="16" t="s">
        <v>632</v>
      </c>
      <c r="C2" s="17"/>
      <c r="D2" s="18" t="s">
        <v>3</v>
      </c>
      <c r="E2" s="18" t="s">
        <v>4</v>
      </c>
      <c r="F2" s="18" t="s">
        <v>5</v>
      </c>
      <c r="G2" s="19" t="s">
        <v>6</v>
      </c>
      <c r="H2" s="19" t="s">
        <v>7</v>
      </c>
      <c r="I2" s="19" t="s">
        <v>8</v>
      </c>
      <c r="J2" s="19" t="s">
        <v>9</v>
      </c>
      <c r="K2" s="19" t="s">
        <v>10</v>
      </c>
      <c r="L2" s="19" t="s">
        <v>11</v>
      </c>
      <c r="M2" s="19" t="s">
        <v>12</v>
      </c>
      <c r="N2" s="20" t="s">
        <v>13</v>
      </c>
    </row>
    <row r="3" spans="1:14" ht="15.75" thickBot="1" x14ac:dyDescent="0.3">
      <c r="A3" s="21"/>
      <c r="B3" s="22"/>
      <c r="C3" s="22"/>
      <c r="D3" s="23" t="s">
        <v>633</v>
      </c>
      <c r="E3" s="23" t="s">
        <v>633</v>
      </c>
      <c r="F3" s="24">
        <v>-2.5000000000000001E-2</v>
      </c>
      <c r="G3" s="24">
        <v>-0.05</v>
      </c>
      <c r="H3" s="24">
        <v>-7.4999999999999997E-2</v>
      </c>
      <c r="I3" s="24">
        <v>-0.1</v>
      </c>
      <c r="J3" s="24">
        <v>-0.125</v>
      </c>
      <c r="K3" s="24">
        <v>-0.15</v>
      </c>
      <c r="L3" s="24">
        <v>-0.17499999999999999</v>
      </c>
      <c r="M3" s="24">
        <v>-0.2</v>
      </c>
      <c r="N3" s="25">
        <v>-0.22500000000000001</v>
      </c>
    </row>
    <row r="4" spans="1:14" ht="15.75" thickBot="1" x14ac:dyDescent="0.3">
      <c r="A4" s="26"/>
      <c r="B4" s="23"/>
      <c r="C4" s="23"/>
    </row>
    <row r="5" spans="1:14" x14ac:dyDescent="0.25">
      <c r="A5" s="431" t="s">
        <v>634</v>
      </c>
      <c r="B5" s="432" t="s">
        <v>635</v>
      </c>
      <c r="C5" s="432" t="s">
        <v>636</v>
      </c>
      <c r="D5" s="433" t="s">
        <v>637</v>
      </c>
      <c r="E5" s="433"/>
      <c r="F5" s="433" t="s">
        <v>638</v>
      </c>
      <c r="G5" s="433"/>
      <c r="H5" s="433" t="s">
        <v>639</v>
      </c>
      <c r="I5" s="433"/>
      <c r="J5" s="433" t="s">
        <v>640</v>
      </c>
      <c r="K5" s="433"/>
      <c r="L5" s="433" t="s">
        <v>641</v>
      </c>
      <c r="M5" s="433"/>
      <c r="N5" s="434" t="s">
        <v>642</v>
      </c>
    </row>
    <row r="6" spans="1:14" ht="60" x14ac:dyDescent="0.25">
      <c r="A6" s="426"/>
      <c r="B6" s="427"/>
      <c r="C6" s="427"/>
      <c r="D6" s="29" t="s">
        <v>643</v>
      </c>
      <c r="E6" s="29" t="s">
        <v>644</v>
      </c>
      <c r="F6" s="29" t="s">
        <v>643</v>
      </c>
      <c r="G6" s="29" t="s">
        <v>644</v>
      </c>
      <c r="H6" s="29" t="s">
        <v>643</v>
      </c>
      <c r="I6" s="29" t="s">
        <v>644</v>
      </c>
      <c r="J6" s="29" t="s">
        <v>643</v>
      </c>
      <c r="K6" s="29" t="s">
        <v>644</v>
      </c>
      <c r="L6" s="29" t="s">
        <v>643</v>
      </c>
      <c r="M6" s="29" t="s">
        <v>644</v>
      </c>
      <c r="N6" s="435"/>
    </row>
    <row r="7" spans="1:14" ht="45" x14ac:dyDescent="0.25">
      <c r="A7" s="424" t="s">
        <v>645</v>
      </c>
      <c r="B7" s="30" t="s">
        <v>646</v>
      </c>
      <c r="C7" s="30" t="s">
        <v>647</v>
      </c>
      <c r="D7" s="31">
        <v>5</v>
      </c>
      <c r="E7" s="32">
        <v>275</v>
      </c>
      <c r="F7" s="31">
        <v>4</v>
      </c>
      <c r="G7" s="32">
        <v>275</v>
      </c>
      <c r="H7" s="31">
        <v>3.75</v>
      </c>
      <c r="I7" s="32">
        <v>275</v>
      </c>
      <c r="J7" s="31">
        <v>2.75</v>
      </c>
      <c r="K7" s="32">
        <v>275</v>
      </c>
      <c r="L7" s="31">
        <v>2.5</v>
      </c>
      <c r="M7" s="32">
        <v>275</v>
      </c>
      <c r="N7" s="33" t="s">
        <v>648</v>
      </c>
    </row>
    <row r="8" spans="1:14" ht="45" x14ac:dyDescent="0.25">
      <c r="A8" s="424"/>
      <c r="B8" s="30" t="s">
        <v>649</v>
      </c>
      <c r="C8" s="30" t="s">
        <v>647</v>
      </c>
      <c r="D8" s="31">
        <v>6.5</v>
      </c>
      <c r="E8" s="32">
        <v>275</v>
      </c>
      <c r="F8" s="31">
        <v>5.5</v>
      </c>
      <c r="G8" s="32">
        <v>275</v>
      </c>
      <c r="H8" s="31">
        <v>5</v>
      </c>
      <c r="I8" s="32">
        <v>275</v>
      </c>
      <c r="J8" s="31">
        <v>4.5</v>
      </c>
      <c r="K8" s="32">
        <v>275</v>
      </c>
      <c r="L8" s="31">
        <v>4</v>
      </c>
      <c r="M8" s="32">
        <v>275</v>
      </c>
      <c r="N8" s="33" t="s">
        <v>648</v>
      </c>
    </row>
    <row r="9" spans="1:14" ht="45" x14ac:dyDescent="0.25">
      <c r="A9" s="424"/>
      <c r="B9" s="30" t="s">
        <v>650</v>
      </c>
      <c r="C9" s="30" t="s">
        <v>647</v>
      </c>
      <c r="D9" s="31">
        <v>8</v>
      </c>
      <c r="E9" s="32">
        <v>275</v>
      </c>
      <c r="F9" s="31">
        <v>7.5</v>
      </c>
      <c r="G9" s="32">
        <v>275</v>
      </c>
      <c r="H9" s="31">
        <v>7</v>
      </c>
      <c r="I9" s="32">
        <v>275</v>
      </c>
      <c r="J9" s="31">
        <v>6.5</v>
      </c>
      <c r="K9" s="32">
        <v>275</v>
      </c>
      <c r="L9" s="31">
        <v>6</v>
      </c>
      <c r="M9" s="32">
        <v>275</v>
      </c>
      <c r="N9" s="33" t="s">
        <v>648</v>
      </c>
    </row>
    <row r="10" spans="1:14" ht="45" x14ac:dyDescent="0.25">
      <c r="A10" s="424"/>
      <c r="B10" s="30" t="s">
        <v>651</v>
      </c>
      <c r="C10" s="30" t="s">
        <v>647</v>
      </c>
      <c r="D10" s="31">
        <v>5.5</v>
      </c>
      <c r="E10" s="32">
        <v>275</v>
      </c>
      <c r="F10" s="31">
        <v>5</v>
      </c>
      <c r="G10" s="32">
        <v>275</v>
      </c>
      <c r="H10" s="31">
        <v>4.5</v>
      </c>
      <c r="I10" s="32">
        <v>275</v>
      </c>
      <c r="J10" s="31">
        <v>4</v>
      </c>
      <c r="K10" s="32">
        <v>275</v>
      </c>
      <c r="L10" s="31">
        <v>3.5</v>
      </c>
      <c r="M10" s="32">
        <v>275</v>
      </c>
      <c r="N10" s="33" t="s">
        <v>648</v>
      </c>
    </row>
    <row r="11" spans="1:14" ht="45.75" thickBot="1" x14ac:dyDescent="0.3">
      <c r="A11" s="425"/>
      <c r="B11" s="34" t="s">
        <v>652</v>
      </c>
      <c r="C11" s="34" t="s">
        <v>647</v>
      </c>
      <c r="D11" s="35">
        <v>5</v>
      </c>
      <c r="E11" s="36">
        <v>275</v>
      </c>
      <c r="F11" s="35">
        <v>4</v>
      </c>
      <c r="G11" s="36">
        <v>275</v>
      </c>
      <c r="H11" s="35">
        <v>3.75</v>
      </c>
      <c r="I11" s="36">
        <v>275</v>
      </c>
      <c r="J11" s="35">
        <v>2.75</v>
      </c>
      <c r="K11" s="36">
        <v>275</v>
      </c>
      <c r="L11" s="35">
        <v>2.5</v>
      </c>
      <c r="M11" s="36">
        <v>275</v>
      </c>
      <c r="N11" s="37" t="s">
        <v>648</v>
      </c>
    </row>
    <row r="12" spans="1:14" ht="15.75" thickBot="1" x14ac:dyDescent="0.3">
      <c r="A12" s="38"/>
      <c r="D12" s="39"/>
      <c r="E12" s="40"/>
      <c r="F12" s="39"/>
      <c r="G12" s="40"/>
      <c r="H12" s="39"/>
      <c r="I12" s="40"/>
      <c r="J12" s="39"/>
      <c r="K12" s="40"/>
      <c r="L12" s="39"/>
      <c r="M12" s="39"/>
      <c r="N12" s="41"/>
    </row>
    <row r="13" spans="1:14" x14ac:dyDescent="0.25">
      <c r="A13" s="416" t="s">
        <v>634</v>
      </c>
      <c r="B13" s="418" t="s">
        <v>635</v>
      </c>
      <c r="C13" s="418" t="s">
        <v>636</v>
      </c>
      <c r="D13" s="407" t="s">
        <v>637</v>
      </c>
      <c r="E13" s="407"/>
      <c r="F13" s="407" t="s">
        <v>638</v>
      </c>
      <c r="G13" s="407"/>
      <c r="H13" s="407" t="s">
        <v>639</v>
      </c>
      <c r="I13" s="407"/>
      <c r="J13" s="407" t="s">
        <v>640</v>
      </c>
      <c r="K13" s="407"/>
      <c r="L13" s="407" t="s">
        <v>641</v>
      </c>
      <c r="M13" s="407"/>
      <c r="N13" s="420" t="s">
        <v>642</v>
      </c>
    </row>
    <row r="14" spans="1:14" ht="60" x14ac:dyDescent="0.25">
      <c r="A14" s="426"/>
      <c r="B14" s="427"/>
      <c r="C14" s="427"/>
      <c r="D14" s="29" t="s">
        <v>653</v>
      </c>
      <c r="E14" s="29" t="s">
        <v>654</v>
      </c>
      <c r="F14" s="29" t="s">
        <v>653</v>
      </c>
      <c r="G14" s="29" t="s">
        <v>654</v>
      </c>
      <c r="H14" s="29" t="s">
        <v>653</v>
      </c>
      <c r="I14" s="29" t="s">
        <v>654</v>
      </c>
      <c r="J14" s="29" t="s">
        <v>653</v>
      </c>
      <c r="K14" s="29" t="s">
        <v>654</v>
      </c>
      <c r="L14" s="29" t="s">
        <v>653</v>
      </c>
      <c r="M14" s="29" t="s">
        <v>654</v>
      </c>
      <c r="N14" s="421"/>
    </row>
    <row r="15" spans="1:14" ht="30" x14ac:dyDescent="0.25">
      <c r="A15" s="422" t="s">
        <v>655</v>
      </c>
      <c r="B15" s="42" t="s">
        <v>656</v>
      </c>
      <c r="C15" s="42" t="s">
        <v>657</v>
      </c>
      <c r="D15" s="43">
        <v>1.25</v>
      </c>
      <c r="E15" s="44">
        <v>275</v>
      </c>
      <c r="F15" s="43">
        <v>1</v>
      </c>
      <c r="G15" s="44">
        <v>275</v>
      </c>
      <c r="H15" s="43">
        <v>0.75</v>
      </c>
      <c r="I15" s="44">
        <v>275</v>
      </c>
      <c r="J15" s="43">
        <v>0.5</v>
      </c>
      <c r="K15" s="44">
        <v>275</v>
      </c>
      <c r="L15" s="43">
        <v>0.4</v>
      </c>
      <c r="M15" s="44">
        <v>275</v>
      </c>
      <c r="N15" s="33" t="s">
        <v>658</v>
      </c>
    </row>
    <row r="16" spans="1:14" ht="30" x14ac:dyDescent="0.25">
      <c r="A16" s="422"/>
      <c r="B16" s="42" t="s">
        <v>659</v>
      </c>
      <c r="C16" s="42" t="s">
        <v>657</v>
      </c>
      <c r="D16" s="43">
        <v>2.5</v>
      </c>
      <c r="E16" s="44">
        <v>275</v>
      </c>
      <c r="F16" s="43">
        <v>2</v>
      </c>
      <c r="G16" s="44">
        <v>275</v>
      </c>
      <c r="H16" s="43">
        <v>1.75</v>
      </c>
      <c r="I16" s="44">
        <v>275</v>
      </c>
      <c r="J16" s="43">
        <v>1.5</v>
      </c>
      <c r="K16" s="44">
        <v>275</v>
      </c>
      <c r="L16" s="43">
        <v>1.25</v>
      </c>
      <c r="M16" s="44">
        <v>275</v>
      </c>
      <c r="N16" s="33" t="s">
        <v>658</v>
      </c>
    </row>
    <row r="17" spans="1:14" ht="30.75" thickBot="1" x14ac:dyDescent="0.3">
      <c r="A17" s="423"/>
      <c r="B17" s="45" t="s">
        <v>660</v>
      </c>
      <c r="C17" s="45" t="s">
        <v>657</v>
      </c>
      <c r="D17" s="46">
        <v>3.25</v>
      </c>
      <c r="E17" s="47">
        <v>275</v>
      </c>
      <c r="F17" s="46">
        <v>2.75</v>
      </c>
      <c r="G17" s="47">
        <v>275</v>
      </c>
      <c r="H17" s="46">
        <v>2.5</v>
      </c>
      <c r="I17" s="47">
        <v>275</v>
      </c>
      <c r="J17" s="46">
        <v>2.25</v>
      </c>
      <c r="K17" s="47">
        <v>275</v>
      </c>
      <c r="L17" s="46">
        <v>2</v>
      </c>
      <c r="M17" s="47">
        <v>275</v>
      </c>
      <c r="N17" s="37" t="s">
        <v>658</v>
      </c>
    </row>
    <row r="18" spans="1:14" ht="15.75" thickBot="1" x14ac:dyDescent="0.3">
      <c r="A18" s="38"/>
      <c r="B18" s="48"/>
      <c r="D18" s="39"/>
      <c r="E18" s="40"/>
      <c r="F18" s="39"/>
      <c r="G18" s="40"/>
      <c r="H18" s="39"/>
      <c r="I18" s="40"/>
      <c r="J18" s="39"/>
      <c r="K18" s="40"/>
      <c r="L18" s="39"/>
      <c r="M18" s="39"/>
      <c r="N18" s="41"/>
    </row>
    <row r="19" spans="1:14" x14ac:dyDescent="0.25">
      <c r="A19" s="416" t="s">
        <v>634</v>
      </c>
      <c r="B19" s="418" t="s">
        <v>635</v>
      </c>
      <c r="C19" s="418" t="s">
        <v>636</v>
      </c>
      <c r="D19" s="407" t="s">
        <v>637</v>
      </c>
      <c r="E19" s="407"/>
      <c r="F19" s="407" t="s">
        <v>638</v>
      </c>
      <c r="G19" s="407"/>
      <c r="H19" s="407" t="s">
        <v>639</v>
      </c>
      <c r="I19" s="407"/>
      <c r="J19" s="407" t="s">
        <v>640</v>
      </c>
      <c r="K19" s="407"/>
      <c r="L19" s="407" t="s">
        <v>641</v>
      </c>
      <c r="M19" s="407"/>
      <c r="N19" s="408" t="s">
        <v>642</v>
      </c>
    </row>
    <row r="20" spans="1:14" ht="30.75" thickBot="1" x14ac:dyDescent="0.3">
      <c r="A20" s="417"/>
      <c r="B20" s="419"/>
      <c r="C20" s="419"/>
      <c r="D20" s="49" t="s">
        <v>661</v>
      </c>
      <c r="E20" s="49" t="s">
        <v>662</v>
      </c>
      <c r="F20" s="49" t="s">
        <v>661</v>
      </c>
      <c r="G20" s="49" t="s">
        <v>662</v>
      </c>
      <c r="H20" s="49" t="s">
        <v>661</v>
      </c>
      <c r="I20" s="49" t="s">
        <v>662</v>
      </c>
      <c r="J20" s="49" t="s">
        <v>661</v>
      </c>
      <c r="K20" s="49" t="s">
        <v>662</v>
      </c>
      <c r="L20" s="49" t="s">
        <v>661</v>
      </c>
      <c r="M20" s="49" t="s">
        <v>662</v>
      </c>
      <c r="N20" s="409"/>
    </row>
    <row r="21" spans="1:14" x14ac:dyDescent="0.25">
      <c r="A21" s="404" t="s">
        <v>663</v>
      </c>
      <c r="B21" s="50" t="s">
        <v>664</v>
      </c>
      <c r="C21" s="50" t="s">
        <v>665</v>
      </c>
      <c r="D21" s="51">
        <v>5</v>
      </c>
      <c r="E21" s="52">
        <v>275</v>
      </c>
      <c r="F21" s="51">
        <v>4.5</v>
      </c>
      <c r="G21" s="52">
        <v>275</v>
      </c>
      <c r="H21" s="51">
        <v>4</v>
      </c>
      <c r="I21" s="52">
        <v>275</v>
      </c>
      <c r="J21" s="51">
        <v>3.5</v>
      </c>
      <c r="K21" s="52">
        <v>275</v>
      </c>
      <c r="L21" s="51">
        <v>3</v>
      </c>
      <c r="M21" s="52">
        <v>275</v>
      </c>
      <c r="N21" s="53"/>
    </row>
    <row r="22" spans="1:14" x14ac:dyDescent="0.25">
      <c r="A22" s="405"/>
      <c r="B22" s="54" t="s">
        <v>666</v>
      </c>
      <c r="C22" s="54" t="s">
        <v>667</v>
      </c>
      <c r="D22" s="31">
        <v>6</v>
      </c>
      <c r="E22" s="32">
        <v>275</v>
      </c>
      <c r="F22" s="31">
        <v>5</v>
      </c>
      <c r="G22" s="32">
        <v>275</v>
      </c>
      <c r="H22" s="31">
        <v>4.5</v>
      </c>
      <c r="I22" s="32">
        <v>275</v>
      </c>
      <c r="J22" s="31">
        <v>4</v>
      </c>
      <c r="K22" s="32">
        <v>275</v>
      </c>
      <c r="L22" s="31">
        <v>3.75</v>
      </c>
      <c r="M22" s="32">
        <v>275</v>
      </c>
      <c r="N22" s="55"/>
    </row>
    <row r="23" spans="1:14" ht="15.75" thickBot="1" x14ac:dyDescent="0.3">
      <c r="A23" s="406"/>
      <c r="B23" s="56" t="s">
        <v>668</v>
      </c>
      <c r="C23" s="56" t="s">
        <v>669</v>
      </c>
      <c r="D23" s="35">
        <v>7</v>
      </c>
      <c r="E23" s="36">
        <v>275</v>
      </c>
      <c r="F23" s="35">
        <v>6</v>
      </c>
      <c r="G23" s="36">
        <v>250</v>
      </c>
      <c r="H23" s="35">
        <v>5.5</v>
      </c>
      <c r="I23" s="36">
        <v>275</v>
      </c>
      <c r="J23" s="35">
        <v>5</v>
      </c>
      <c r="K23" s="36">
        <v>275</v>
      </c>
      <c r="L23" s="35">
        <v>4.75</v>
      </c>
      <c r="M23" s="36">
        <v>275</v>
      </c>
      <c r="N23" s="57"/>
    </row>
    <row r="24" spans="1:14" ht="15.75" thickBot="1" x14ac:dyDescent="0.3">
      <c r="A24" s="58" t="s">
        <v>670</v>
      </c>
      <c r="B24" s="59" t="s">
        <v>671</v>
      </c>
      <c r="C24" s="59" t="s">
        <v>672</v>
      </c>
      <c r="D24" s="60">
        <v>12.5</v>
      </c>
      <c r="E24" s="61">
        <v>275</v>
      </c>
      <c r="F24" s="60">
        <v>10</v>
      </c>
      <c r="G24" s="61">
        <v>275</v>
      </c>
      <c r="H24" s="60">
        <v>9</v>
      </c>
      <c r="I24" s="61">
        <v>275</v>
      </c>
      <c r="J24" s="60">
        <v>8</v>
      </c>
      <c r="K24" s="61">
        <v>275</v>
      </c>
      <c r="L24" s="60">
        <v>6.5</v>
      </c>
      <c r="M24" s="61">
        <v>275</v>
      </c>
      <c r="N24" s="62" t="s">
        <v>673</v>
      </c>
    </row>
    <row r="25" spans="1:14" ht="15.75" thickBot="1" x14ac:dyDescent="0.3">
      <c r="A25" s="63" t="s">
        <v>674</v>
      </c>
      <c r="B25" s="64" t="s">
        <v>675</v>
      </c>
      <c r="C25" s="64" t="s">
        <v>672</v>
      </c>
      <c r="D25" s="65">
        <v>7.5</v>
      </c>
      <c r="E25" s="66">
        <v>275</v>
      </c>
      <c r="F25" s="65">
        <v>7.5</v>
      </c>
      <c r="G25" s="66">
        <v>275</v>
      </c>
      <c r="H25" s="65">
        <v>7.5</v>
      </c>
      <c r="I25" s="66">
        <v>275</v>
      </c>
      <c r="J25" s="65">
        <v>7.5</v>
      </c>
      <c r="K25" s="66">
        <v>275</v>
      </c>
      <c r="L25" s="65">
        <v>7.5</v>
      </c>
      <c r="M25" s="66">
        <v>275</v>
      </c>
      <c r="N25" s="67" t="s">
        <v>676</v>
      </c>
    </row>
    <row r="26" spans="1:14" x14ac:dyDescent="0.25">
      <c r="A26" s="413" t="s">
        <v>677</v>
      </c>
      <c r="B26" s="68" t="s">
        <v>678</v>
      </c>
      <c r="C26" s="68" t="s">
        <v>679</v>
      </c>
      <c r="D26" s="69">
        <v>7</v>
      </c>
      <c r="E26" s="70">
        <v>275</v>
      </c>
      <c r="F26" s="69">
        <v>7</v>
      </c>
      <c r="G26" s="70">
        <v>275</v>
      </c>
      <c r="H26" s="69">
        <v>7</v>
      </c>
      <c r="I26" s="70">
        <v>275</v>
      </c>
      <c r="J26" s="69">
        <v>7</v>
      </c>
      <c r="K26" s="70">
        <v>275</v>
      </c>
      <c r="L26" s="69">
        <v>7</v>
      </c>
      <c r="M26" s="70">
        <v>275</v>
      </c>
      <c r="N26" s="71" t="s">
        <v>672</v>
      </c>
    </row>
    <row r="27" spans="1:14" x14ac:dyDescent="0.25">
      <c r="A27" s="414"/>
      <c r="B27" s="72" t="s">
        <v>680</v>
      </c>
      <c r="C27" s="72" t="s">
        <v>681</v>
      </c>
      <c r="D27" s="73">
        <v>9</v>
      </c>
      <c r="E27" s="74">
        <v>275</v>
      </c>
      <c r="F27" s="73">
        <v>9</v>
      </c>
      <c r="G27" s="74">
        <v>275</v>
      </c>
      <c r="H27" s="73">
        <v>9</v>
      </c>
      <c r="I27" s="74">
        <v>275</v>
      </c>
      <c r="J27" s="73">
        <v>9</v>
      </c>
      <c r="K27" s="74">
        <v>275</v>
      </c>
      <c r="L27" s="73">
        <v>9</v>
      </c>
      <c r="M27" s="74">
        <v>275</v>
      </c>
      <c r="N27" s="75" t="s">
        <v>672</v>
      </c>
    </row>
    <row r="28" spans="1:14" ht="15.75" thickBot="1" x14ac:dyDescent="0.3">
      <c r="A28" s="415"/>
      <c r="B28" s="76" t="s">
        <v>682</v>
      </c>
      <c r="C28" s="76" t="s">
        <v>683</v>
      </c>
      <c r="D28" s="77">
        <v>30</v>
      </c>
      <c r="E28" s="78">
        <v>275</v>
      </c>
      <c r="F28" s="77">
        <v>30</v>
      </c>
      <c r="G28" s="78">
        <v>275</v>
      </c>
      <c r="H28" s="77">
        <v>30</v>
      </c>
      <c r="I28" s="78">
        <v>275</v>
      </c>
      <c r="J28" s="77">
        <v>30</v>
      </c>
      <c r="K28" s="78">
        <v>275</v>
      </c>
      <c r="L28" s="77">
        <v>30</v>
      </c>
      <c r="M28" s="78">
        <v>275</v>
      </c>
      <c r="N28" s="79" t="s">
        <v>672</v>
      </c>
    </row>
    <row r="29" spans="1:14" x14ac:dyDescent="0.25">
      <c r="A29" s="410" t="s">
        <v>684</v>
      </c>
      <c r="B29" s="80" t="s">
        <v>685</v>
      </c>
      <c r="C29" s="80" t="s">
        <v>679</v>
      </c>
      <c r="D29" s="81">
        <v>9</v>
      </c>
      <c r="E29" s="82">
        <v>275</v>
      </c>
      <c r="F29" s="81">
        <v>9</v>
      </c>
      <c r="G29" s="82">
        <v>275</v>
      </c>
      <c r="H29" s="81">
        <v>9</v>
      </c>
      <c r="I29" s="82">
        <v>275</v>
      </c>
      <c r="J29" s="81">
        <v>9</v>
      </c>
      <c r="K29" s="82">
        <v>275</v>
      </c>
      <c r="L29" s="81">
        <v>9</v>
      </c>
      <c r="M29" s="82">
        <v>275</v>
      </c>
      <c r="N29" s="83" t="s">
        <v>672</v>
      </c>
    </row>
    <row r="30" spans="1:14" x14ac:dyDescent="0.25">
      <c r="A30" s="411"/>
      <c r="B30" s="84" t="s">
        <v>686</v>
      </c>
      <c r="C30" s="84" t="s">
        <v>681</v>
      </c>
      <c r="D30" s="85">
        <v>12</v>
      </c>
      <c r="E30" s="86">
        <v>275</v>
      </c>
      <c r="F30" s="85">
        <v>12</v>
      </c>
      <c r="G30" s="86">
        <v>275</v>
      </c>
      <c r="H30" s="85">
        <v>12</v>
      </c>
      <c r="I30" s="86">
        <v>275</v>
      </c>
      <c r="J30" s="85">
        <v>12</v>
      </c>
      <c r="K30" s="86">
        <v>275</v>
      </c>
      <c r="L30" s="85">
        <v>12</v>
      </c>
      <c r="M30" s="86">
        <v>275</v>
      </c>
      <c r="N30" s="87" t="s">
        <v>672</v>
      </c>
    </row>
    <row r="31" spans="1:14" ht="15.75" thickBot="1" x14ac:dyDescent="0.3">
      <c r="A31" s="412"/>
      <c r="B31" s="88" t="s">
        <v>687</v>
      </c>
      <c r="C31" s="88" t="s">
        <v>683</v>
      </c>
      <c r="D31" s="89">
        <v>30</v>
      </c>
      <c r="E31" s="90">
        <v>275</v>
      </c>
      <c r="F31" s="89">
        <v>30</v>
      </c>
      <c r="G31" s="90">
        <v>275</v>
      </c>
      <c r="H31" s="89">
        <v>30</v>
      </c>
      <c r="I31" s="90">
        <v>275</v>
      </c>
      <c r="J31" s="89">
        <v>30</v>
      </c>
      <c r="K31" s="90">
        <v>275</v>
      </c>
      <c r="L31" s="89">
        <v>30</v>
      </c>
      <c r="M31" s="90">
        <v>275</v>
      </c>
      <c r="N31" s="91" t="s">
        <v>672</v>
      </c>
    </row>
    <row r="32" spans="1:14" x14ac:dyDescent="0.25">
      <c r="A32" s="413" t="s">
        <v>688</v>
      </c>
      <c r="B32" s="68" t="s">
        <v>689</v>
      </c>
      <c r="C32" s="68" t="s">
        <v>679</v>
      </c>
      <c r="D32" s="69">
        <v>7</v>
      </c>
      <c r="E32" s="70">
        <v>275</v>
      </c>
      <c r="F32" s="69">
        <v>7</v>
      </c>
      <c r="G32" s="70">
        <v>275</v>
      </c>
      <c r="H32" s="69">
        <v>7</v>
      </c>
      <c r="I32" s="70">
        <v>275</v>
      </c>
      <c r="J32" s="69">
        <v>7</v>
      </c>
      <c r="K32" s="70">
        <v>275</v>
      </c>
      <c r="L32" s="69">
        <v>7</v>
      </c>
      <c r="M32" s="70">
        <v>275</v>
      </c>
      <c r="N32" s="71" t="s">
        <v>672</v>
      </c>
    </row>
    <row r="33" spans="1:14" x14ac:dyDescent="0.25">
      <c r="A33" s="414"/>
      <c r="B33" s="72" t="s">
        <v>690</v>
      </c>
      <c r="C33" s="72" t="s">
        <v>681</v>
      </c>
      <c r="D33" s="73">
        <v>9</v>
      </c>
      <c r="E33" s="74">
        <v>275</v>
      </c>
      <c r="F33" s="73">
        <v>9</v>
      </c>
      <c r="G33" s="74">
        <v>275</v>
      </c>
      <c r="H33" s="73">
        <v>9</v>
      </c>
      <c r="I33" s="74">
        <v>275</v>
      </c>
      <c r="J33" s="73">
        <v>9</v>
      </c>
      <c r="K33" s="74">
        <v>275</v>
      </c>
      <c r="L33" s="73">
        <v>9</v>
      </c>
      <c r="M33" s="74">
        <v>275</v>
      </c>
      <c r="N33" s="75" t="s">
        <v>672</v>
      </c>
    </row>
    <row r="34" spans="1:14" ht="15.75" thickBot="1" x14ac:dyDescent="0.3">
      <c r="A34" s="415"/>
      <c r="B34" s="76" t="s">
        <v>691</v>
      </c>
      <c r="C34" s="76" t="s">
        <v>683</v>
      </c>
      <c r="D34" s="77">
        <v>30</v>
      </c>
      <c r="E34" s="78">
        <v>275</v>
      </c>
      <c r="F34" s="77">
        <v>30</v>
      </c>
      <c r="G34" s="78">
        <v>275</v>
      </c>
      <c r="H34" s="77">
        <v>30</v>
      </c>
      <c r="I34" s="78">
        <v>275</v>
      </c>
      <c r="J34" s="77">
        <v>30</v>
      </c>
      <c r="K34" s="78">
        <v>275</v>
      </c>
      <c r="L34" s="77">
        <v>30</v>
      </c>
      <c r="M34" s="78">
        <v>275</v>
      </c>
      <c r="N34" s="79" t="s">
        <v>672</v>
      </c>
    </row>
    <row r="35" spans="1:14" ht="30.75" thickBot="1" x14ac:dyDescent="0.3">
      <c r="A35" s="92" t="s">
        <v>692</v>
      </c>
      <c r="B35" s="93" t="s">
        <v>693</v>
      </c>
      <c r="C35" s="94" t="s">
        <v>694</v>
      </c>
      <c r="D35" s="95">
        <v>7.5</v>
      </c>
      <c r="E35" s="96">
        <v>275</v>
      </c>
      <c r="F35" s="95">
        <v>6.5</v>
      </c>
      <c r="G35" s="96">
        <v>275</v>
      </c>
      <c r="H35" s="95">
        <v>5.5</v>
      </c>
      <c r="I35" s="96">
        <v>275</v>
      </c>
      <c r="J35" s="95">
        <v>5</v>
      </c>
      <c r="K35" s="96">
        <v>275</v>
      </c>
      <c r="L35" s="95">
        <v>4.5</v>
      </c>
      <c r="M35" s="96">
        <v>275</v>
      </c>
      <c r="N35" s="97" t="s">
        <v>672</v>
      </c>
    </row>
    <row r="36" spans="1:14" ht="15" customHeight="1" x14ac:dyDescent="0.25">
      <c r="A36" s="404" t="s">
        <v>695</v>
      </c>
      <c r="B36" s="50" t="s">
        <v>696</v>
      </c>
      <c r="C36" s="50"/>
      <c r="D36" s="51">
        <v>5</v>
      </c>
      <c r="E36" s="52">
        <v>275</v>
      </c>
      <c r="F36" s="51">
        <v>4.5</v>
      </c>
      <c r="G36" s="52">
        <v>275</v>
      </c>
      <c r="H36" s="51">
        <v>4</v>
      </c>
      <c r="I36" s="52">
        <v>275</v>
      </c>
      <c r="J36" s="51">
        <v>3.5</v>
      </c>
      <c r="K36" s="52">
        <v>275</v>
      </c>
      <c r="L36" s="51">
        <v>3</v>
      </c>
      <c r="M36" s="52">
        <v>275</v>
      </c>
      <c r="N36" s="53" t="s">
        <v>672</v>
      </c>
    </row>
    <row r="37" spans="1:14" x14ac:dyDescent="0.25">
      <c r="A37" s="405"/>
      <c r="B37" s="54" t="s">
        <v>697</v>
      </c>
      <c r="C37" s="54"/>
      <c r="D37" s="31">
        <v>7.5</v>
      </c>
      <c r="E37" s="32">
        <v>275</v>
      </c>
      <c r="F37" s="31">
        <v>6.5</v>
      </c>
      <c r="G37" s="32">
        <v>275</v>
      </c>
      <c r="H37" s="31">
        <v>5.5</v>
      </c>
      <c r="I37" s="32">
        <v>275</v>
      </c>
      <c r="J37" s="31">
        <v>4.5</v>
      </c>
      <c r="K37" s="32">
        <v>275</v>
      </c>
      <c r="L37" s="31">
        <v>4</v>
      </c>
      <c r="M37" s="32">
        <v>275</v>
      </c>
      <c r="N37" s="55" t="s">
        <v>672</v>
      </c>
    </row>
    <row r="38" spans="1:14" x14ac:dyDescent="0.25">
      <c r="A38" s="405"/>
      <c r="B38" s="72" t="s">
        <v>698</v>
      </c>
      <c r="C38" s="72" t="s">
        <v>699</v>
      </c>
      <c r="D38" s="73">
        <v>12</v>
      </c>
      <c r="E38" s="74">
        <v>275</v>
      </c>
      <c r="F38" s="73">
        <v>11</v>
      </c>
      <c r="G38" s="74">
        <v>275</v>
      </c>
      <c r="H38" s="73">
        <v>10</v>
      </c>
      <c r="I38" s="74">
        <v>275</v>
      </c>
      <c r="J38" s="73">
        <v>9</v>
      </c>
      <c r="K38" s="74">
        <v>275</v>
      </c>
      <c r="L38" s="73">
        <v>8</v>
      </c>
      <c r="M38" s="74">
        <v>275</v>
      </c>
      <c r="N38" s="55" t="s">
        <v>700</v>
      </c>
    </row>
    <row r="39" spans="1:14" x14ac:dyDescent="0.25">
      <c r="A39" s="405"/>
      <c r="B39" s="72" t="s">
        <v>701</v>
      </c>
      <c r="C39" s="72" t="s">
        <v>699</v>
      </c>
      <c r="D39" s="73">
        <v>15</v>
      </c>
      <c r="E39" s="74">
        <v>275</v>
      </c>
      <c r="F39" s="73">
        <v>14</v>
      </c>
      <c r="G39" s="74">
        <v>275</v>
      </c>
      <c r="H39" s="73">
        <v>13</v>
      </c>
      <c r="I39" s="74">
        <v>275</v>
      </c>
      <c r="J39" s="73">
        <v>12</v>
      </c>
      <c r="K39" s="74">
        <v>275</v>
      </c>
      <c r="L39" s="73">
        <v>11</v>
      </c>
      <c r="M39" s="74">
        <v>275</v>
      </c>
      <c r="N39" s="55" t="s">
        <v>702</v>
      </c>
    </row>
    <row r="40" spans="1:14" ht="15.75" thickBot="1" x14ac:dyDescent="0.3">
      <c r="A40" s="406"/>
      <c r="B40" s="88" t="s">
        <v>703</v>
      </c>
      <c r="C40" s="88" t="s">
        <v>152</v>
      </c>
      <c r="D40" s="89">
        <v>12</v>
      </c>
      <c r="E40" s="90">
        <v>275</v>
      </c>
      <c r="F40" s="89">
        <v>12</v>
      </c>
      <c r="G40" s="90">
        <v>275</v>
      </c>
      <c r="H40" s="89">
        <v>12</v>
      </c>
      <c r="I40" s="90">
        <v>275</v>
      </c>
      <c r="J40" s="89">
        <v>12</v>
      </c>
      <c r="K40" s="90">
        <v>275</v>
      </c>
      <c r="L40" s="89">
        <v>12</v>
      </c>
      <c r="M40" s="90">
        <v>275</v>
      </c>
      <c r="N40" s="57" t="s">
        <v>704</v>
      </c>
    </row>
    <row r="41" spans="1:14" x14ac:dyDescent="0.25">
      <c r="A41" s="395" t="s">
        <v>705</v>
      </c>
      <c r="B41" s="98" t="s">
        <v>706</v>
      </c>
      <c r="C41" s="98" t="s">
        <v>707</v>
      </c>
      <c r="D41" s="99">
        <v>4.5</v>
      </c>
      <c r="E41" s="100">
        <v>275</v>
      </c>
      <c r="F41" s="99">
        <v>4.25</v>
      </c>
      <c r="G41" s="100">
        <v>275</v>
      </c>
      <c r="H41" s="99">
        <v>4</v>
      </c>
      <c r="I41" s="100">
        <v>275</v>
      </c>
      <c r="J41" s="99">
        <v>3.75</v>
      </c>
      <c r="K41" s="100">
        <v>275</v>
      </c>
      <c r="L41" s="99">
        <v>3.5</v>
      </c>
      <c r="M41" s="100">
        <v>275</v>
      </c>
      <c r="N41" s="101" t="s">
        <v>672</v>
      </c>
    </row>
    <row r="42" spans="1:14" ht="15.75" thickBot="1" x14ac:dyDescent="0.3">
      <c r="A42" s="396"/>
      <c r="B42" s="102" t="s">
        <v>708</v>
      </c>
      <c r="C42" s="102" t="s">
        <v>709</v>
      </c>
      <c r="D42" s="46">
        <v>9.5</v>
      </c>
      <c r="E42" s="47">
        <v>275</v>
      </c>
      <c r="F42" s="46">
        <v>8.5</v>
      </c>
      <c r="G42" s="47">
        <v>275</v>
      </c>
      <c r="H42" s="46">
        <v>7.5</v>
      </c>
      <c r="I42" s="47">
        <v>275</v>
      </c>
      <c r="J42" s="46">
        <v>7</v>
      </c>
      <c r="K42" s="47">
        <v>275</v>
      </c>
      <c r="L42" s="46">
        <v>6.5</v>
      </c>
      <c r="M42" s="47">
        <v>275</v>
      </c>
      <c r="N42" s="103" t="s">
        <v>672</v>
      </c>
    </row>
    <row r="43" spans="1:14" x14ac:dyDescent="0.25">
      <c r="A43" s="404" t="s">
        <v>710</v>
      </c>
      <c r="B43" s="50" t="s">
        <v>711</v>
      </c>
      <c r="C43" s="50" t="s">
        <v>712</v>
      </c>
      <c r="D43" s="51">
        <v>6.5</v>
      </c>
      <c r="E43" s="52">
        <v>275</v>
      </c>
      <c r="F43" s="51">
        <v>5.5</v>
      </c>
      <c r="G43" s="52">
        <v>275</v>
      </c>
      <c r="H43" s="51">
        <v>5.25</v>
      </c>
      <c r="I43" s="52">
        <v>275</v>
      </c>
      <c r="J43" s="51">
        <v>5</v>
      </c>
      <c r="K43" s="52">
        <v>275</v>
      </c>
      <c r="L43" s="51">
        <v>4.75</v>
      </c>
      <c r="M43" s="52">
        <v>275</v>
      </c>
      <c r="N43" s="53" t="s">
        <v>672</v>
      </c>
    </row>
    <row r="44" spans="1:14" x14ac:dyDescent="0.25">
      <c r="A44" s="405"/>
      <c r="B44" s="54" t="s">
        <v>713</v>
      </c>
      <c r="C44" s="54" t="s">
        <v>714</v>
      </c>
      <c r="D44" s="31">
        <v>10</v>
      </c>
      <c r="E44" s="32">
        <v>275</v>
      </c>
      <c r="F44" s="31">
        <v>9</v>
      </c>
      <c r="G44" s="32">
        <v>275</v>
      </c>
      <c r="H44" s="31">
        <v>8</v>
      </c>
      <c r="I44" s="32">
        <v>275</v>
      </c>
      <c r="J44" s="31">
        <v>7</v>
      </c>
      <c r="K44" s="32">
        <v>275</v>
      </c>
      <c r="L44" s="31">
        <v>6</v>
      </c>
      <c r="M44" s="32">
        <v>275</v>
      </c>
      <c r="N44" s="55" t="s">
        <v>672</v>
      </c>
    </row>
    <row r="45" spans="1:14" x14ac:dyDescent="0.25">
      <c r="A45" s="405"/>
      <c r="B45" s="54" t="s">
        <v>715</v>
      </c>
      <c r="C45" s="54" t="s">
        <v>716</v>
      </c>
      <c r="D45" s="31">
        <v>15</v>
      </c>
      <c r="E45" s="32">
        <v>275</v>
      </c>
      <c r="F45" s="31">
        <v>13</v>
      </c>
      <c r="G45" s="32">
        <v>275</v>
      </c>
      <c r="H45" s="31">
        <v>12</v>
      </c>
      <c r="I45" s="32">
        <v>275</v>
      </c>
      <c r="J45" s="31">
        <v>11</v>
      </c>
      <c r="K45" s="32">
        <v>275</v>
      </c>
      <c r="L45" s="31">
        <v>10</v>
      </c>
      <c r="M45" s="32">
        <v>275</v>
      </c>
      <c r="N45" s="55" t="s">
        <v>672</v>
      </c>
    </row>
    <row r="46" spans="1:14" ht="15.75" thickBot="1" x14ac:dyDescent="0.3">
      <c r="A46" s="406"/>
      <c r="B46" s="56" t="s">
        <v>717</v>
      </c>
      <c r="C46" s="56" t="s">
        <v>718</v>
      </c>
      <c r="D46" s="35">
        <v>20</v>
      </c>
      <c r="E46" s="36">
        <v>275</v>
      </c>
      <c r="F46" s="35">
        <v>19</v>
      </c>
      <c r="G46" s="36">
        <v>275</v>
      </c>
      <c r="H46" s="35">
        <v>18</v>
      </c>
      <c r="I46" s="36">
        <v>275</v>
      </c>
      <c r="J46" s="35">
        <v>16</v>
      </c>
      <c r="K46" s="36">
        <v>275</v>
      </c>
      <c r="L46" s="35">
        <v>15</v>
      </c>
      <c r="M46" s="36">
        <v>275</v>
      </c>
      <c r="N46" s="57" t="s">
        <v>672</v>
      </c>
    </row>
    <row r="47" spans="1:14" ht="45.75" thickBot="1" x14ac:dyDescent="0.3">
      <c r="A47" s="58" t="s">
        <v>719</v>
      </c>
      <c r="B47" s="59" t="s">
        <v>720</v>
      </c>
      <c r="C47" s="104" t="s">
        <v>721</v>
      </c>
      <c r="D47" s="60">
        <v>15</v>
      </c>
      <c r="E47" s="61">
        <v>275</v>
      </c>
      <c r="F47" s="60">
        <v>12.5</v>
      </c>
      <c r="G47" s="61">
        <v>275</v>
      </c>
      <c r="H47" s="60">
        <v>10</v>
      </c>
      <c r="I47" s="61">
        <v>275</v>
      </c>
      <c r="J47" s="60">
        <v>9</v>
      </c>
      <c r="K47" s="61">
        <v>275</v>
      </c>
      <c r="L47" s="60">
        <v>7.5</v>
      </c>
      <c r="M47" s="61">
        <v>275</v>
      </c>
      <c r="N47" s="62" t="s">
        <v>672</v>
      </c>
    </row>
    <row r="48" spans="1:14" x14ac:dyDescent="0.25">
      <c r="A48" s="404" t="s">
        <v>722</v>
      </c>
      <c r="B48" s="50" t="s">
        <v>723</v>
      </c>
      <c r="C48" s="50"/>
      <c r="D48" s="51">
        <v>3</v>
      </c>
      <c r="E48" s="52">
        <v>275</v>
      </c>
      <c r="F48" s="51">
        <v>2.5</v>
      </c>
      <c r="G48" s="52">
        <v>275</v>
      </c>
      <c r="H48" s="51">
        <v>2</v>
      </c>
      <c r="I48" s="52">
        <v>275</v>
      </c>
      <c r="J48" s="51">
        <v>1.75</v>
      </c>
      <c r="K48" s="52">
        <v>275</v>
      </c>
      <c r="L48" s="51">
        <v>1.5</v>
      </c>
      <c r="M48" s="52">
        <v>275</v>
      </c>
      <c r="N48" s="53" t="s">
        <v>672</v>
      </c>
    </row>
    <row r="49" spans="1:14" x14ac:dyDescent="0.25">
      <c r="A49" s="405"/>
      <c r="B49" s="54" t="s">
        <v>724</v>
      </c>
      <c r="C49" s="54"/>
      <c r="D49" s="31">
        <v>5.75</v>
      </c>
      <c r="E49" s="32">
        <v>275</v>
      </c>
      <c r="F49" s="31">
        <v>5.5</v>
      </c>
      <c r="G49" s="32">
        <v>275</v>
      </c>
      <c r="H49" s="31">
        <v>5.25</v>
      </c>
      <c r="I49" s="32">
        <v>275</v>
      </c>
      <c r="J49" s="31">
        <v>5</v>
      </c>
      <c r="K49" s="32">
        <v>275</v>
      </c>
      <c r="L49" s="31">
        <v>4.75</v>
      </c>
      <c r="M49" s="32">
        <v>275</v>
      </c>
      <c r="N49" s="55" t="s">
        <v>672</v>
      </c>
    </row>
    <row r="50" spans="1:14" x14ac:dyDescent="0.25">
      <c r="A50" s="405"/>
      <c r="B50" s="54" t="s">
        <v>725</v>
      </c>
      <c r="C50" s="54"/>
      <c r="D50" s="31">
        <v>7.5</v>
      </c>
      <c r="E50" s="32">
        <v>275</v>
      </c>
      <c r="F50" s="31">
        <v>7</v>
      </c>
      <c r="G50" s="32">
        <v>275</v>
      </c>
      <c r="H50" s="31">
        <v>6.5</v>
      </c>
      <c r="I50" s="32">
        <v>275</v>
      </c>
      <c r="J50" s="31">
        <v>6</v>
      </c>
      <c r="K50" s="32">
        <v>275</v>
      </c>
      <c r="L50" s="31">
        <v>5.5</v>
      </c>
      <c r="M50" s="32">
        <v>275</v>
      </c>
      <c r="N50" s="55" t="s">
        <v>672</v>
      </c>
    </row>
    <row r="51" spans="1:14" ht="15.75" thickBot="1" x14ac:dyDescent="0.3">
      <c r="A51" s="406"/>
      <c r="B51" s="56" t="s">
        <v>726</v>
      </c>
      <c r="C51" s="56"/>
      <c r="D51" s="35">
        <v>8</v>
      </c>
      <c r="E51" s="36">
        <v>275</v>
      </c>
      <c r="F51" s="35">
        <v>7.5</v>
      </c>
      <c r="G51" s="36">
        <v>275</v>
      </c>
      <c r="H51" s="35">
        <v>7</v>
      </c>
      <c r="I51" s="36">
        <v>275</v>
      </c>
      <c r="J51" s="35">
        <v>6.5</v>
      </c>
      <c r="K51" s="36">
        <v>275</v>
      </c>
      <c r="L51" s="35">
        <v>6</v>
      </c>
      <c r="M51" s="36">
        <v>275</v>
      </c>
      <c r="N51" s="57" t="s">
        <v>672</v>
      </c>
    </row>
    <row r="52" spans="1:14" ht="30.75" thickBot="1" x14ac:dyDescent="0.3">
      <c r="A52" s="58" t="s">
        <v>727</v>
      </c>
      <c r="B52" s="59" t="s">
        <v>728</v>
      </c>
      <c r="C52" s="59" t="s">
        <v>672</v>
      </c>
      <c r="D52" s="60">
        <v>7.5</v>
      </c>
      <c r="E52" s="61">
        <v>275</v>
      </c>
      <c r="F52" s="60">
        <v>7.5</v>
      </c>
      <c r="G52" s="61">
        <v>275</v>
      </c>
      <c r="H52" s="60">
        <v>7.5</v>
      </c>
      <c r="I52" s="61">
        <v>275</v>
      </c>
      <c r="J52" s="60">
        <v>7.5</v>
      </c>
      <c r="K52" s="61">
        <v>275</v>
      </c>
      <c r="L52" s="60">
        <v>7.5</v>
      </c>
      <c r="M52" s="61">
        <v>275</v>
      </c>
      <c r="N52" s="62" t="s">
        <v>676</v>
      </c>
    </row>
    <row r="53" spans="1:14" x14ac:dyDescent="0.25">
      <c r="A53" s="404" t="s">
        <v>729</v>
      </c>
      <c r="B53" s="50" t="s">
        <v>730</v>
      </c>
      <c r="C53" s="50" t="s">
        <v>731</v>
      </c>
      <c r="D53" s="51">
        <v>6.5</v>
      </c>
      <c r="E53" s="52">
        <v>275</v>
      </c>
      <c r="F53" s="51">
        <v>5.5</v>
      </c>
      <c r="G53" s="52">
        <v>275</v>
      </c>
      <c r="H53" s="51">
        <v>5</v>
      </c>
      <c r="I53" s="52">
        <v>275</v>
      </c>
      <c r="J53" s="51">
        <v>4.5</v>
      </c>
      <c r="K53" s="52">
        <v>275</v>
      </c>
      <c r="L53" s="51">
        <v>4</v>
      </c>
      <c r="M53" s="52">
        <v>275</v>
      </c>
      <c r="N53" s="53" t="s">
        <v>672</v>
      </c>
    </row>
    <row r="54" spans="1:14" x14ac:dyDescent="0.25">
      <c r="A54" s="405"/>
      <c r="B54" s="54" t="s">
        <v>732</v>
      </c>
      <c r="C54" s="54" t="s">
        <v>733</v>
      </c>
      <c r="D54" s="31">
        <v>9</v>
      </c>
      <c r="E54" s="32">
        <v>275</v>
      </c>
      <c r="F54" s="31">
        <v>8</v>
      </c>
      <c r="G54" s="32">
        <v>275</v>
      </c>
      <c r="H54" s="31">
        <v>7.5</v>
      </c>
      <c r="I54" s="32">
        <v>275</v>
      </c>
      <c r="J54" s="31">
        <v>7</v>
      </c>
      <c r="K54" s="32">
        <v>275</v>
      </c>
      <c r="L54" s="31">
        <v>6.5</v>
      </c>
      <c r="M54" s="32">
        <v>275</v>
      </c>
      <c r="N54" s="55" t="s">
        <v>672</v>
      </c>
    </row>
    <row r="55" spans="1:14" x14ac:dyDescent="0.25">
      <c r="A55" s="405"/>
      <c r="B55" s="54" t="s">
        <v>734</v>
      </c>
      <c r="C55" s="54" t="s">
        <v>735</v>
      </c>
      <c r="D55" s="31">
        <v>12</v>
      </c>
      <c r="E55" s="32">
        <v>275</v>
      </c>
      <c r="F55" s="31">
        <v>11</v>
      </c>
      <c r="G55" s="32">
        <v>275</v>
      </c>
      <c r="H55" s="31">
        <v>10.5</v>
      </c>
      <c r="I55" s="32">
        <v>275</v>
      </c>
      <c r="J55" s="31">
        <v>10</v>
      </c>
      <c r="K55" s="32">
        <v>275</v>
      </c>
      <c r="L55" s="31">
        <v>9.5</v>
      </c>
      <c r="M55" s="32">
        <v>275</v>
      </c>
      <c r="N55" s="55" t="s">
        <v>672</v>
      </c>
    </row>
    <row r="56" spans="1:14" x14ac:dyDescent="0.25">
      <c r="A56" s="405"/>
      <c r="B56" s="54" t="s">
        <v>736</v>
      </c>
      <c r="C56" s="54" t="s">
        <v>737</v>
      </c>
      <c r="D56" s="31">
        <v>15</v>
      </c>
      <c r="E56" s="32">
        <v>275</v>
      </c>
      <c r="F56" s="31">
        <v>14</v>
      </c>
      <c r="G56" s="32">
        <v>275</v>
      </c>
      <c r="H56" s="31">
        <v>13</v>
      </c>
      <c r="I56" s="32">
        <v>275</v>
      </c>
      <c r="J56" s="31">
        <v>12</v>
      </c>
      <c r="K56" s="32">
        <v>275</v>
      </c>
      <c r="L56" s="31">
        <v>11</v>
      </c>
      <c r="M56" s="32">
        <v>275</v>
      </c>
      <c r="N56" s="55" t="s">
        <v>672</v>
      </c>
    </row>
    <row r="57" spans="1:14" ht="15.75" thickBot="1" x14ac:dyDescent="0.3">
      <c r="A57" s="406"/>
      <c r="B57" s="56" t="s">
        <v>738</v>
      </c>
      <c r="C57" s="56" t="s">
        <v>739</v>
      </c>
      <c r="D57" s="35">
        <v>25</v>
      </c>
      <c r="E57" s="36">
        <v>275</v>
      </c>
      <c r="F57" s="35">
        <v>23</v>
      </c>
      <c r="G57" s="36">
        <v>275</v>
      </c>
      <c r="H57" s="35">
        <v>21</v>
      </c>
      <c r="I57" s="36">
        <v>275</v>
      </c>
      <c r="J57" s="35">
        <v>20</v>
      </c>
      <c r="K57" s="36">
        <v>275</v>
      </c>
      <c r="L57" s="35">
        <v>19</v>
      </c>
      <c r="M57" s="36">
        <v>275</v>
      </c>
      <c r="N57" s="57" t="s">
        <v>672</v>
      </c>
    </row>
    <row r="58" spans="1:14" x14ac:dyDescent="0.25">
      <c r="A58" s="395" t="s">
        <v>740</v>
      </c>
      <c r="B58" s="98" t="s">
        <v>741</v>
      </c>
      <c r="C58" s="98" t="s">
        <v>707</v>
      </c>
      <c r="D58" s="99">
        <v>2.75</v>
      </c>
      <c r="E58" s="100">
        <v>275</v>
      </c>
      <c r="F58" s="99">
        <v>2.25</v>
      </c>
      <c r="G58" s="100">
        <v>275</v>
      </c>
      <c r="H58" s="99">
        <v>1.75</v>
      </c>
      <c r="I58" s="100">
        <v>275</v>
      </c>
      <c r="J58" s="99">
        <v>1.25</v>
      </c>
      <c r="K58" s="100">
        <v>275</v>
      </c>
      <c r="L58" s="99">
        <v>1</v>
      </c>
      <c r="M58" s="100">
        <v>275</v>
      </c>
      <c r="N58" s="101" t="s">
        <v>672</v>
      </c>
    </row>
    <row r="59" spans="1:14" ht="15.75" thickBot="1" x14ac:dyDescent="0.3">
      <c r="A59" s="396"/>
      <c r="B59" s="102" t="s">
        <v>742</v>
      </c>
      <c r="C59" s="102" t="s">
        <v>709</v>
      </c>
      <c r="D59" s="46">
        <v>5.75</v>
      </c>
      <c r="E59" s="47">
        <v>275</v>
      </c>
      <c r="F59" s="46">
        <v>5.25</v>
      </c>
      <c r="G59" s="47">
        <v>275</v>
      </c>
      <c r="H59" s="46">
        <v>4.75</v>
      </c>
      <c r="I59" s="47">
        <v>275</v>
      </c>
      <c r="J59" s="46">
        <v>4.5</v>
      </c>
      <c r="K59" s="47">
        <v>275</v>
      </c>
      <c r="L59" s="46">
        <v>4.25</v>
      </c>
      <c r="M59" s="47">
        <v>275</v>
      </c>
      <c r="N59" s="103" t="s">
        <v>672</v>
      </c>
    </row>
    <row r="60" spans="1:14" x14ac:dyDescent="0.25">
      <c r="A60" s="404" t="s">
        <v>743</v>
      </c>
      <c r="B60" s="50" t="s">
        <v>744</v>
      </c>
      <c r="C60" s="50" t="s">
        <v>745</v>
      </c>
      <c r="D60" s="51">
        <v>4</v>
      </c>
      <c r="E60" s="52">
        <v>275</v>
      </c>
      <c r="F60" s="51">
        <v>3.5</v>
      </c>
      <c r="G60" s="52">
        <v>275</v>
      </c>
      <c r="H60" s="51">
        <v>3</v>
      </c>
      <c r="I60" s="52">
        <v>275</v>
      </c>
      <c r="J60" s="51">
        <v>2.75</v>
      </c>
      <c r="K60" s="52">
        <v>275</v>
      </c>
      <c r="L60" s="51">
        <v>2.5</v>
      </c>
      <c r="M60" s="52">
        <v>275</v>
      </c>
      <c r="N60" s="53" t="s">
        <v>746</v>
      </c>
    </row>
    <row r="61" spans="1:14" ht="15.75" thickBot="1" x14ac:dyDescent="0.3">
      <c r="A61" s="406"/>
      <c r="B61" s="56" t="s">
        <v>747</v>
      </c>
      <c r="C61" s="56" t="s">
        <v>748</v>
      </c>
      <c r="D61" s="35">
        <v>5.5</v>
      </c>
      <c r="E61" s="36">
        <v>275</v>
      </c>
      <c r="F61" s="35">
        <v>5</v>
      </c>
      <c r="G61" s="36">
        <v>275</v>
      </c>
      <c r="H61" s="35">
        <v>4.5</v>
      </c>
      <c r="I61" s="36">
        <v>275</v>
      </c>
      <c r="J61" s="35">
        <v>4</v>
      </c>
      <c r="K61" s="36">
        <v>275</v>
      </c>
      <c r="L61" s="35">
        <v>3.5</v>
      </c>
      <c r="M61" s="36">
        <v>275</v>
      </c>
      <c r="N61" s="57" t="s">
        <v>746</v>
      </c>
    </row>
    <row r="62" spans="1:14" ht="15.75" thickBot="1" x14ac:dyDescent="0.3">
      <c r="A62" s="38"/>
      <c r="D62" s="39"/>
      <c r="E62" s="40"/>
      <c r="F62" s="39"/>
      <c r="G62" s="40"/>
      <c r="H62" s="39"/>
      <c r="I62" s="40"/>
      <c r="J62" s="39"/>
      <c r="K62" s="40"/>
      <c r="L62" s="39"/>
      <c r="M62" s="39"/>
      <c r="N62" s="105"/>
    </row>
    <row r="63" spans="1:14" ht="15.75" thickBot="1" x14ac:dyDescent="0.3">
      <c r="A63" s="402" t="s">
        <v>634</v>
      </c>
      <c r="B63" s="402" t="s">
        <v>635</v>
      </c>
      <c r="C63" s="402" t="s">
        <v>636</v>
      </c>
      <c r="D63" s="397" t="s">
        <v>749</v>
      </c>
      <c r="E63" s="392"/>
      <c r="F63" s="391" t="s">
        <v>750</v>
      </c>
      <c r="G63" s="392"/>
      <c r="H63" s="391" t="s">
        <v>751</v>
      </c>
      <c r="I63" s="392"/>
      <c r="J63" s="391" t="s">
        <v>752</v>
      </c>
      <c r="K63" s="392"/>
      <c r="L63" s="391" t="s">
        <v>753</v>
      </c>
      <c r="M63" s="392"/>
      <c r="N63" s="393" t="s">
        <v>642</v>
      </c>
    </row>
    <row r="64" spans="1:14" ht="30.75" thickBot="1" x14ac:dyDescent="0.3">
      <c r="A64" s="403"/>
      <c r="B64" s="403"/>
      <c r="C64" s="403"/>
      <c r="D64" s="106" t="s">
        <v>661</v>
      </c>
      <c r="E64" s="107" t="s">
        <v>662</v>
      </c>
      <c r="F64" s="106" t="s">
        <v>661</v>
      </c>
      <c r="G64" s="107" t="s">
        <v>662</v>
      </c>
      <c r="H64" s="106" t="s">
        <v>661</v>
      </c>
      <c r="I64" s="107" t="s">
        <v>662</v>
      </c>
      <c r="J64" s="106" t="s">
        <v>661</v>
      </c>
      <c r="K64" s="107" t="s">
        <v>662</v>
      </c>
      <c r="L64" s="106" t="s">
        <v>661</v>
      </c>
      <c r="M64" s="107" t="s">
        <v>662</v>
      </c>
      <c r="N64" s="394"/>
    </row>
    <row r="65" spans="1:14" x14ac:dyDescent="0.25">
      <c r="A65" s="395" t="s">
        <v>754</v>
      </c>
      <c r="B65" s="98" t="s">
        <v>755</v>
      </c>
      <c r="C65" s="108" t="s">
        <v>756</v>
      </c>
      <c r="D65" s="99">
        <v>2</v>
      </c>
      <c r="E65" s="100">
        <v>200</v>
      </c>
      <c r="F65" s="99">
        <v>1.8</v>
      </c>
      <c r="G65" s="100">
        <v>150</v>
      </c>
      <c r="H65" s="99">
        <v>1.6</v>
      </c>
      <c r="I65" s="100">
        <v>100</v>
      </c>
      <c r="J65" s="99">
        <v>1.4</v>
      </c>
      <c r="K65" s="99" t="s">
        <v>757</v>
      </c>
      <c r="L65" s="99">
        <v>1.2</v>
      </c>
      <c r="M65" s="99" t="s">
        <v>757</v>
      </c>
      <c r="N65" s="109"/>
    </row>
    <row r="66" spans="1:14" ht="15.75" thickBot="1" x14ac:dyDescent="0.3">
      <c r="A66" s="396"/>
      <c r="B66" s="102" t="s">
        <v>758</v>
      </c>
      <c r="C66" s="110" t="s">
        <v>756</v>
      </c>
      <c r="D66" s="46">
        <v>2</v>
      </c>
      <c r="E66" s="47">
        <v>100</v>
      </c>
      <c r="F66" s="46">
        <v>1.8</v>
      </c>
      <c r="G66" s="47">
        <v>75</v>
      </c>
      <c r="H66" s="46">
        <v>1.6</v>
      </c>
      <c r="I66" s="47">
        <v>50</v>
      </c>
      <c r="J66" s="46">
        <v>1.4</v>
      </c>
      <c r="K66" s="46" t="s">
        <v>757</v>
      </c>
      <c r="L66" s="46">
        <v>1.2</v>
      </c>
      <c r="M66" s="46" t="s">
        <v>757</v>
      </c>
      <c r="N66" s="111"/>
    </row>
    <row r="67" spans="1:14" ht="15.75" customHeight="1" thickBot="1" x14ac:dyDescent="0.3">
      <c r="A67" s="402" t="s">
        <v>634</v>
      </c>
      <c r="B67" s="402" t="s">
        <v>635</v>
      </c>
      <c r="C67" s="402" t="s">
        <v>636</v>
      </c>
      <c r="D67" s="397" t="s">
        <v>749</v>
      </c>
      <c r="E67" s="392"/>
      <c r="F67" s="391" t="s">
        <v>750</v>
      </c>
      <c r="G67" s="392"/>
      <c r="H67" s="391" t="s">
        <v>751</v>
      </c>
      <c r="I67" s="392"/>
      <c r="J67" s="391" t="s">
        <v>752</v>
      </c>
      <c r="K67" s="392"/>
      <c r="L67" s="391" t="s">
        <v>753</v>
      </c>
      <c r="M67" s="392"/>
      <c r="N67" s="393" t="s">
        <v>642</v>
      </c>
    </row>
    <row r="68" spans="1:14" ht="30.75" thickBot="1" x14ac:dyDescent="0.3">
      <c r="A68" s="403"/>
      <c r="B68" s="403"/>
      <c r="C68" s="403"/>
      <c r="D68" s="106" t="s">
        <v>661</v>
      </c>
      <c r="E68" s="107" t="s">
        <v>662</v>
      </c>
      <c r="F68" s="106" t="s">
        <v>661</v>
      </c>
      <c r="G68" s="107" t="s">
        <v>662</v>
      </c>
      <c r="H68" s="106" t="s">
        <v>661</v>
      </c>
      <c r="I68" s="107" t="s">
        <v>662</v>
      </c>
      <c r="J68" s="106" t="s">
        <v>661</v>
      </c>
      <c r="K68" s="107" t="s">
        <v>662</v>
      </c>
      <c r="L68" s="106" t="s">
        <v>661</v>
      </c>
      <c r="M68" s="107" t="s">
        <v>662</v>
      </c>
      <c r="N68" s="394"/>
    </row>
    <row r="69" spans="1:14" x14ac:dyDescent="0.25">
      <c r="A69" s="395" t="s">
        <v>759</v>
      </c>
      <c r="B69" s="98" t="s">
        <v>760</v>
      </c>
      <c r="C69" s="108" t="s">
        <v>756</v>
      </c>
      <c r="D69" s="99">
        <v>2.2000000000000002</v>
      </c>
      <c r="E69" s="100">
        <v>200</v>
      </c>
      <c r="F69" s="99">
        <v>2</v>
      </c>
      <c r="G69" s="100">
        <v>150</v>
      </c>
      <c r="H69" s="99">
        <v>1.8</v>
      </c>
      <c r="I69" s="100">
        <v>100</v>
      </c>
      <c r="J69" s="99">
        <v>1.6</v>
      </c>
      <c r="K69" s="99" t="s">
        <v>757</v>
      </c>
      <c r="L69" s="99">
        <v>1.4</v>
      </c>
      <c r="M69" s="99" t="s">
        <v>757</v>
      </c>
      <c r="N69" s="109"/>
    </row>
    <row r="70" spans="1:14" ht="15.75" thickBot="1" x14ac:dyDescent="0.3">
      <c r="A70" s="396"/>
      <c r="B70" s="102" t="s">
        <v>758</v>
      </c>
      <c r="C70" s="110" t="s">
        <v>756</v>
      </c>
      <c r="D70" s="46">
        <v>2.2000000000000002</v>
      </c>
      <c r="E70" s="47">
        <v>100</v>
      </c>
      <c r="F70" s="46">
        <v>2</v>
      </c>
      <c r="G70" s="47">
        <v>75</v>
      </c>
      <c r="H70" s="46">
        <v>1.8</v>
      </c>
      <c r="I70" s="47">
        <v>50</v>
      </c>
      <c r="J70" s="46">
        <v>1.6</v>
      </c>
      <c r="K70" s="46" t="s">
        <v>757</v>
      </c>
      <c r="L70" s="46">
        <v>1.4</v>
      </c>
      <c r="M70" s="46" t="s">
        <v>757</v>
      </c>
      <c r="N70" s="111"/>
    </row>
    <row r="71" spans="1:14" ht="14.25" customHeight="1" x14ac:dyDescent="0.25">
      <c r="A71" s="48"/>
      <c r="C71" s="112"/>
      <c r="N71" s="105"/>
    </row>
    <row r="72" spans="1:14" ht="15.75" thickBot="1" x14ac:dyDescent="0.3">
      <c r="A72" s="48"/>
      <c r="E72" s="113"/>
      <c r="F72" s="114"/>
      <c r="G72" s="114"/>
      <c r="H72" s="114"/>
      <c r="I72" s="115"/>
      <c r="J72" s="115"/>
      <c r="K72" s="115"/>
      <c r="L72" s="115"/>
      <c r="M72" s="115"/>
      <c r="N72" s="116"/>
    </row>
    <row r="73" spans="1:14" ht="15.75" customHeight="1" x14ac:dyDescent="0.25">
      <c r="A73" s="398" t="s">
        <v>761</v>
      </c>
      <c r="B73" s="399"/>
      <c r="C73" s="400"/>
      <c r="E73" s="117" t="s">
        <v>762</v>
      </c>
      <c r="F73" s="115"/>
      <c r="G73" s="115"/>
      <c r="H73" s="115"/>
      <c r="I73" s="115"/>
      <c r="J73" s="115"/>
      <c r="K73" s="115"/>
      <c r="L73" s="115"/>
      <c r="M73" s="115"/>
      <c r="N73" s="116"/>
    </row>
    <row r="74" spans="1:14" ht="15.75" thickBot="1" x14ac:dyDescent="0.3">
      <c r="A74" s="371"/>
      <c r="B74" s="401"/>
      <c r="C74" s="372"/>
      <c r="E74" s="118" t="s">
        <v>763</v>
      </c>
      <c r="F74" s="115"/>
      <c r="G74" s="115"/>
      <c r="H74" s="115"/>
      <c r="I74" s="115"/>
      <c r="J74" s="115"/>
      <c r="K74" s="115"/>
      <c r="L74" s="115"/>
      <c r="M74" s="115"/>
      <c r="N74" s="116"/>
    </row>
    <row r="75" spans="1:14" x14ac:dyDescent="0.25">
      <c r="A75" s="119" t="s">
        <v>764</v>
      </c>
      <c r="B75" s="120">
        <v>20</v>
      </c>
      <c r="C75" s="101"/>
      <c r="E75" s="121" t="s">
        <v>765</v>
      </c>
      <c r="F75" s="115"/>
      <c r="G75" s="115"/>
      <c r="H75" s="115"/>
      <c r="I75" s="115"/>
      <c r="J75" s="115"/>
      <c r="K75" s="115"/>
      <c r="L75" s="115"/>
      <c r="M75" s="115"/>
      <c r="N75" s="116"/>
    </row>
    <row r="76" spans="1:14" x14ac:dyDescent="0.25">
      <c r="A76" s="122" t="s">
        <v>766</v>
      </c>
      <c r="B76" s="123">
        <v>50</v>
      </c>
      <c r="C76" s="124" t="s">
        <v>767</v>
      </c>
      <c r="D76" s="112"/>
      <c r="E76" s="118" t="s">
        <v>768</v>
      </c>
      <c r="F76" s="115"/>
      <c r="G76" s="115"/>
      <c r="H76" s="115"/>
      <c r="I76" s="115"/>
      <c r="J76" s="115"/>
      <c r="K76" s="115"/>
      <c r="L76" s="115"/>
      <c r="M76" s="115"/>
      <c r="N76" s="116"/>
    </row>
    <row r="77" spans="1:14" x14ac:dyDescent="0.25">
      <c r="A77" s="122" t="s">
        <v>769</v>
      </c>
      <c r="B77" s="123">
        <v>50</v>
      </c>
      <c r="C77" s="124"/>
      <c r="E77" s="118" t="s">
        <v>770</v>
      </c>
      <c r="F77" s="115"/>
      <c r="G77" s="115"/>
      <c r="H77" s="115"/>
      <c r="I77" s="115"/>
      <c r="J77" s="115"/>
      <c r="K77" s="115"/>
      <c r="L77" s="115"/>
      <c r="M77" s="115"/>
      <c r="N77" s="116"/>
    </row>
    <row r="78" spans="1:14" x14ac:dyDescent="0.25">
      <c r="A78" s="122" t="s">
        <v>771</v>
      </c>
      <c r="B78" s="123">
        <v>40</v>
      </c>
      <c r="C78" s="124"/>
      <c r="E78" s="113"/>
      <c r="F78" s="115"/>
      <c r="G78" s="115"/>
      <c r="H78" s="115"/>
      <c r="I78" s="115"/>
      <c r="J78" s="115"/>
      <c r="K78" s="115"/>
      <c r="L78" s="115"/>
      <c r="M78" s="115"/>
      <c r="N78" s="116"/>
    </row>
    <row r="79" spans="1:14" x14ac:dyDescent="0.25">
      <c r="A79" s="122" t="s">
        <v>722</v>
      </c>
      <c r="B79" s="123">
        <v>50</v>
      </c>
      <c r="C79" s="124"/>
      <c r="E79" s="117" t="s">
        <v>772</v>
      </c>
      <c r="F79" s="115"/>
      <c r="G79" s="115"/>
      <c r="H79" s="115"/>
      <c r="I79" s="115"/>
      <c r="J79" s="115"/>
      <c r="K79" s="115"/>
      <c r="L79" s="115"/>
      <c r="M79" s="115"/>
      <c r="N79" s="116"/>
    </row>
    <row r="80" spans="1:14" x14ac:dyDescent="0.25">
      <c r="A80" s="122" t="s">
        <v>773</v>
      </c>
      <c r="B80" s="123">
        <v>150</v>
      </c>
      <c r="C80" s="124" t="s">
        <v>657</v>
      </c>
      <c r="E80" s="118" t="s">
        <v>774</v>
      </c>
      <c r="F80" s="115"/>
      <c r="G80" s="115"/>
      <c r="H80" s="115"/>
      <c r="I80" s="115"/>
      <c r="J80" s="115"/>
      <c r="K80" s="115"/>
      <c r="L80" s="115"/>
      <c r="M80" s="115"/>
      <c r="N80" s="116"/>
    </row>
    <row r="81" spans="1:14" ht="15.75" thickBot="1" x14ac:dyDescent="0.3">
      <c r="A81" s="125" t="s">
        <v>775</v>
      </c>
      <c r="B81" s="126">
        <v>150</v>
      </c>
      <c r="C81" s="103" t="s">
        <v>657</v>
      </c>
      <c r="E81" s="118" t="s">
        <v>776</v>
      </c>
      <c r="F81" s="115"/>
      <c r="G81" s="115"/>
      <c r="H81" s="115"/>
      <c r="I81" s="115"/>
      <c r="J81" s="115"/>
      <c r="K81" s="115"/>
      <c r="L81" s="115"/>
      <c r="M81" s="115"/>
      <c r="N81" s="116"/>
    </row>
    <row r="82" spans="1:14" x14ac:dyDescent="0.25">
      <c r="A82" s="371" t="s">
        <v>777</v>
      </c>
      <c r="B82" s="372"/>
      <c r="E82" s="118" t="s">
        <v>778</v>
      </c>
      <c r="F82" s="115"/>
      <c r="G82" s="115"/>
      <c r="H82" s="115"/>
      <c r="I82" s="115"/>
      <c r="J82" s="115"/>
      <c r="K82" s="115"/>
      <c r="L82" s="115"/>
      <c r="M82" s="115"/>
      <c r="N82" s="116"/>
    </row>
    <row r="83" spans="1:14" x14ac:dyDescent="0.25">
      <c r="A83" s="371"/>
      <c r="B83" s="372"/>
      <c r="E83" s="118"/>
      <c r="F83" s="115"/>
      <c r="G83" s="115"/>
      <c r="H83" s="115"/>
      <c r="I83" s="115"/>
      <c r="J83" s="115"/>
      <c r="K83" s="115"/>
      <c r="L83" s="115"/>
      <c r="M83" s="115"/>
      <c r="N83" s="116"/>
    </row>
    <row r="84" spans="1:14" x14ac:dyDescent="0.25">
      <c r="A84" s="123" t="s">
        <v>764</v>
      </c>
      <c r="B84" s="123">
        <v>6</v>
      </c>
      <c r="E84" s="117" t="s">
        <v>779</v>
      </c>
      <c r="F84" s="115"/>
      <c r="G84" s="115"/>
      <c r="H84" s="115"/>
      <c r="I84" s="115"/>
      <c r="J84" s="115"/>
      <c r="K84" s="115"/>
      <c r="L84" s="115"/>
      <c r="M84" s="115"/>
      <c r="N84" s="116"/>
    </row>
    <row r="85" spans="1:14" x14ac:dyDescent="0.25">
      <c r="A85" s="123" t="s">
        <v>780</v>
      </c>
      <c r="B85" s="123">
        <v>2.5</v>
      </c>
      <c r="E85" s="118" t="s">
        <v>781</v>
      </c>
      <c r="F85" s="115"/>
      <c r="G85" s="115"/>
      <c r="H85" s="115"/>
      <c r="I85" s="115"/>
      <c r="J85" s="115"/>
      <c r="K85" s="115"/>
      <c r="L85" s="115"/>
      <c r="M85" s="115"/>
      <c r="N85" s="116"/>
    </row>
    <row r="86" spans="1:14" x14ac:dyDescent="0.25">
      <c r="A86" s="123" t="s">
        <v>782</v>
      </c>
      <c r="B86" s="123">
        <v>2.5</v>
      </c>
      <c r="E86" s="118" t="s">
        <v>783</v>
      </c>
      <c r="F86" s="115"/>
      <c r="G86" s="115"/>
      <c r="H86" s="115"/>
      <c r="I86" s="115"/>
      <c r="J86" s="115"/>
      <c r="K86" s="115"/>
      <c r="L86" s="115"/>
      <c r="M86" s="115"/>
      <c r="N86" s="116"/>
    </row>
    <row r="87" spans="1:14" ht="15.75" thickBot="1" x14ac:dyDescent="0.3">
      <c r="A87" s="123" t="s">
        <v>729</v>
      </c>
      <c r="B87" s="123">
        <v>20</v>
      </c>
      <c r="E87" s="127" t="s">
        <v>784</v>
      </c>
      <c r="F87" s="128"/>
      <c r="G87" s="128"/>
      <c r="H87" s="128"/>
      <c r="I87" s="128"/>
      <c r="J87" s="128"/>
      <c r="K87" s="128"/>
      <c r="L87" s="128"/>
      <c r="M87" s="128"/>
      <c r="N87" s="129"/>
    </row>
    <row r="88" spans="1:14" x14ac:dyDescent="0.25">
      <c r="A88" s="123" t="s">
        <v>785</v>
      </c>
      <c r="B88" s="123">
        <v>20</v>
      </c>
      <c r="E88" s="28"/>
      <c r="F88" s="28"/>
      <c r="G88" s="28"/>
      <c r="H88" s="28"/>
      <c r="I88" s="28"/>
      <c r="J88" s="28"/>
      <c r="K88" s="28"/>
      <c r="N88" s="130"/>
    </row>
    <row r="89" spans="1:14" x14ac:dyDescent="0.25">
      <c r="A89" s="123" t="s">
        <v>771</v>
      </c>
      <c r="B89" s="123">
        <v>20</v>
      </c>
      <c r="C89" s="27"/>
      <c r="H89" s="28"/>
      <c r="I89" s="28"/>
      <c r="J89" s="4"/>
      <c r="N89" s="105"/>
    </row>
    <row r="90" spans="1:14" x14ac:dyDescent="0.25">
      <c r="A90" s="373" t="s">
        <v>786</v>
      </c>
      <c r="B90" s="374"/>
      <c r="C90" s="374"/>
      <c r="D90" s="374"/>
      <c r="E90" s="374"/>
      <c r="F90" s="374"/>
      <c r="G90" s="374"/>
      <c r="H90" s="374"/>
      <c r="I90" s="374"/>
      <c r="J90" s="374"/>
      <c r="K90" s="374"/>
      <c r="L90" s="374"/>
      <c r="M90" s="374"/>
      <c r="N90" s="375"/>
    </row>
    <row r="91" spans="1:14" ht="15.75" thickBot="1" x14ac:dyDescent="0.3">
      <c r="A91" s="376" t="s">
        <v>787</v>
      </c>
      <c r="B91" s="377"/>
      <c r="C91" s="377"/>
      <c r="D91" s="377"/>
      <c r="E91" s="377"/>
      <c r="F91" s="377"/>
      <c r="G91" s="377"/>
      <c r="H91" s="377"/>
      <c r="I91" s="377"/>
      <c r="J91" s="377"/>
      <c r="K91" s="377"/>
      <c r="L91" s="377"/>
      <c r="M91" s="377"/>
      <c r="N91" s="378"/>
    </row>
    <row r="92" spans="1:14" ht="135.75" customHeight="1" thickBot="1" x14ac:dyDescent="0.3">
      <c r="A92" s="379" t="s">
        <v>788</v>
      </c>
      <c r="B92" s="380"/>
      <c r="C92" s="380"/>
      <c r="D92" s="380"/>
      <c r="E92" s="380"/>
      <c r="F92" s="380"/>
      <c r="G92" s="380"/>
      <c r="H92" s="380"/>
      <c r="I92" s="380"/>
      <c r="J92" s="380"/>
      <c r="K92" s="380"/>
      <c r="L92" s="380"/>
      <c r="M92" s="380"/>
      <c r="N92" s="381"/>
    </row>
    <row r="93" spans="1:14" ht="15" customHeight="1" x14ac:dyDescent="0.25">
      <c r="A93" s="382" t="s">
        <v>789</v>
      </c>
      <c r="B93" s="383"/>
      <c r="C93" s="383"/>
      <c r="D93" s="383"/>
      <c r="E93" s="383"/>
      <c r="F93" s="383"/>
      <c r="G93" s="383"/>
      <c r="H93" s="383"/>
      <c r="I93" s="383"/>
      <c r="J93" s="383"/>
      <c r="K93" s="383"/>
      <c r="L93" s="383"/>
      <c r="M93" s="383"/>
      <c r="N93" s="384"/>
    </row>
    <row r="94" spans="1:14" x14ac:dyDescent="0.25">
      <c r="A94" s="385"/>
      <c r="B94" s="386"/>
      <c r="C94" s="386"/>
      <c r="D94" s="386"/>
      <c r="E94" s="386"/>
      <c r="F94" s="386"/>
      <c r="G94" s="386"/>
      <c r="H94" s="386"/>
      <c r="I94" s="386"/>
      <c r="J94" s="386"/>
      <c r="K94" s="386"/>
      <c r="L94" s="386"/>
      <c r="M94" s="386"/>
      <c r="N94" s="387"/>
    </row>
    <row r="95" spans="1:14" x14ac:dyDescent="0.25">
      <c r="A95" s="385"/>
      <c r="B95" s="386"/>
      <c r="C95" s="386"/>
      <c r="D95" s="386"/>
      <c r="E95" s="386"/>
      <c r="F95" s="386"/>
      <c r="G95" s="386"/>
      <c r="H95" s="386"/>
      <c r="I95" s="386"/>
      <c r="J95" s="386"/>
      <c r="K95" s="386"/>
      <c r="L95" s="386"/>
      <c r="M95" s="386"/>
      <c r="N95" s="387"/>
    </row>
    <row r="96" spans="1:14" x14ac:dyDescent="0.25">
      <c r="A96" s="385"/>
      <c r="B96" s="386"/>
      <c r="C96" s="386"/>
      <c r="D96" s="386"/>
      <c r="E96" s="386"/>
      <c r="F96" s="386"/>
      <c r="G96" s="386"/>
      <c r="H96" s="386"/>
      <c r="I96" s="386"/>
      <c r="J96" s="386"/>
      <c r="K96" s="386"/>
      <c r="L96" s="386"/>
      <c r="M96" s="386"/>
      <c r="N96" s="387"/>
    </row>
    <row r="97" spans="1:14" x14ac:dyDescent="0.25">
      <c r="A97" s="385"/>
      <c r="B97" s="386"/>
      <c r="C97" s="386"/>
      <c r="D97" s="386"/>
      <c r="E97" s="386"/>
      <c r="F97" s="386"/>
      <c r="G97" s="386"/>
      <c r="H97" s="386"/>
      <c r="I97" s="386"/>
      <c r="J97" s="386"/>
      <c r="K97" s="386"/>
      <c r="L97" s="386"/>
      <c r="M97" s="386"/>
      <c r="N97" s="387"/>
    </row>
    <row r="98" spans="1:14" x14ac:dyDescent="0.25">
      <c r="A98" s="385"/>
      <c r="B98" s="386"/>
      <c r="C98" s="386"/>
      <c r="D98" s="386"/>
      <c r="E98" s="386"/>
      <c r="F98" s="386"/>
      <c r="G98" s="386"/>
      <c r="H98" s="386"/>
      <c r="I98" s="386"/>
      <c r="J98" s="386"/>
      <c r="K98" s="386"/>
      <c r="L98" s="386"/>
      <c r="M98" s="386"/>
      <c r="N98" s="387"/>
    </row>
    <row r="99" spans="1:14" x14ac:dyDescent="0.25">
      <c r="A99" s="385"/>
      <c r="B99" s="386"/>
      <c r="C99" s="386"/>
      <c r="D99" s="386"/>
      <c r="E99" s="386"/>
      <c r="F99" s="386"/>
      <c r="G99" s="386"/>
      <c r="H99" s="386"/>
      <c r="I99" s="386"/>
      <c r="J99" s="386"/>
      <c r="K99" s="386"/>
      <c r="L99" s="386"/>
      <c r="M99" s="386"/>
      <c r="N99" s="387"/>
    </row>
    <row r="100" spans="1:14" x14ac:dyDescent="0.25">
      <c r="A100" s="385"/>
      <c r="B100" s="386"/>
      <c r="C100" s="386"/>
      <c r="D100" s="386"/>
      <c r="E100" s="386"/>
      <c r="F100" s="386"/>
      <c r="G100" s="386"/>
      <c r="H100" s="386"/>
      <c r="I100" s="386"/>
      <c r="J100" s="386"/>
      <c r="K100" s="386"/>
      <c r="L100" s="386"/>
      <c r="M100" s="386"/>
      <c r="N100" s="387"/>
    </row>
    <row r="101" spans="1:14" x14ac:dyDescent="0.25">
      <c r="A101" s="385"/>
      <c r="B101" s="386"/>
      <c r="C101" s="386"/>
      <c r="D101" s="386"/>
      <c r="E101" s="386"/>
      <c r="F101" s="386"/>
      <c r="G101" s="386"/>
      <c r="H101" s="386"/>
      <c r="I101" s="386"/>
      <c r="J101" s="386"/>
      <c r="K101" s="386"/>
      <c r="L101" s="386"/>
      <c r="M101" s="386"/>
      <c r="N101" s="387"/>
    </row>
    <row r="102" spans="1:14" x14ac:dyDescent="0.25">
      <c r="A102" s="385"/>
      <c r="B102" s="386"/>
      <c r="C102" s="386"/>
      <c r="D102" s="386"/>
      <c r="E102" s="386"/>
      <c r="F102" s="386"/>
      <c r="G102" s="386"/>
      <c r="H102" s="386"/>
      <c r="I102" s="386"/>
      <c r="J102" s="386"/>
      <c r="K102" s="386"/>
      <c r="L102" s="386"/>
      <c r="M102" s="386"/>
      <c r="N102" s="387"/>
    </row>
    <row r="103" spans="1:14" ht="15.75" thickBot="1" x14ac:dyDescent="0.3">
      <c r="A103" s="388"/>
      <c r="B103" s="389"/>
      <c r="C103" s="389"/>
      <c r="D103" s="389"/>
      <c r="E103" s="389"/>
      <c r="F103" s="389"/>
      <c r="G103" s="389"/>
      <c r="H103" s="389"/>
      <c r="I103" s="389"/>
      <c r="J103" s="389"/>
      <c r="K103" s="389"/>
      <c r="L103" s="389"/>
      <c r="M103" s="389"/>
      <c r="N103" s="390"/>
    </row>
  </sheetData>
  <mergeCells count="67">
    <mergeCell ref="A1:N1"/>
    <mergeCell ref="A5:A6"/>
    <mergeCell ref="B5:B6"/>
    <mergeCell ref="C5:C6"/>
    <mergeCell ref="D5:E5"/>
    <mergeCell ref="F5:G5"/>
    <mergeCell ref="H5:I5"/>
    <mergeCell ref="J5:K5"/>
    <mergeCell ref="L5:M5"/>
    <mergeCell ref="N5:N6"/>
    <mergeCell ref="A7:A11"/>
    <mergeCell ref="A13:A14"/>
    <mergeCell ref="B13:B14"/>
    <mergeCell ref="C13:C14"/>
    <mergeCell ref="D13:E13"/>
    <mergeCell ref="J13:K13"/>
    <mergeCell ref="L13:M13"/>
    <mergeCell ref="N13:N14"/>
    <mergeCell ref="A15:A17"/>
    <mergeCell ref="F13:G13"/>
    <mergeCell ref="A29:A31"/>
    <mergeCell ref="A32:A34"/>
    <mergeCell ref="A36:A40"/>
    <mergeCell ref="A41:A42"/>
    <mergeCell ref="H13:I13"/>
    <mergeCell ref="A26:A28"/>
    <mergeCell ref="A19:A20"/>
    <mergeCell ref="B19:B20"/>
    <mergeCell ref="C19:C20"/>
    <mergeCell ref="D19:E19"/>
    <mergeCell ref="H19:I19"/>
    <mergeCell ref="J19:K19"/>
    <mergeCell ref="L19:M19"/>
    <mergeCell ref="N19:N20"/>
    <mergeCell ref="A21:A23"/>
    <mergeCell ref="F19:G19"/>
    <mergeCell ref="A43:A46"/>
    <mergeCell ref="N63:N64"/>
    <mergeCell ref="A53:A57"/>
    <mergeCell ref="A58:A59"/>
    <mergeCell ref="A60:A61"/>
    <mergeCell ref="A63:A64"/>
    <mergeCell ref="B63:B64"/>
    <mergeCell ref="C63:C64"/>
    <mergeCell ref="D63:E63"/>
    <mergeCell ref="F63:G63"/>
    <mergeCell ref="H63:I63"/>
    <mergeCell ref="J63:K63"/>
    <mergeCell ref="L63:M63"/>
    <mergeCell ref="A48:A51"/>
    <mergeCell ref="A73:C74"/>
    <mergeCell ref="A65:A66"/>
    <mergeCell ref="A67:A68"/>
    <mergeCell ref="B67:B68"/>
    <mergeCell ref="C67:C68"/>
    <mergeCell ref="H67:I67"/>
    <mergeCell ref="J67:K67"/>
    <mergeCell ref="L67:M67"/>
    <mergeCell ref="N67:N68"/>
    <mergeCell ref="A69:A70"/>
    <mergeCell ref="D67:E67"/>
    <mergeCell ref="F67:G67"/>
    <mergeCell ref="A82:B83"/>
    <mergeCell ref="A90:N90"/>
    <mergeCell ref="A91:N91"/>
    <mergeCell ref="A92:N92"/>
    <mergeCell ref="A93:N103"/>
  </mergeCells>
  <pageMargins left="0.7" right="0.7" top="0.75" bottom="0.75" header="0.3" footer="0.3"/>
  <pageSetup paperSize="9" scale="41" orientation="landscape" r:id="rId1"/>
  <headerFooter>
    <oddHeader>&amp;CAmrod Group Branding Price List - 25.02.19</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Altitude Gifting</vt:lpstr>
      <vt:lpstr>Altitude Clothing</vt:lpstr>
      <vt:lpstr>Altitude Headwear</vt:lpstr>
      <vt:lpstr>Amrod Gifting</vt:lpstr>
      <vt:lpstr>Amrod Clothing</vt:lpstr>
      <vt:lpstr>Amrod Headwear</vt:lpstr>
      <vt:lpstr>Amrod Clothing Clearance</vt:lpstr>
      <vt:lpstr>Amrod Gifting Clearance</vt:lpstr>
      <vt:lpstr>Branding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Amit Brill</dc:creator>
  <cp:lastModifiedBy>PRIVATE</cp:lastModifiedBy>
  <cp:lastPrinted>2019-02-05T19:35:31Z</cp:lastPrinted>
  <dcterms:created xsi:type="dcterms:W3CDTF">2019-01-11T09:25:15Z</dcterms:created>
  <dcterms:modified xsi:type="dcterms:W3CDTF">2019-05-03T22:37:28Z</dcterms:modified>
</cp:coreProperties>
</file>