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0490" windowHeight="7605"/>
  </bookViews>
  <sheets>
    <sheet name="MAMELODI MAGISTRATES COURTS_FIK" sheetId="1" r:id="rId1"/>
  </sheets>
  <calcPr calcId="124519"/>
</workbook>
</file>

<file path=xl/calcChain.xml><?xml version="1.0" encoding="utf-8"?>
<calcChain xmlns="http://schemas.openxmlformats.org/spreadsheetml/2006/main">
  <c r="I205" i="1"/>
  <c r="I204"/>
  <c r="I203"/>
  <c r="I202"/>
  <c r="I201"/>
  <c r="I200"/>
  <c r="I199"/>
  <c r="I198"/>
  <c r="I197"/>
  <c r="I193"/>
  <c r="I192"/>
  <c r="I191"/>
  <c r="I190"/>
  <c r="I189"/>
  <c r="I188"/>
  <c r="I187"/>
  <c r="I186"/>
  <c r="I185"/>
  <c r="I184"/>
  <c r="I183"/>
  <c r="I182"/>
  <c r="I181"/>
  <c r="I180"/>
  <c r="I179"/>
  <c r="I178"/>
  <c r="I177"/>
  <c r="I176"/>
  <c r="I175"/>
  <c r="I174"/>
  <c r="I173"/>
  <c r="I172"/>
  <c r="I167"/>
  <c r="I166"/>
  <c r="I165"/>
  <c r="I164"/>
  <c r="I163"/>
  <c r="I162"/>
  <c r="I161"/>
  <c r="I160"/>
  <c r="I159"/>
  <c r="I158"/>
  <c r="I157"/>
  <c r="I156"/>
  <c r="I155"/>
  <c r="I154"/>
  <c r="I153"/>
  <c r="I152"/>
  <c r="I151"/>
  <c r="I150"/>
  <c r="I149"/>
  <c r="I144"/>
  <c r="I143"/>
  <c r="I142"/>
  <c r="I141"/>
  <c r="I140"/>
  <c r="I139"/>
  <c r="I138"/>
  <c r="I137"/>
  <c r="I136"/>
  <c r="I135"/>
  <c r="I134"/>
  <c r="I133"/>
  <c r="I132"/>
  <c r="I131"/>
  <c r="I130"/>
  <c r="I129"/>
  <c r="I128"/>
  <c r="I127"/>
  <c r="I126"/>
  <c r="I125"/>
  <c r="I117"/>
  <c r="I116"/>
  <c r="I115"/>
  <c r="I114"/>
  <c r="I113"/>
  <c r="I112"/>
  <c r="I111"/>
  <c r="I110"/>
  <c r="I109"/>
  <c r="I108"/>
  <c r="I107"/>
  <c r="I106"/>
  <c r="I105"/>
  <c r="I104"/>
  <c r="I103"/>
  <c r="I102"/>
  <c r="I101"/>
  <c r="I100"/>
  <c r="I99"/>
  <c r="I97"/>
  <c r="I96"/>
  <c r="I95"/>
  <c r="I94"/>
  <c r="I93"/>
  <c r="I92"/>
  <c r="I91"/>
  <c r="I90"/>
  <c r="I89"/>
  <c r="I88"/>
  <c r="I87"/>
  <c r="I86"/>
  <c r="I85"/>
  <c r="I84"/>
  <c r="I83"/>
  <c r="I82"/>
  <c r="I81"/>
  <c r="I80"/>
  <c r="I79"/>
  <c r="I78"/>
  <c r="I77"/>
  <c r="I76"/>
  <c r="I75"/>
  <c r="I71"/>
  <c r="I70"/>
  <c r="I69"/>
  <c r="I68"/>
  <c r="I67"/>
  <c r="I66"/>
  <c r="I65"/>
  <c r="I64"/>
  <c r="I63"/>
  <c r="I62"/>
  <c r="I61"/>
  <c r="I60"/>
  <c r="I59"/>
  <c r="I58"/>
  <c r="I57"/>
  <c r="I55"/>
  <c r="I54"/>
  <c r="I53"/>
  <c r="I52"/>
  <c r="I210" l="1"/>
</calcChain>
</file>

<file path=xl/sharedStrings.xml><?xml version="1.0" encoding="utf-8"?>
<sst xmlns="http://schemas.openxmlformats.org/spreadsheetml/2006/main" count="179" uniqueCount="96">
  <si>
    <t>Mamelodi - New Magistrates offices</t>
  </si>
  <si>
    <t>SECTION</t>
  </si>
  <si>
    <t>BILL</t>
  </si>
  <si>
    <t>PAGE NO</t>
  </si>
  <si>
    <t>ITEM NO</t>
  </si>
  <si>
    <t>DESCRIPTION</t>
  </si>
  <si>
    <t>UNIT</t>
  </si>
  <si>
    <t>QUANTITY</t>
  </si>
  <si>
    <t>RATE</t>
  </si>
  <si>
    <t>AMOUNT</t>
  </si>
  <si>
    <t>H1</t>
  </si>
  <si>
    <t xml:space="preserve"> </t>
  </si>
  <si>
    <t>No</t>
  </si>
  <si>
    <t xml:space="preserve">SECTION 2 </t>
  </si>
  <si>
    <t xml:space="preserve">PREAMBLES </t>
  </si>
  <si>
    <t>H2</t>
  </si>
  <si>
    <t>For preambles refer to "Specification of Materials and</t>
  </si>
  <si>
    <t xml:space="preserve"> Methods to be used" (PW371 Fourth revision October 1993)</t>
  </si>
  <si>
    <t xml:space="preserve">CPAP ADJUSTMENT </t>
  </si>
  <si>
    <t>Unless otherwise stated all the following items shall be</t>
  </si>
  <si>
    <t xml:space="preserve"> Adjustment Provisions</t>
  </si>
  <si>
    <t xml:space="preserve">SUPPLEMENTARY PREAMBLES </t>
  </si>
  <si>
    <t>H4</t>
  </si>
  <si>
    <t xml:space="preserve"> beams</t>
  </si>
  <si>
    <t xml:space="preserve">Descriptions </t>
  </si>
  <si>
    <t xml:space="preserve">BILL 11 </t>
  </si>
  <si>
    <t xml:space="preserve">STRUCTURAL STEELWORK </t>
  </si>
  <si>
    <t>H3</t>
  </si>
  <si>
    <t xml:space="preserve"> deemed to fall into Work Group 134 for Contract Price</t>
  </si>
  <si>
    <t>Descriptions of bolts shall be deemed to include nuts and</t>
  </si>
  <si>
    <t xml:space="preserve"> washers  </t>
  </si>
  <si>
    <t>Descriptions of L-shaped and U-shaped anchor bolts shall</t>
  </si>
  <si>
    <t xml:space="preserve"> be deemed to include bending, threading, nuts and washers</t>
  </si>
  <si>
    <t xml:space="preserve"> and embedding in concrete </t>
  </si>
  <si>
    <t>Descriptions of expansion anchors and bolts and chemical</t>
  </si>
  <si>
    <t xml:space="preserve"> anchors and bolts shall be deemed to include nuts, washers</t>
  </si>
  <si>
    <t xml:space="preserve"> and mortices in brickwork or concrete </t>
  </si>
  <si>
    <t xml:space="preserve">STEEL COLUMNS AND BEAMS </t>
  </si>
  <si>
    <t>Welded columns in single lengths with flat section</t>
  </si>
  <si>
    <t xml:space="preserve"> base, top, bearer and connection plates, bolted to</t>
  </si>
  <si>
    <t xml:space="preserve"> concrete </t>
  </si>
  <si>
    <t>254 x 146 x 31kg/m I-section columns</t>
  </si>
  <si>
    <t>120 x 120 x 6mm Square hollow section columns</t>
  </si>
  <si>
    <t>150 x 100 x 4mm Rectangular hollow section columns</t>
  </si>
  <si>
    <t>Welded beams in single lengths with flat section bearer</t>
  </si>
  <si>
    <t xml:space="preserve"> and connection plates, bolted to concrete columns </t>
  </si>
  <si>
    <t>200 x 100 x 22kg/m IPE I-section beams</t>
  </si>
  <si>
    <t>254 x 146 x 31kg/m I-section beams</t>
  </si>
  <si>
    <t>254 x 146 x 43kg/m I-section beams</t>
  </si>
  <si>
    <t>254 x 146 x 43kg/m I-section beams in lengths exceeding</t>
  </si>
  <si>
    <t xml:space="preserve"> 13m and not exceeding 18m</t>
  </si>
  <si>
    <t xml:space="preserve"> 21m and not exceeding 22m</t>
  </si>
  <si>
    <t>305 x 165 x 54kg/m I-section beams in lengths exceeding</t>
  </si>
  <si>
    <t xml:space="preserve"> and connection plates, bolted to steel columns </t>
  </si>
  <si>
    <t>175 x 65 x 20 x 3mm Thick cold-formed lipped channel</t>
  </si>
  <si>
    <t>152mm Diameter x 4mm thick hollow section beams</t>
  </si>
  <si>
    <t xml:space="preserve">Bolts to columns, beams, etc. </t>
  </si>
  <si>
    <t>"Hilti" or similar approved HSL M20/100 expansion anchor</t>
  </si>
  <si>
    <t xml:space="preserve"> with loose bolt</t>
  </si>
  <si>
    <t>"Hilti" or similar approved HVU/HAS M20/170 chemical</t>
  </si>
  <si>
    <t xml:space="preserve"> expansion anchor with loose bolt</t>
  </si>
  <si>
    <t xml:space="preserve">CAP PLATES, COLLARS, ETC </t>
  </si>
  <si>
    <t>Welded cap and collar plates, shaped to fit over top of</t>
  </si>
  <si>
    <t xml:space="preserve"> columns </t>
  </si>
  <si>
    <t>12mm Thick cap and collar plate 800mm high overall</t>
  </si>
  <si>
    <t xml:space="preserve"> shaped to fit 350 x 350mm rectangular column (approximate</t>
  </si>
  <si>
    <t xml:space="preserve"> mass of 117kg) (Drawing S 9465/27 Detail 2 &amp; 4)</t>
  </si>
  <si>
    <t xml:space="preserve"> shaped to fit 450mm diameter round column (approximate</t>
  </si>
  <si>
    <t xml:space="preserve"> mass of 125kg) (Drawing S 9465/27 Detail 2 &amp; 4)</t>
  </si>
  <si>
    <t xml:space="preserve"> shaped to fit 720 x 450mm oval column (approximate mass</t>
  </si>
  <si>
    <t xml:space="preserve"> of 177kg) (Drawing S 9465/27 Detail 2 &amp; 4)</t>
  </si>
  <si>
    <t>12mm Thick cap and collar plate 1800mm high overall</t>
  </si>
  <si>
    <t xml:space="preserve"> of 337kg) (Drawing S 9465/27 Detail 2)</t>
  </si>
  <si>
    <t>150 x 100 x 12mm Thick connecting plate, twice holed for</t>
  </si>
  <si>
    <t xml:space="preserve"> bolts and welded to cap plate (Drawing S 9465/27 Plate A)</t>
  </si>
  <si>
    <t>170 x 195 x 12mm Thick connecting plate, four times holed</t>
  </si>
  <si>
    <t xml:space="preserve"> for bolts and welded to collar plate (Drawing S 9465/27 Plate</t>
  </si>
  <si>
    <t xml:space="preserve"> H)</t>
  </si>
  <si>
    <t>150/210 x 100 x 12mm Thick connecting plate, twice holed</t>
  </si>
  <si>
    <t xml:space="preserve"> for bolts and welded to cap plate (Drawing S 9465/27 Plate</t>
  </si>
  <si>
    <t xml:space="preserve"> C)</t>
  </si>
  <si>
    <t>150/270 x 100 x 12mm Thick connecting plate, twice holed</t>
  </si>
  <si>
    <t xml:space="preserve"> D)</t>
  </si>
  <si>
    <t xml:space="preserve">PURLINS, GIRTS, BRACING, ETC </t>
  </si>
  <si>
    <t xml:space="preserve">Purlins and girts, bolted to steel </t>
  </si>
  <si>
    <t xml:space="preserve"> purlins</t>
  </si>
  <si>
    <t>225 x 75 x 20 x 3mm Thick cold-formed lipped channel</t>
  </si>
  <si>
    <t>Welded bracing etc. with flat connection plates, bolted</t>
  </si>
  <si>
    <t xml:space="preserve"> to steel </t>
  </si>
  <si>
    <t>89mm Diameter x 3mm thick hollow section bracing</t>
  </si>
  <si>
    <t xml:space="preserve">STEEL FLOORS, STAIRS, ETC </t>
  </si>
  <si>
    <t xml:space="preserve">Welded and bolted stairs to courtyard </t>
  </si>
  <si>
    <t>200 x 100 x 6mm Rectangular hollow section beams</t>
  </si>
  <si>
    <t>6mm Thick plate tread support</t>
  </si>
  <si>
    <t>kg</t>
  </si>
  <si>
    <t>High tensile bolts -M18 GALVANIZED</t>
  </si>
</sst>
</file>

<file path=xl/styles.xml><?xml version="1.0" encoding="utf-8"?>
<styleSheet xmlns="http://schemas.openxmlformats.org/spreadsheetml/2006/main">
  <numFmts count="1">
    <numFmt numFmtId="164" formatCode="_ * #,##0.00_ ;_ * \-#,##0.00_ ;_ * &quot;-&quot;??_ ;_ @_ 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double">
        <color indexed="64"/>
      </bottom>
      <diagonal/>
    </border>
  </borders>
  <cellStyleXfs count="43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0">
    <xf numFmtId="0" fontId="0" fillId="0" borderId="0" xfId="0"/>
    <xf numFmtId="164" fontId="0" fillId="0" borderId="0" xfId="1" applyFont="1" applyFill="1"/>
    <xf numFmtId="0" fontId="0" fillId="0" borderId="0" xfId="0" applyFill="1"/>
    <xf numFmtId="0" fontId="16" fillId="0" borderId="10" xfId="0" applyFont="1" applyFill="1" applyBorder="1"/>
    <xf numFmtId="164" fontId="16" fillId="0" borderId="10" xfId="1" applyFont="1" applyFill="1" applyBorder="1"/>
    <xf numFmtId="164" fontId="0" fillId="0" borderId="0" xfId="1" applyNumberFormat="1" applyFont="1" applyFill="1"/>
    <xf numFmtId="164" fontId="16" fillId="0" borderId="10" xfId="1" applyNumberFormat="1" applyFont="1" applyFill="1" applyBorder="1"/>
    <xf numFmtId="0" fontId="0" fillId="0" borderId="11" xfId="0" applyBorder="1"/>
    <xf numFmtId="0" fontId="0" fillId="0" borderId="12" xfId="0" applyBorder="1"/>
    <xf numFmtId="164" fontId="16" fillId="0" borderId="12" xfId="1" applyFont="1" applyBorder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11"/>
  <sheetViews>
    <sheetView tabSelected="1" zoomScale="80" zoomScaleNormal="80" workbookViewId="0">
      <pane xSplit="5" ySplit="2" topLeftCell="F3" activePane="bottomRight" state="frozen"/>
      <selection pane="topRight" activeCell="F1" sqref="F1"/>
      <selection pane="bottomLeft" activeCell="A3" sqref="A3"/>
      <selection pane="bottomRight" activeCell="H203" sqref="H203"/>
    </sheetView>
  </sheetViews>
  <sheetFormatPr defaultRowHeight="15"/>
  <cols>
    <col min="1" max="4" width="5.7109375" style="2" customWidth="1"/>
    <col min="5" max="5" width="62.85546875" style="2" bestFit="1" customWidth="1"/>
    <col min="6" max="6" width="9.140625" style="2"/>
    <col min="7" max="7" width="10" style="2" bestFit="1" customWidth="1"/>
    <col min="8" max="8" width="14.85546875" style="1" bestFit="1" customWidth="1"/>
    <col min="9" max="9" width="16.5703125" style="5" customWidth="1"/>
    <col min="10" max="16384" width="9.140625" style="2"/>
  </cols>
  <sheetData>
    <row r="1" spans="1:9">
      <c r="A1" s="2" t="s">
        <v>0</v>
      </c>
    </row>
    <row r="2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4" t="s">
        <v>8</v>
      </c>
      <c r="I2" s="6" t="s">
        <v>9</v>
      </c>
    </row>
    <row r="4" spans="1:9">
      <c r="A4" s="2">
        <v>2</v>
      </c>
      <c r="B4" s="2">
        <v>11</v>
      </c>
      <c r="C4" s="2">
        <v>98</v>
      </c>
      <c r="E4" s="2" t="s">
        <v>13</v>
      </c>
      <c r="F4" s="2" t="s">
        <v>10</v>
      </c>
      <c r="G4" s="2">
        <v>0</v>
      </c>
    </row>
    <row r="6" spans="1:9">
      <c r="A6" s="2">
        <v>2</v>
      </c>
      <c r="B6" s="2">
        <v>11</v>
      </c>
      <c r="C6" s="2">
        <v>98</v>
      </c>
      <c r="E6" s="2" t="s">
        <v>25</v>
      </c>
      <c r="F6" s="2" t="s">
        <v>10</v>
      </c>
      <c r="G6" s="2">
        <v>0</v>
      </c>
    </row>
    <row r="8" spans="1:9">
      <c r="A8" s="2">
        <v>2</v>
      </c>
      <c r="B8" s="2">
        <v>11</v>
      </c>
      <c r="C8" s="2">
        <v>98</v>
      </c>
      <c r="E8" s="2" t="s">
        <v>26</v>
      </c>
      <c r="F8" s="2" t="s">
        <v>10</v>
      </c>
      <c r="G8" s="2">
        <v>0</v>
      </c>
    </row>
    <row r="10" spans="1:9">
      <c r="A10" s="2">
        <v>2</v>
      </c>
      <c r="B10" s="2">
        <v>11</v>
      </c>
      <c r="C10" s="2">
        <v>98</v>
      </c>
      <c r="E10" s="2" t="s">
        <v>14</v>
      </c>
      <c r="F10" s="2" t="s">
        <v>27</v>
      </c>
      <c r="G10" s="2">
        <v>0</v>
      </c>
    </row>
    <row r="12" spans="1:9">
      <c r="A12" s="2">
        <v>2</v>
      </c>
      <c r="B12" s="2">
        <v>11</v>
      </c>
      <c r="C12" s="2">
        <v>98</v>
      </c>
      <c r="E12" s="2" t="s">
        <v>16</v>
      </c>
      <c r="G12" s="2">
        <v>0</v>
      </c>
    </row>
    <row r="13" spans="1:9">
      <c r="E13" s="2" t="s">
        <v>17</v>
      </c>
    </row>
    <row r="15" spans="1:9">
      <c r="E15" s="2" t="s">
        <v>11</v>
      </c>
    </row>
    <row r="17" spans="1:7">
      <c r="A17" s="2">
        <v>2</v>
      </c>
      <c r="B17" s="2">
        <v>11</v>
      </c>
      <c r="C17" s="2">
        <v>98</v>
      </c>
      <c r="E17" s="2" t="s">
        <v>18</v>
      </c>
      <c r="F17" s="2" t="s">
        <v>15</v>
      </c>
      <c r="G17" s="2">
        <v>0</v>
      </c>
    </row>
    <row r="19" spans="1:7">
      <c r="A19" s="2">
        <v>2</v>
      </c>
      <c r="B19" s="2">
        <v>11</v>
      </c>
      <c r="C19" s="2">
        <v>98</v>
      </c>
      <c r="E19" s="2" t="s">
        <v>19</v>
      </c>
      <c r="G19" s="2">
        <v>0</v>
      </c>
    </row>
    <row r="20" spans="1:7">
      <c r="E20" s="2" t="s">
        <v>28</v>
      </c>
    </row>
    <row r="21" spans="1:7">
      <c r="E21" s="2" t="s">
        <v>20</v>
      </c>
    </row>
    <row r="23" spans="1:7">
      <c r="E23" s="2" t="s">
        <v>11</v>
      </c>
    </row>
    <row r="25" spans="1:7">
      <c r="A25" s="2">
        <v>2</v>
      </c>
      <c r="B25" s="2">
        <v>11</v>
      </c>
      <c r="C25" s="2">
        <v>98</v>
      </c>
      <c r="E25" s="2" t="s">
        <v>21</v>
      </c>
      <c r="F25" s="2" t="s">
        <v>15</v>
      </c>
      <c r="G25" s="2">
        <v>0</v>
      </c>
    </row>
    <row r="27" spans="1:7">
      <c r="A27" s="2">
        <v>2</v>
      </c>
      <c r="B27" s="2">
        <v>11</v>
      </c>
      <c r="C27" s="2">
        <v>98</v>
      </c>
      <c r="E27" s="2" t="s">
        <v>24</v>
      </c>
      <c r="F27" s="2" t="s">
        <v>22</v>
      </c>
      <c r="G27" s="2">
        <v>0</v>
      </c>
    </row>
    <row r="29" spans="1:7">
      <c r="A29" s="2">
        <v>2</v>
      </c>
      <c r="B29" s="2">
        <v>11</v>
      </c>
      <c r="C29" s="2">
        <v>98</v>
      </c>
      <c r="E29" s="2" t="s">
        <v>29</v>
      </c>
      <c r="G29" s="2">
        <v>0</v>
      </c>
    </row>
    <row r="30" spans="1:7">
      <c r="E30" s="2" t="s">
        <v>30</v>
      </c>
    </row>
    <row r="32" spans="1:7">
      <c r="E32" s="2" t="s">
        <v>11</v>
      </c>
    </row>
    <row r="34" spans="1:7">
      <c r="A34" s="2">
        <v>2</v>
      </c>
      <c r="B34" s="2">
        <v>11</v>
      </c>
      <c r="C34" s="2">
        <v>98</v>
      </c>
      <c r="E34" s="2" t="s">
        <v>31</v>
      </c>
      <c r="G34" s="2">
        <v>0</v>
      </c>
    </row>
    <row r="35" spans="1:7">
      <c r="E35" s="2" t="s">
        <v>32</v>
      </c>
    </row>
    <row r="36" spans="1:7">
      <c r="E36" s="2" t="s">
        <v>33</v>
      </c>
    </row>
    <row r="38" spans="1:7">
      <c r="E38" s="2" t="s">
        <v>11</v>
      </c>
    </row>
    <row r="40" spans="1:7">
      <c r="A40" s="2">
        <v>2</v>
      </c>
      <c r="B40" s="2">
        <v>11</v>
      </c>
      <c r="C40" s="2">
        <v>98</v>
      </c>
      <c r="E40" s="2" t="s">
        <v>34</v>
      </c>
      <c r="G40" s="2">
        <v>0</v>
      </c>
    </row>
    <row r="41" spans="1:7">
      <c r="E41" s="2" t="s">
        <v>35</v>
      </c>
    </row>
    <row r="42" spans="1:7">
      <c r="E42" s="2" t="s">
        <v>36</v>
      </c>
    </row>
    <row r="44" spans="1:7">
      <c r="E44" s="2" t="s">
        <v>11</v>
      </c>
    </row>
    <row r="46" spans="1:7">
      <c r="A46" s="2">
        <v>2</v>
      </c>
      <c r="B46" s="2">
        <v>11</v>
      </c>
      <c r="C46" s="2">
        <v>98</v>
      </c>
      <c r="E46" s="2" t="s">
        <v>37</v>
      </c>
      <c r="F46" s="2" t="s">
        <v>15</v>
      </c>
      <c r="G46" s="2">
        <v>0</v>
      </c>
    </row>
    <row r="48" spans="1:7">
      <c r="A48" s="2">
        <v>2</v>
      </c>
      <c r="B48" s="2">
        <v>11</v>
      </c>
      <c r="C48" s="2">
        <v>98</v>
      </c>
      <c r="E48" s="2" t="s">
        <v>38</v>
      </c>
      <c r="F48" s="2" t="s">
        <v>22</v>
      </c>
      <c r="G48" s="2">
        <v>0</v>
      </c>
    </row>
    <row r="49" spans="1:9">
      <c r="E49" s="2" t="s">
        <v>39</v>
      </c>
    </row>
    <row r="50" spans="1:9">
      <c r="E50" s="2" t="s">
        <v>40</v>
      </c>
    </row>
    <row r="52" spans="1:9">
      <c r="A52" s="2">
        <v>2</v>
      </c>
      <c r="B52" s="2">
        <v>11</v>
      </c>
      <c r="C52" s="2">
        <v>98</v>
      </c>
      <c r="D52" s="2">
        <v>1</v>
      </c>
      <c r="E52" s="2" t="s">
        <v>41</v>
      </c>
      <c r="F52" s="2" t="s">
        <v>94</v>
      </c>
      <c r="G52" s="2">
        <v>760</v>
      </c>
      <c r="H52" s="1">
        <v>29</v>
      </c>
      <c r="I52" s="5">
        <f t="shared" ref="I52:I71" si="0">H52*G52</f>
        <v>22040</v>
      </c>
    </row>
    <row r="53" spans="1:9">
      <c r="I53" s="5">
        <f t="shared" si="0"/>
        <v>0</v>
      </c>
    </row>
    <row r="54" spans="1:9">
      <c r="E54" s="2" t="s">
        <v>11</v>
      </c>
      <c r="I54" s="5">
        <f t="shared" si="0"/>
        <v>0</v>
      </c>
    </row>
    <row r="55" spans="1:9">
      <c r="I55" s="5">
        <f t="shared" si="0"/>
        <v>0</v>
      </c>
    </row>
    <row r="56" spans="1:9">
      <c r="A56" s="2">
        <v>2</v>
      </c>
      <c r="B56" s="2">
        <v>11</v>
      </c>
      <c r="C56" s="2">
        <v>98</v>
      </c>
      <c r="D56" s="2">
        <v>2</v>
      </c>
      <c r="E56" s="2" t="s">
        <v>42</v>
      </c>
      <c r="F56" s="2" t="s">
        <v>94</v>
      </c>
      <c r="G56" s="2">
        <v>1170</v>
      </c>
      <c r="H56" s="1">
        <v>38.4</v>
      </c>
      <c r="I56" s="5">
        <v>45000</v>
      </c>
    </row>
    <row r="57" spans="1:9">
      <c r="I57" s="5">
        <f t="shared" si="0"/>
        <v>0</v>
      </c>
    </row>
    <row r="58" spans="1:9">
      <c r="E58" s="2" t="s">
        <v>11</v>
      </c>
      <c r="I58" s="5">
        <f t="shared" si="0"/>
        <v>0</v>
      </c>
    </row>
    <row r="59" spans="1:9">
      <c r="I59" s="5">
        <f t="shared" si="0"/>
        <v>0</v>
      </c>
    </row>
    <row r="60" spans="1:9">
      <c r="A60" s="2">
        <v>2</v>
      </c>
      <c r="B60" s="2">
        <v>11</v>
      </c>
      <c r="C60" s="2">
        <v>98</v>
      </c>
      <c r="D60" s="2">
        <v>3</v>
      </c>
      <c r="E60" s="2" t="s">
        <v>43</v>
      </c>
      <c r="F60" s="2" t="s">
        <v>94</v>
      </c>
      <c r="G60" s="2">
        <v>5670</v>
      </c>
      <c r="H60" s="1">
        <v>29.2</v>
      </c>
      <c r="I60" s="5">
        <f t="shared" si="0"/>
        <v>165564</v>
      </c>
    </row>
    <row r="61" spans="1:9">
      <c r="I61" s="5">
        <f t="shared" si="0"/>
        <v>0</v>
      </c>
    </row>
    <row r="62" spans="1:9">
      <c r="E62" s="2" t="s">
        <v>11</v>
      </c>
      <c r="I62" s="5">
        <f t="shared" si="0"/>
        <v>0</v>
      </c>
    </row>
    <row r="63" spans="1:9">
      <c r="I63" s="5">
        <f t="shared" si="0"/>
        <v>0</v>
      </c>
    </row>
    <row r="64" spans="1:9">
      <c r="A64" s="2">
        <v>2</v>
      </c>
      <c r="B64" s="2">
        <v>11</v>
      </c>
      <c r="C64" s="2">
        <v>98</v>
      </c>
      <c r="E64" s="2" t="s">
        <v>44</v>
      </c>
      <c r="F64" s="2" t="s">
        <v>22</v>
      </c>
      <c r="G64" s="2">
        <v>0</v>
      </c>
      <c r="I64" s="5">
        <f t="shared" si="0"/>
        <v>0</v>
      </c>
    </row>
    <row r="65" spans="1:9">
      <c r="E65" s="2" t="s">
        <v>45</v>
      </c>
      <c r="I65" s="5">
        <f t="shared" si="0"/>
        <v>0</v>
      </c>
    </row>
    <row r="66" spans="1:9">
      <c r="I66" s="5">
        <f t="shared" si="0"/>
        <v>0</v>
      </c>
    </row>
    <row r="67" spans="1:9">
      <c r="A67" s="2">
        <v>2</v>
      </c>
      <c r="B67" s="2">
        <v>11</v>
      </c>
      <c r="C67" s="2">
        <v>98</v>
      </c>
      <c r="D67" s="2">
        <v>4</v>
      </c>
      <c r="E67" s="2" t="s">
        <v>46</v>
      </c>
      <c r="F67" s="2" t="s">
        <v>94</v>
      </c>
      <c r="G67" s="2">
        <v>3360</v>
      </c>
      <c r="H67" s="1">
        <v>25.1</v>
      </c>
      <c r="I67" s="5">
        <f t="shared" si="0"/>
        <v>84336</v>
      </c>
    </row>
    <row r="68" spans="1:9">
      <c r="I68" s="5">
        <f t="shared" si="0"/>
        <v>0</v>
      </c>
    </row>
    <row r="69" spans="1:9">
      <c r="E69" s="2" t="s">
        <v>11</v>
      </c>
      <c r="I69" s="5">
        <f t="shared" si="0"/>
        <v>0</v>
      </c>
    </row>
    <row r="70" spans="1:9">
      <c r="I70" s="5">
        <f t="shared" si="0"/>
        <v>0</v>
      </c>
    </row>
    <row r="71" spans="1:9">
      <c r="A71" s="2">
        <v>2</v>
      </c>
      <c r="B71" s="2">
        <v>11</v>
      </c>
      <c r="C71" s="2">
        <v>98</v>
      </c>
      <c r="D71" s="2">
        <v>5</v>
      </c>
      <c r="E71" s="2" t="s">
        <v>47</v>
      </c>
      <c r="F71" s="2" t="s">
        <v>94</v>
      </c>
      <c r="G71" s="2">
        <v>4780</v>
      </c>
      <c r="H71" s="1">
        <v>29.2</v>
      </c>
      <c r="I71" s="5">
        <f t="shared" si="0"/>
        <v>139576</v>
      </c>
    </row>
    <row r="73" spans="1:9">
      <c r="E73" s="2" t="s">
        <v>11</v>
      </c>
    </row>
    <row r="75" spans="1:9">
      <c r="A75" s="2">
        <v>2</v>
      </c>
      <c r="B75" s="2">
        <v>11</v>
      </c>
      <c r="C75" s="2">
        <v>99</v>
      </c>
      <c r="D75" s="2">
        <v>6</v>
      </c>
      <c r="E75" s="2" t="s">
        <v>48</v>
      </c>
      <c r="F75" s="2" t="s">
        <v>94</v>
      </c>
      <c r="G75" s="2">
        <v>1410</v>
      </c>
      <c r="H75" s="1">
        <v>33.5</v>
      </c>
      <c r="I75" s="5">
        <f t="shared" ref="I75:I117" si="1">H75*G75</f>
        <v>47235</v>
      </c>
    </row>
    <row r="76" spans="1:9">
      <c r="I76" s="5">
        <f t="shared" si="1"/>
        <v>0</v>
      </c>
    </row>
    <row r="77" spans="1:9">
      <c r="E77" s="2" t="s">
        <v>11</v>
      </c>
      <c r="I77" s="5">
        <f t="shared" si="1"/>
        <v>0</v>
      </c>
    </row>
    <row r="78" spans="1:9">
      <c r="I78" s="5">
        <f t="shared" si="1"/>
        <v>0</v>
      </c>
    </row>
    <row r="79" spans="1:9">
      <c r="A79" s="2">
        <v>2</v>
      </c>
      <c r="B79" s="2">
        <v>11</v>
      </c>
      <c r="C79" s="2">
        <v>99</v>
      </c>
      <c r="D79" s="2">
        <v>7</v>
      </c>
      <c r="E79" s="2" t="s">
        <v>49</v>
      </c>
      <c r="F79" s="2" t="s">
        <v>94</v>
      </c>
      <c r="G79" s="2">
        <v>5450</v>
      </c>
      <c r="H79" s="1">
        <v>33.5</v>
      </c>
      <c r="I79" s="5">
        <f t="shared" si="1"/>
        <v>182575</v>
      </c>
    </row>
    <row r="80" spans="1:9">
      <c r="E80" s="2" t="s">
        <v>50</v>
      </c>
      <c r="I80" s="5">
        <f t="shared" si="1"/>
        <v>0</v>
      </c>
    </row>
    <row r="81" spans="1:9">
      <c r="I81" s="5">
        <f t="shared" si="1"/>
        <v>0</v>
      </c>
    </row>
    <row r="82" spans="1:9">
      <c r="E82" s="2" t="s">
        <v>11</v>
      </c>
      <c r="I82" s="5">
        <f t="shared" si="1"/>
        <v>0</v>
      </c>
    </row>
    <row r="83" spans="1:9">
      <c r="I83" s="5">
        <f t="shared" si="1"/>
        <v>0</v>
      </c>
    </row>
    <row r="84" spans="1:9">
      <c r="A84" s="2">
        <v>2</v>
      </c>
      <c r="B84" s="2">
        <v>11</v>
      </c>
      <c r="C84" s="2">
        <v>99</v>
      </c>
      <c r="D84" s="2">
        <v>8</v>
      </c>
      <c r="E84" s="2" t="s">
        <v>49</v>
      </c>
      <c r="F84" s="2" t="s">
        <v>94</v>
      </c>
      <c r="G84" s="2">
        <v>11120</v>
      </c>
      <c r="H84" s="1">
        <v>33.5</v>
      </c>
      <c r="I84" s="5">
        <f t="shared" si="1"/>
        <v>372520</v>
      </c>
    </row>
    <row r="85" spans="1:9">
      <c r="E85" s="2" t="s">
        <v>51</v>
      </c>
      <c r="I85" s="5">
        <f t="shared" si="1"/>
        <v>0</v>
      </c>
    </row>
    <row r="86" spans="1:9">
      <c r="I86" s="5">
        <f t="shared" si="1"/>
        <v>0</v>
      </c>
    </row>
    <row r="87" spans="1:9">
      <c r="E87" s="2" t="s">
        <v>11</v>
      </c>
      <c r="I87" s="5">
        <f t="shared" si="1"/>
        <v>0</v>
      </c>
    </row>
    <row r="88" spans="1:9">
      <c r="I88" s="5">
        <f t="shared" si="1"/>
        <v>0</v>
      </c>
    </row>
    <row r="89" spans="1:9">
      <c r="A89" s="2">
        <v>2</v>
      </c>
      <c r="B89" s="2">
        <v>11</v>
      </c>
      <c r="C89" s="2">
        <v>99</v>
      </c>
      <c r="D89" s="2">
        <v>9</v>
      </c>
      <c r="E89" s="2" t="s">
        <v>52</v>
      </c>
      <c r="F89" s="2" t="s">
        <v>94</v>
      </c>
      <c r="G89" s="2">
        <v>8020</v>
      </c>
      <c r="H89" s="1">
        <v>26.27</v>
      </c>
      <c r="I89" s="5">
        <f t="shared" si="1"/>
        <v>210685.4</v>
      </c>
    </row>
    <row r="90" spans="1:9">
      <c r="E90" s="2" t="s">
        <v>50</v>
      </c>
      <c r="I90" s="5">
        <f t="shared" si="1"/>
        <v>0</v>
      </c>
    </row>
    <row r="91" spans="1:9">
      <c r="I91" s="5">
        <f t="shared" si="1"/>
        <v>0</v>
      </c>
    </row>
    <row r="92" spans="1:9">
      <c r="E92" s="2" t="s">
        <v>11</v>
      </c>
      <c r="I92" s="5">
        <f t="shared" si="1"/>
        <v>0</v>
      </c>
    </row>
    <row r="93" spans="1:9">
      <c r="I93" s="5">
        <f t="shared" si="1"/>
        <v>0</v>
      </c>
    </row>
    <row r="94" spans="1:9">
      <c r="A94" s="2">
        <v>2</v>
      </c>
      <c r="B94" s="2">
        <v>11</v>
      </c>
      <c r="C94" s="2">
        <v>99</v>
      </c>
      <c r="E94" s="2" t="s">
        <v>44</v>
      </c>
      <c r="F94" s="2" t="s">
        <v>22</v>
      </c>
      <c r="G94" s="2">
        <v>0</v>
      </c>
      <c r="I94" s="5">
        <f t="shared" si="1"/>
        <v>0</v>
      </c>
    </row>
    <row r="95" spans="1:9">
      <c r="E95" s="2" t="s">
        <v>53</v>
      </c>
      <c r="I95" s="5">
        <f t="shared" si="1"/>
        <v>0</v>
      </c>
    </row>
    <row r="96" spans="1:9">
      <c r="I96" s="5">
        <f t="shared" si="1"/>
        <v>0</v>
      </c>
    </row>
    <row r="97" spans="1:9">
      <c r="A97" s="2">
        <v>2</v>
      </c>
      <c r="B97" s="2">
        <v>11</v>
      </c>
      <c r="C97" s="2">
        <v>99</v>
      </c>
      <c r="D97" s="2">
        <v>10</v>
      </c>
      <c r="E97" s="2" t="s">
        <v>54</v>
      </c>
      <c r="F97" s="2" t="s">
        <v>94</v>
      </c>
      <c r="G97" s="2">
        <v>460</v>
      </c>
      <c r="H97" s="1">
        <v>75.52</v>
      </c>
      <c r="I97" s="5">
        <f t="shared" si="1"/>
        <v>34739.199999999997</v>
      </c>
    </row>
    <row r="98" spans="1:9">
      <c r="E98" s="2" t="s">
        <v>23</v>
      </c>
    </row>
    <row r="99" spans="1:9">
      <c r="I99" s="5">
        <f t="shared" si="1"/>
        <v>0</v>
      </c>
    </row>
    <row r="100" spans="1:9">
      <c r="E100" s="2" t="s">
        <v>11</v>
      </c>
      <c r="I100" s="5">
        <f t="shared" si="1"/>
        <v>0</v>
      </c>
    </row>
    <row r="101" spans="1:9">
      <c r="I101" s="5">
        <f t="shared" si="1"/>
        <v>0</v>
      </c>
    </row>
    <row r="102" spans="1:9">
      <c r="A102" s="2">
        <v>2</v>
      </c>
      <c r="B102" s="2">
        <v>11</v>
      </c>
      <c r="C102" s="2">
        <v>99</v>
      </c>
      <c r="D102" s="2">
        <v>11</v>
      </c>
      <c r="E102" s="2" t="s">
        <v>55</v>
      </c>
      <c r="F102" s="2" t="s">
        <v>94</v>
      </c>
      <c r="G102" s="2">
        <v>710</v>
      </c>
      <c r="H102" s="1">
        <v>29.95</v>
      </c>
      <c r="I102" s="5">
        <f t="shared" si="1"/>
        <v>21264.5</v>
      </c>
    </row>
    <row r="103" spans="1:9">
      <c r="I103" s="5">
        <f t="shared" si="1"/>
        <v>0</v>
      </c>
    </row>
    <row r="104" spans="1:9">
      <c r="E104" s="2" t="s">
        <v>11</v>
      </c>
      <c r="I104" s="5">
        <f t="shared" si="1"/>
        <v>0</v>
      </c>
    </row>
    <row r="105" spans="1:9">
      <c r="I105" s="5">
        <f t="shared" si="1"/>
        <v>0</v>
      </c>
    </row>
    <row r="106" spans="1:9">
      <c r="A106" s="2">
        <v>2</v>
      </c>
      <c r="B106" s="2">
        <v>11</v>
      </c>
      <c r="C106" s="2">
        <v>99</v>
      </c>
      <c r="E106" s="2" t="s">
        <v>56</v>
      </c>
      <c r="F106" s="2" t="s">
        <v>22</v>
      </c>
      <c r="G106" s="2">
        <v>0</v>
      </c>
      <c r="I106" s="5">
        <f t="shared" si="1"/>
        <v>0</v>
      </c>
    </row>
    <row r="107" spans="1:9">
      <c r="I107" s="5">
        <f t="shared" si="1"/>
        <v>0</v>
      </c>
    </row>
    <row r="108" spans="1:9">
      <c r="A108" s="2">
        <v>2</v>
      </c>
      <c r="B108" s="2">
        <v>11</v>
      </c>
      <c r="C108" s="2">
        <v>99</v>
      </c>
      <c r="D108" s="2">
        <v>12</v>
      </c>
      <c r="E108" s="2" t="s">
        <v>95</v>
      </c>
      <c r="F108" s="2" t="s">
        <v>94</v>
      </c>
      <c r="G108" s="2">
        <v>370</v>
      </c>
      <c r="H108" s="1">
        <v>153.5</v>
      </c>
      <c r="I108" s="5">
        <f t="shared" si="1"/>
        <v>56795</v>
      </c>
    </row>
    <row r="109" spans="1:9">
      <c r="I109" s="5">
        <f t="shared" si="1"/>
        <v>0</v>
      </c>
    </row>
    <row r="110" spans="1:9">
      <c r="A110" s="2">
        <v>2</v>
      </c>
      <c r="B110" s="2">
        <v>11</v>
      </c>
      <c r="C110" s="2">
        <v>99</v>
      </c>
      <c r="D110" s="2">
        <v>13</v>
      </c>
      <c r="E110" s="2" t="s">
        <v>57</v>
      </c>
      <c r="F110" s="2" t="s">
        <v>12</v>
      </c>
      <c r="G110" s="2">
        <v>64</v>
      </c>
      <c r="H110" s="1">
        <v>80</v>
      </c>
      <c r="I110" s="5">
        <f t="shared" si="1"/>
        <v>5120</v>
      </c>
    </row>
    <row r="111" spans="1:9">
      <c r="E111" s="2" t="s">
        <v>58</v>
      </c>
      <c r="I111" s="5">
        <f t="shared" si="1"/>
        <v>0</v>
      </c>
    </row>
    <row r="112" spans="1:9">
      <c r="I112" s="5">
        <f t="shared" si="1"/>
        <v>0</v>
      </c>
    </row>
    <row r="113" spans="1:9">
      <c r="E113" s="2" t="s">
        <v>11</v>
      </c>
      <c r="I113" s="5">
        <f t="shared" si="1"/>
        <v>0</v>
      </c>
    </row>
    <row r="114" spans="1:9">
      <c r="I114" s="5">
        <f t="shared" si="1"/>
        <v>0</v>
      </c>
    </row>
    <row r="115" spans="1:9">
      <c r="A115" s="2">
        <v>2</v>
      </c>
      <c r="B115" s="2">
        <v>11</v>
      </c>
      <c r="C115" s="2">
        <v>99</v>
      </c>
      <c r="D115" s="2">
        <v>14</v>
      </c>
      <c r="E115" s="2" t="s">
        <v>59</v>
      </c>
      <c r="F115" s="2" t="s">
        <v>12</v>
      </c>
      <c r="G115" s="2">
        <v>260</v>
      </c>
      <c r="H115" s="1">
        <v>127.3</v>
      </c>
      <c r="I115" s="5">
        <f t="shared" si="1"/>
        <v>33098</v>
      </c>
    </row>
    <row r="116" spans="1:9">
      <c r="E116" s="2" t="s">
        <v>60</v>
      </c>
      <c r="I116" s="5">
        <f t="shared" si="1"/>
        <v>0</v>
      </c>
    </row>
    <row r="117" spans="1:9">
      <c r="I117" s="5">
        <f t="shared" si="1"/>
        <v>0</v>
      </c>
    </row>
    <row r="118" spans="1:9">
      <c r="E118" s="2" t="s">
        <v>11</v>
      </c>
    </row>
    <row r="120" spans="1:9">
      <c r="A120" s="2">
        <v>2</v>
      </c>
      <c r="B120" s="2">
        <v>11</v>
      </c>
      <c r="C120" s="2">
        <v>99</v>
      </c>
      <c r="E120" s="2" t="s">
        <v>61</v>
      </c>
      <c r="F120" s="2" t="s">
        <v>15</v>
      </c>
      <c r="G120" s="2">
        <v>0</v>
      </c>
    </row>
    <row r="122" spans="1:9">
      <c r="A122" s="2">
        <v>2</v>
      </c>
      <c r="B122" s="2">
        <v>11</v>
      </c>
      <c r="C122" s="2">
        <v>99</v>
      </c>
      <c r="E122" s="2" t="s">
        <v>62</v>
      </c>
      <c r="F122" s="2" t="s">
        <v>22</v>
      </c>
      <c r="G122" s="2">
        <v>0</v>
      </c>
    </row>
    <row r="123" spans="1:9">
      <c r="E123" s="2" t="s">
        <v>63</v>
      </c>
    </row>
    <row r="125" spans="1:9">
      <c r="A125" s="2">
        <v>2</v>
      </c>
      <c r="B125" s="2">
        <v>11</v>
      </c>
      <c r="C125" s="2">
        <v>99</v>
      </c>
      <c r="D125" s="2">
        <v>15</v>
      </c>
      <c r="E125" s="2" t="s">
        <v>64</v>
      </c>
      <c r="F125" s="2" t="s">
        <v>12</v>
      </c>
      <c r="G125" s="2">
        <v>2</v>
      </c>
      <c r="H125" s="1">
        <v>987.4</v>
      </c>
      <c r="I125" s="5">
        <f t="shared" ref="I125:I144" si="2">H125*G125</f>
        <v>1974.8</v>
      </c>
    </row>
    <row r="126" spans="1:9">
      <c r="E126" s="2" t="s">
        <v>65</v>
      </c>
      <c r="I126" s="5">
        <f t="shared" si="2"/>
        <v>0</v>
      </c>
    </row>
    <row r="127" spans="1:9">
      <c r="E127" s="2" t="s">
        <v>66</v>
      </c>
      <c r="I127" s="5">
        <f t="shared" si="2"/>
        <v>0</v>
      </c>
    </row>
    <row r="128" spans="1:9">
      <c r="I128" s="5">
        <f t="shared" si="2"/>
        <v>0</v>
      </c>
    </row>
    <row r="129" spans="1:9">
      <c r="E129" s="2" t="s">
        <v>11</v>
      </c>
      <c r="I129" s="5">
        <f t="shared" si="2"/>
        <v>0</v>
      </c>
    </row>
    <row r="130" spans="1:9">
      <c r="I130" s="5">
        <f t="shared" si="2"/>
        <v>0</v>
      </c>
    </row>
    <row r="131" spans="1:9">
      <c r="A131" s="2">
        <v>2</v>
      </c>
      <c r="B131" s="2">
        <v>11</v>
      </c>
      <c r="C131" s="2">
        <v>99</v>
      </c>
      <c r="D131" s="2">
        <v>16</v>
      </c>
      <c r="E131" s="2" t="s">
        <v>64</v>
      </c>
      <c r="F131" s="2" t="s">
        <v>12</v>
      </c>
      <c r="G131" s="2">
        <v>10</v>
      </c>
      <c r="H131" s="1">
        <v>1322.1</v>
      </c>
      <c r="I131" s="5">
        <f t="shared" si="2"/>
        <v>13221</v>
      </c>
    </row>
    <row r="132" spans="1:9">
      <c r="E132" s="2" t="s">
        <v>67</v>
      </c>
      <c r="I132" s="5">
        <f t="shared" si="2"/>
        <v>0</v>
      </c>
    </row>
    <row r="133" spans="1:9">
      <c r="E133" s="2" t="s">
        <v>68</v>
      </c>
      <c r="I133" s="5">
        <f t="shared" si="2"/>
        <v>0</v>
      </c>
    </row>
    <row r="134" spans="1:9">
      <c r="I134" s="5">
        <f t="shared" si="2"/>
        <v>0</v>
      </c>
    </row>
    <row r="135" spans="1:9">
      <c r="E135" s="2" t="s">
        <v>11</v>
      </c>
      <c r="I135" s="5">
        <f t="shared" si="2"/>
        <v>0</v>
      </c>
    </row>
    <row r="136" spans="1:9">
      <c r="I136" s="5">
        <f t="shared" si="2"/>
        <v>0</v>
      </c>
    </row>
    <row r="137" spans="1:9">
      <c r="A137" s="2">
        <v>2</v>
      </c>
      <c r="B137" s="2">
        <v>11</v>
      </c>
      <c r="C137" s="2">
        <v>99</v>
      </c>
      <c r="D137" s="2">
        <v>17</v>
      </c>
      <c r="E137" s="2" t="s">
        <v>64</v>
      </c>
      <c r="F137" s="2" t="s">
        <v>12</v>
      </c>
      <c r="G137" s="2">
        <v>5</v>
      </c>
      <c r="H137" s="1">
        <v>1645.3</v>
      </c>
      <c r="I137" s="5">
        <f t="shared" si="2"/>
        <v>8226.5</v>
      </c>
    </row>
    <row r="138" spans="1:9">
      <c r="E138" s="2" t="s">
        <v>69</v>
      </c>
      <c r="I138" s="5">
        <f t="shared" si="2"/>
        <v>0</v>
      </c>
    </row>
    <row r="139" spans="1:9">
      <c r="E139" s="2" t="s">
        <v>70</v>
      </c>
      <c r="I139" s="5">
        <f t="shared" si="2"/>
        <v>0</v>
      </c>
    </row>
    <row r="140" spans="1:9">
      <c r="I140" s="5">
        <f t="shared" si="2"/>
        <v>0</v>
      </c>
    </row>
    <row r="141" spans="1:9">
      <c r="E141" s="2" t="s">
        <v>11</v>
      </c>
      <c r="I141" s="5">
        <f t="shared" si="2"/>
        <v>0</v>
      </c>
    </row>
    <row r="142" spans="1:9">
      <c r="I142" s="5">
        <f t="shared" si="2"/>
        <v>0</v>
      </c>
    </row>
    <row r="143" spans="1:9">
      <c r="A143" s="2">
        <v>2</v>
      </c>
      <c r="B143" s="2">
        <v>11</v>
      </c>
      <c r="C143" s="2">
        <v>99</v>
      </c>
      <c r="D143" s="2">
        <v>18</v>
      </c>
      <c r="E143" s="2" t="s">
        <v>71</v>
      </c>
      <c r="F143" s="2" t="s">
        <v>12</v>
      </c>
      <c r="G143" s="2">
        <v>5</v>
      </c>
      <c r="H143" s="1">
        <v>2500</v>
      </c>
      <c r="I143" s="5">
        <f t="shared" si="2"/>
        <v>12500</v>
      </c>
    </row>
    <row r="144" spans="1:9">
      <c r="E144" s="2" t="s">
        <v>69</v>
      </c>
      <c r="I144" s="5">
        <f t="shared" si="2"/>
        <v>0</v>
      </c>
    </row>
    <row r="145" spans="1:9">
      <c r="E145" s="2" t="s">
        <v>72</v>
      </c>
    </row>
    <row r="147" spans="1:9">
      <c r="E147" s="2" t="s">
        <v>11</v>
      </c>
    </row>
    <row r="149" spans="1:9">
      <c r="A149" s="2">
        <v>2</v>
      </c>
      <c r="B149" s="2">
        <v>11</v>
      </c>
      <c r="C149" s="2">
        <v>100</v>
      </c>
      <c r="D149" s="2">
        <v>19</v>
      </c>
      <c r="E149" s="2" t="s">
        <v>73</v>
      </c>
      <c r="F149" s="2" t="s">
        <v>12</v>
      </c>
      <c r="G149" s="2">
        <v>22</v>
      </c>
      <c r="H149" s="1">
        <v>540.5</v>
      </c>
      <c r="I149" s="5">
        <f t="shared" ref="I149:I167" si="3">H149*G149</f>
        <v>11891</v>
      </c>
    </row>
    <row r="150" spans="1:9">
      <c r="E150" s="2" t="s">
        <v>74</v>
      </c>
      <c r="I150" s="5">
        <f t="shared" si="3"/>
        <v>0</v>
      </c>
    </row>
    <row r="151" spans="1:9">
      <c r="I151" s="5">
        <f t="shared" si="3"/>
        <v>0</v>
      </c>
    </row>
    <row r="152" spans="1:9">
      <c r="E152" s="2" t="s">
        <v>11</v>
      </c>
      <c r="I152" s="5">
        <f t="shared" si="3"/>
        <v>0</v>
      </c>
    </row>
    <row r="153" spans="1:9">
      <c r="I153" s="5">
        <f t="shared" si="3"/>
        <v>0</v>
      </c>
    </row>
    <row r="154" spans="1:9">
      <c r="A154" s="2">
        <v>2</v>
      </c>
      <c r="B154" s="2">
        <v>11</v>
      </c>
      <c r="C154" s="2">
        <v>100</v>
      </c>
      <c r="D154" s="2">
        <v>20</v>
      </c>
      <c r="E154" s="2" t="s">
        <v>75</v>
      </c>
      <c r="F154" s="2" t="s">
        <v>12</v>
      </c>
      <c r="G154" s="2">
        <v>11</v>
      </c>
      <c r="H154" s="1">
        <v>600</v>
      </c>
      <c r="I154" s="5">
        <f t="shared" si="3"/>
        <v>6600</v>
      </c>
    </row>
    <row r="155" spans="1:9">
      <c r="E155" s="2" t="s">
        <v>76</v>
      </c>
      <c r="I155" s="5">
        <f t="shared" si="3"/>
        <v>0</v>
      </c>
    </row>
    <row r="156" spans="1:9">
      <c r="E156" s="2" t="s">
        <v>77</v>
      </c>
      <c r="I156" s="5">
        <f t="shared" si="3"/>
        <v>0</v>
      </c>
    </row>
    <row r="157" spans="1:9">
      <c r="I157" s="5">
        <f t="shared" si="3"/>
        <v>0</v>
      </c>
    </row>
    <row r="158" spans="1:9">
      <c r="E158" s="2" t="s">
        <v>11</v>
      </c>
      <c r="I158" s="5">
        <f t="shared" si="3"/>
        <v>0</v>
      </c>
    </row>
    <row r="159" spans="1:9">
      <c r="I159" s="5">
        <f t="shared" si="3"/>
        <v>0</v>
      </c>
    </row>
    <row r="160" spans="1:9">
      <c r="A160" s="2">
        <v>2</v>
      </c>
      <c r="B160" s="2">
        <v>11</v>
      </c>
      <c r="C160" s="2">
        <v>100</v>
      </c>
      <c r="D160" s="2">
        <v>21</v>
      </c>
      <c r="E160" s="2" t="s">
        <v>78</v>
      </c>
      <c r="F160" s="2" t="s">
        <v>12</v>
      </c>
      <c r="G160" s="2">
        <v>11</v>
      </c>
      <c r="H160" s="1">
        <v>540.5</v>
      </c>
      <c r="I160" s="5">
        <f t="shared" si="3"/>
        <v>5945.5</v>
      </c>
    </row>
    <row r="161" spans="1:9">
      <c r="E161" s="2" t="s">
        <v>79</v>
      </c>
      <c r="I161" s="5">
        <f t="shared" si="3"/>
        <v>0</v>
      </c>
    </row>
    <row r="162" spans="1:9">
      <c r="E162" s="2" t="s">
        <v>80</v>
      </c>
      <c r="I162" s="5">
        <f t="shared" si="3"/>
        <v>0</v>
      </c>
    </row>
    <row r="163" spans="1:9">
      <c r="I163" s="5">
        <f t="shared" si="3"/>
        <v>0</v>
      </c>
    </row>
    <row r="164" spans="1:9">
      <c r="E164" s="2" t="s">
        <v>11</v>
      </c>
      <c r="I164" s="5">
        <f t="shared" si="3"/>
        <v>0</v>
      </c>
    </row>
    <row r="165" spans="1:9">
      <c r="I165" s="5">
        <f t="shared" si="3"/>
        <v>0</v>
      </c>
    </row>
    <row r="166" spans="1:9">
      <c r="A166" s="2">
        <v>2</v>
      </c>
      <c r="B166" s="2">
        <v>11</v>
      </c>
      <c r="C166" s="2">
        <v>100</v>
      </c>
      <c r="D166" s="2">
        <v>22</v>
      </c>
      <c r="E166" s="2" t="s">
        <v>81</v>
      </c>
      <c r="F166" s="2" t="s">
        <v>12</v>
      </c>
      <c r="G166" s="2">
        <v>11</v>
      </c>
      <c r="H166" s="1">
        <v>540.5</v>
      </c>
      <c r="I166" s="5">
        <f t="shared" si="3"/>
        <v>5945.5</v>
      </c>
    </row>
    <row r="167" spans="1:9">
      <c r="E167" s="2" t="s">
        <v>79</v>
      </c>
      <c r="I167" s="5">
        <f t="shared" si="3"/>
        <v>0</v>
      </c>
    </row>
    <row r="168" spans="1:9">
      <c r="E168" s="2" t="s">
        <v>82</v>
      </c>
    </row>
    <row r="170" spans="1:9">
      <c r="E170" s="2" t="s">
        <v>11</v>
      </c>
    </row>
    <row r="172" spans="1:9">
      <c r="A172" s="2">
        <v>2</v>
      </c>
      <c r="B172" s="2">
        <v>11</v>
      </c>
      <c r="C172" s="2">
        <v>100</v>
      </c>
      <c r="E172" s="2" t="s">
        <v>83</v>
      </c>
      <c r="F172" s="2" t="s">
        <v>15</v>
      </c>
      <c r="G172" s="2">
        <v>0</v>
      </c>
      <c r="I172" s="5">
        <f t="shared" ref="I172:I193" si="4">H172*G172</f>
        <v>0</v>
      </c>
    </row>
    <row r="173" spans="1:9">
      <c r="I173" s="5">
        <f t="shared" si="4"/>
        <v>0</v>
      </c>
    </row>
    <row r="174" spans="1:9">
      <c r="A174" s="2">
        <v>2</v>
      </c>
      <c r="B174" s="2">
        <v>11</v>
      </c>
      <c r="C174" s="2">
        <v>100</v>
      </c>
      <c r="E174" s="2" t="s">
        <v>84</v>
      </c>
      <c r="F174" s="2" t="s">
        <v>22</v>
      </c>
      <c r="G174" s="2">
        <v>0</v>
      </c>
      <c r="I174" s="5">
        <f t="shared" si="4"/>
        <v>0</v>
      </c>
    </row>
    <row r="175" spans="1:9">
      <c r="I175" s="5">
        <f t="shared" si="4"/>
        <v>0</v>
      </c>
    </row>
    <row r="176" spans="1:9">
      <c r="A176" s="2">
        <v>2</v>
      </c>
      <c r="B176" s="2">
        <v>11</v>
      </c>
      <c r="C176" s="2">
        <v>100</v>
      </c>
      <c r="D176" s="2">
        <v>23</v>
      </c>
      <c r="E176" s="2" t="s">
        <v>54</v>
      </c>
      <c r="F176" s="2" t="s">
        <v>94</v>
      </c>
      <c r="G176" s="2">
        <v>860</v>
      </c>
      <c r="H176" s="1">
        <v>75.52</v>
      </c>
      <c r="I176" s="5">
        <f t="shared" si="4"/>
        <v>64947.199999999997</v>
      </c>
    </row>
    <row r="177" spans="1:9">
      <c r="E177" s="2" t="s">
        <v>85</v>
      </c>
      <c r="I177" s="5">
        <f t="shared" si="4"/>
        <v>0</v>
      </c>
    </row>
    <row r="178" spans="1:9">
      <c r="I178" s="5">
        <f t="shared" si="4"/>
        <v>0</v>
      </c>
    </row>
    <row r="179" spans="1:9">
      <c r="E179" s="2" t="s">
        <v>11</v>
      </c>
      <c r="I179" s="5">
        <f t="shared" si="4"/>
        <v>0</v>
      </c>
    </row>
    <row r="180" spans="1:9">
      <c r="I180" s="5">
        <f t="shared" si="4"/>
        <v>0</v>
      </c>
    </row>
    <row r="181" spans="1:9">
      <c r="A181" s="2">
        <v>2</v>
      </c>
      <c r="B181" s="2">
        <v>11</v>
      </c>
      <c r="C181" s="2">
        <v>100</v>
      </c>
      <c r="D181" s="2">
        <v>24</v>
      </c>
      <c r="E181" s="2" t="s">
        <v>86</v>
      </c>
      <c r="F181" s="2" t="s">
        <v>94</v>
      </c>
      <c r="G181" s="2">
        <v>26620</v>
      </c>
      <c r="H181" s="1">
        <v>23.98</v>
      </c>
      <c r="I181" s="5">
        <f t="shared" si="4"/>
        <v>638347.6</v>
      </c>
    </row>
    <row r="182" spans="1:9">
      <c r="E182" s="2" t="s">
        <v>85</v>
      </c>
      <c r="I182" s="5">
        <f t="shared" si="4"/>
        <v>0</v>
      </c>
    </row>
    <row r="183" spans="1:9">
      <c r="I183" s="5">
        <f t="shared" si="4"/>
        <v>0</v>
      </c>
    </row>
    <row r="184" spans="1:9">
      <c r="E184" s="2" t="s">
        <v>11</v>
      </c>
      <c r="I184" s="5">
        <f t="shared" si="4"/>
        <v>0</v>
      </c>
    </row>
    <row r="185" spans="1:9">
      <c r="I185" s="5">
        <f t="shared" si="4"/>
        <v>0</v>
      </c>
    </row>
    <row r="186" spans="1:9">
      <c r="A186" s="2">
        <v>2</v>
      </c>
      <c r="B186" s="2">
        <v>11</v>
      </c>
      <c r="C186" s="2">
        <v>100</v>
      </c>
      <c r="E186" s="2" t="s">
        <v>87</v>
      </c>
      <c r="F186" s="2" t="s">
        <v>22</v>
      </c>
      <c r="G186" s="2">
        <v>0</v>
      </c>
      <c r="I186" s="5">
        <f t="shared" si="4"/>
        <v>0</v>
      </c>
    </row>
    <row r="187" spans="1:9">
      <c r="E187" s="2" t="s">
        <v>88</v>
      </c>
      <c r="I187" s="5">
        <f t="shared" si="4"/>
        <v>0</v>
      </c>
    </row>
    <row r="188" spans="1:9">
      <c r="I188" s="5">
        <f t="shared" si="4"/>
        <v>0</v>
      </c>
    </row>
    <row r="189" spans="1:9">
      <c r="A189" s="2">
        <v>2</v>
      </c>
      <c r="B189" s="2">
        <v>11</v>
      </c>
      <c r="C189" s="2">
        <v>100</v>
      </c>
      <c r="D189" s="2">
        <v>25</v>
      </c>
      <c r="E189" s="2" t="s">
        <v>89</v>
      </c>
      <c r="F189" s="2" t="s">
        <v>94</v>
      </c>
      <c r="G189" s="2">
        <v>20</v>
      </c>
      <c r="H189" s="1">
        <v>284.8</v>
      </c>
      <c r="I189" s="5">
        <f t="shared" si="4"/>
        <v>5696</v>
      </c>
    </row>
    <row r="190" spans="1:9">
      <c r="I190" s="5">
        <f t="shared" si="4"/>
        <v>0</v>
      </c>
    </row>
    <row r="191" spans="1:9">
      <c r="E191" s="2" t="s">
        <v>11</v>
      </c>
      <c r="I191" s="5">
        <f t="shared" si="4"/>
        <v>0</v>
      </c>
    </row>
    <row r="192" spans="1:9">
      <c r="I192" s="5">
        <f t="shared" si="4"/>
        <v>0</v>
      </c>
    </row>
    <row r="193" spans="1:9">
      <c r="A193" s="2">
        <v>2</v>
      </c>
      <c r="B193" s="2">
        <v>11</v>
      </c>
      <c r="C193" s="2">
        <v>100</v>
      </c>
      <c r="E193" s="2" t="s">
        <v>90</v>
      </c>
      <c r="F193" s="2" t="s">
        <v>15</v>
      </c>
      <c r="G193" s="2">
        <v>0</v>
      </c>
      <c r="I193" s="5">
        <f t="shared" si="4"/>
        <v>0</v>
      </c>
    </row>
    <row r="195" spans="1:9">
      <c r="A195" s="2">
        <v>2</v>
      </c>
      <c r="B195" s="2">
        <v>11</v>
      </c>
      <c r="C195" s="2">
        <v>100</v>
      </c>
      <c r="E195" s="2" t="s">
        <v>91</v>
      </c>
      <c r="F195" s="2" t="s">
        <v>22</v>
      </c>
      <c r="G195" s="2">
        <v>0</v>
      </c>
    </row>
    <row r="197" spans="1:9">
      <c r="A197" s="2">
        <v>2</v>
      </c>
      <c r="B197" s="2">
        <v>11</v>
      </c>
      <c r="C197" s="2">
        <v>100</v>
      </c>
      <c r="D197" s="2">
        <v>26</v>
      </c>
      <c r="E197" s="2" t="s">
        <v>92</v>
      </c>
      <c r="F197" s="2" t="s">
        <v>94</v>
      </c>
      <c r="G197" s="2">
        <v>2310</v>
      </c>
      <c r="H197" s="1">
        <v>33.450000000000003</v>
      </c>
      <c r="I197" s="5">
        <f t="shared" ref="I197:I205" si="5">H197*G197</f>
        <v>77269.5</v>
      </c>
    </row>
    <row r="198" spans="1:9">
      <c r="I198" s="5">
        <f t="shared" si="5"/>
        <v>0</v>
      </c>
    </row>
    <row r="199" spans="1:9">
      <c r="E199" s="2" t="s">
        <v>11</v>
      </c>
      <c r="I199" s="5">
        <f t="shared" si="5"/>
        <v>0</v>
      </c>
    </row>
    <row r="200" spans="1:9">
      <c r="I200" s="5">
        <f t="shared" si="5"/>
        <v>0</v>
      </c>
    </row>
    <row r="201" spans="1:9">
      <c r="A201" s="2">
        <v>2</v>
      </c>
      <c r="B201" s="2">
        <v>11</v>
      </c>
      <c r="C201" s="2">
        <v>100</v>
      </c>
      <c r="D201" s="2">
        <v>27</v>
      </c>
      <c r="E201" s="2" t="s">
        <v>93</v>
      </c>
      <c r="F201" s="2" t="s">
        <v>94</v>
      </c>
      <c r="G201" s="2">
        <v>990</v>
      </c>
      <c r="H201" s="1">
        <v>52.5</v>
      </c>
      <c r="I201" s="5">
        <f t="shared" si="5"/>
        <v>51975</v>
      </c>
    </row>
    <row r="202" spans="1:9">
      <c r="I202" s="5">
        <f t="shared" si="5"/>
        <v>0</v>
      </c>
    </row>
    <row r="203" spans="1:9">
      <c r="E203" s="2" t="s">
        <v>11</v>
      </c>
      <c r="I203" s="5">
        <f t="shared" si="5"/>
        <v>0</v>
      </c>
    </row>
    <row r="204" spans="1:9">
      <c r="I204" s="5">
        <f t="shared" si="5"/>
        <v>0</v>
      </c>
    </row>
    <row r="205" spans="1:9">
      <c r="A205" s="2">
        <v>2</v>
      </c>
      <c r="B205" s="2">
        <v>11</v>
      </c>
      <c r="C205" s="2">
        <v>100</v>
      </c>
      <c r="D205" s="2">
        <v>28</v>
      </c>
      <c r="E205" s="2" t="s">
        <v>59</v>
      </c>
      <c r="F205" s="2" t="s">
        <v>12</v>
      </c>
      <c r="G205" s="2">
        <v>72</v>
      </c>
      <c r="H205" s="1">
        <v>127.3</v>
      </c>
      <c r="I205" s="5">
        <f t="shared" si="5"/>
        <v>9165.6</v>
      </c>
    </row>
    <row r="206" spans="1:9">
      <c r="E206" s="2" t="s">
        <v>60</v>
      </c>
    </row>
    <row r="208" spans="1:9">
      <c r="E208" s="2" t="s">
        <v>11</v>
      </c>
    </row>
    <row r="210" spans="1:9" customFormat="1" ht="15.75" thickBot="1">
      <c r="A210" s="7"/>
      <c r="B210" s="7"/>
      <c r="C210" s="8"/>
      <c r="D210" s="8"/>
      <c r="E210" s="8"/>
      <c r="F210" s="8"/>
      <c r="G210" s="8"/>
      <c r="H210" s="8"/>
      <c r="I210" s="9">
        <f>SUM(I3:I209)</f>
        <v>2334253.2999999998</v>
      </c>
    </row>
    <row r="211" spans="1:9" ht="15.75" thickTop="1"/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MAMELODI MAGISTRATES COURTS_FIK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Freda</dc:creator>
  <cp:lastModifiedBy>user</cp:lastModifiedBy>
  <dcterms:created xsi:type="dcterms:W3CDTF">2014-06-25T19:38:38Z</dcterms:created>
  <dcterms:modified xsi:type="dcterms:W3CDTF">2015-01-15T22:16:57Z</dcterms:modified>
</cp:coreProperties>
</file>